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lro\Dropbox\LAB\papers\DMS\supplementary_data\TableS7_pssm_res\"/>
    </mc:Choice>
  </mc:AlternateContent>
  <bookViews>
    <workbookView xWindow="0" yWindow="0" windowWidth="27870" windowHeight="12915" activeTab="1"/>
  </bookViews>
  <sheets>
    <sheet name="PSSMsearch_results" sheetId="1" r:id="rId1"/>
    <sheet name="Validated_proteins" sheetId="2" r:id="rId2"/>
  </sheets>
  <calcPr calcId="162913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2" i="2"/>
  <c r="X10" i="2" l="1"/>
  <c r="U10" i="2" s="1"/>
  <c r="X9" i="2"/>
  <c r="U9" i="2" s="1"/>
  <c r="X8" i="2"/>
  <c r="U8" i="2" s="1"/>
  <c r="X7" i="2"/>
  <c r="U7" i="2" s="1"/>
  <c r="X6" i="2"/>
  <c r="U6" i="2" s="1"/>
  <c r="X5" i="2"/>
  <c r="U5" i="2" s="1"/>
  <c r="X4" i="2"/>
  <c r="U4" i="2" s="1"/>
  <c r="X3" i="2"/>
  <c r="U3" i="2" s="1"/>
  <c r="X2" i="2"/>
  <c r="U2" i="2" s="1"/>
  <c r="E526" i="1" l="1"/>
  <c r="E673" i="1"/>
  <c r="E877" i="1"/>
  <c r="E961" i="1"/>
</calcChain>
</file>

<file path=xl/sharedStrings.xml><?xml version="1.0" encoding="utf-8"?>
<sst xmlns="http://schemas.openxmlformats.org/spreadsheetml/2006/main" count="7790" uniqueCount="6061">
  <si>
    <t>InstanceId</t>
  </si>
  <si>
    <t>ProteinAcc</t>
  </si>
  <si>
    <t>ProteinName</t>
  </si>
  <si>
    <t>GeneName</t>
  </si>
  <si>
    <t>Hit</t>
  </si>
  <si>
    <t>SeqStart</t>
  </si>
  <si>
    <t>SeqStop</t>
  </si>
  <si>
    <t>isInputPeptide</t>
  </si>
  <si>
    <t>Mask</t>
  </si>
  <si>
    <t>PWM Score</t>
  </si>
  <si>
    <t>Rank</t>
  </si>
  <si>
    <t>PWM Pvalue</t>
  </si>
  <si>
    <t>IUPred</t>
  </si>
  <si>
    <t>Anchor</t>
  </si>
  <si>
    <t>SA</t>
  </si>
  <si>
    <t>Conservation QFO (score)</t>
  </si>
  <si>
    <t>Conservation QFO (var)</t>
  </si>
  <si>
    <t>Conservation Metazoa (score)</t>
  </si>
  <si>
    <t>Conservation Metazoa (var)</t>
  </si>
  <si>
    <t>Domain</t>
  </si>
  <si>
    <t>Motif</t>
  </si>
  <si>
    <t>Modification</t>
  </si>
  <si>
    <t>Structure</t>
  </si>
  <si>
    <t>SNP</t>
  </si>
  <si>
    <t>Mutagenesis</t>
  </si>
  <si>
    <t>Region</t>
  </si>
  <si>
    <t>Topology</t>
  </si>
  <si>
    <t>SecondaryStructure</t>
  </si>
  <si>
    <t>Isoform</t>
  </si>
  <si>
    <t>Switch</t>
  </si>
  <si>
    <t>Other</t>
  </si>
  <si>
    <t>Warnings</t>
  </si>
  <si>
    <t>A0A075B6H9</t>
  </si>
  <si>
    <t>Immunoglobulin lambda variable 4-69</t>
  </si>
  <si>
    <t>IGLV4-69</t>
  </si>
  <si>
    <t>IAWHQQQPEK</t>
  </si>
  <si>
    <t>V-set|PF07686|25|119|0;Ig-like|A0A075B6H9|21|119|0</t>
  </si>
  <si>
    <t>Other|||disulfide bond|A0A075B6H9|42|112|0</t>
  </si>
  <si>
    <t>missense variant|I-&gt;F|rs573842917|53|53|0;missense variant|I-&gt;M|rs377030721|53|53|0;missense variant|I-&gt;N|rs542590499|53|53|0;missense variant|I-&gt;T|rs542590499|53|53|0;missense variant|I-&gt;V|rs573842917|53|53|0;missense variant|A-&gt;E|rs545397933|54|54|0;missense variant|A-&gt;G|rs545397933|54|54|0;missense variant|A-&gt;P|rs185429538|54|54|0;missense variant|A-&gt;T|rs185429538|54|54|0;missense variant|A-&gt;V|rs545397933|54|54|0;stop gained|W-&gt;*|rs370284107|55|55|0;stop gained|W-&gt;*|rs779424672|55|55|0;missense variant|W-&gt;C|rs779424672|55|55|0;missense variant|H-&gt;L|rs766974464|56|56|0;missense variant|H-&gt;R|rs766974464|56|56|0;stop gained|Q-&gt;*|rs374659533|57|57|0;missense variant|Q-&gt;H|rs779515651|57|57|0;missense variant|Q-&gt;K|rs551194467|58|58|0;missense variant|Q-&gt;L|rs560817731|58|58|0;stop gained|Q-&gt;*|rs529842999|59|59|0;missense variant|Q-&gt;L|rs776546982|59|59|0;missense variant|Q-&gt;R|rs776546982|59|59|0;missense variant|P-&gt;A|rs546603219|60|60|0;missense variant|P-&gt;S|rs546603219|60|60|0;missense variant|E-&gt;A|rs760215553|61|61|0;missense variant|E-&gt;D|rs566488497|61|61|0;missense variant|E-&gt;G|rs760215553|61|61|0;missense variant|E-&gt;Q|rs750156674|61|61|0;stop gained|K-&gt;*|rs538889565|62|62|0;missense variant|K-&gt;E|rs538889565|62|62|0;missense variant|K-&gt;Q|rs538889565|62|62|0;missense variant|K-&gt;R|rs552197990|62|62|0</t>
  </si>
  <si>
    <t>Localisation:Secreted;Domain:V-set,Ig-like</t>
  </si>
  <si>
    <t>A0A075B6I4</t>
  </si>
  <si>
    <t>Immunoglobulin lambda variable 10-54</t>
  </si>
  <si>
    <t>IGLV10-54</t>
  </si>
  <si>
    <t>LQQHQGHPPK</t>
  </si>
  <si>
    <t>V-set|PF07686|24|116|0</t>
  </si>
  <si>
    <t>Other|||disulfide bond|A0A075B6I4|41|108|0</t>
  </si>
  <si>
    <t>missense variant|Q-&gt;L|rs758022672|57|57|0;missense variant|H-&gt;N|rs759557745|59|59|0;missense variant|K-&gt;R|rs756843245|65|65|0</t>
  </si>
  <si>
    <t>Localisation:Secreted;Domain:V-set</t>
  </si>
  <si>
    <t>A0A0C4DH33</t>
  </si>
  <si>
    <t>Immunoglobulin heavy variable 1-24</t>
  </si>
  <si>
    <t>IGHV1-24</t>
  </si>
  <si>
    <t>AQKFQGRVTM</t>
  </si>
  <si>
    <t>V-set|PF07686|25|117|0;Ig-like|A0A0C4DH33|20|117|0</t>
  </si>
  <si>
    <t>Other|||disulfide bond|A0A0C4DH33|41|115|0</t>
  </si>
  <si>
    <t>missense variant|A-&gt;G|rs781980221|80|80|0;missense variant|A-&gt;S|rs547711445|80|80|0;missense variant|A-&gt;T|rs547711445|80|80|0;missense variant|Q-&gt;E|rs200146986|81|81|0;missense variant|Q-&gt;R|rs781918496|81|81|0;missense variant|K-&gt;E|rs532490696|82|82|0;missense variant|K-&gt;M|rs564860821|82|82|0;missense variant|K-&gt;N|rs201861024|82|82|0;missense variant|K-&gt;Q|rs532490696|82|82|0;missense variant|K-&gt;R|rs564860821|82|82|0;missense variant|F-&gt;L|rs549832881|83|83|0;stop gained|Q-&gt;*|rs781857259|84|84|0;missense variant|Q-&gt;K|rs781857259|84|84|0;missense variant|G-&gt;D|rs531232552|85|85|0;stop gained|R-&gt;*|rs560995964|86|86|0;missense variant|V-&gt;F|rs370642080|87|87|0;missense variant|V-&gt;I|rs370642080|87|87|0;missense variant|V-&gt;L|rs370642080|87|87|0;missense variant|T-&gt;N|rs782031787|88|88|0;missense variant|T-&gt;S|rs782031787|88|88|0;missense variant|M-&gt;I|rs201071498|89|89|0;missense variant|M-&gt;L|rs559559832|89|89|0;missense variant|M-&gt;T|rs782191561|89|89|0</t>
  </si>
  <si>
    <t>Domain:V-set,Ig-like</t>
  </si>
  <si>
    <t>A0A0C4DH59</t>
  </si>
  <si>
    <t>T cell receptor beta variable 5-4</t>
  </si>
  <si>
    <t>TRBV5-4</t>
  </si>
  <si>
    <t>QFIFQYYREE</t>
  </si>
  <si>
    <t>V-set|PF07686|25|113|0</t>
  </si>
  <si>
    <t>Other|||disulfide bond|A0A0C4DH59|42|110|0</t>
  </si>
  <si>
    <t>missense variant|F-&gt;I|rs1046174424|64|64|0;missense variant|F-&gt;L|rs1046174424|64|64|0;missense variant|I-&gt;L|rs755365418|65|65|0;missense variant|I-&gt;T|rs754235577|65|65|0;missense variant|F-&gt;L|rs756670623|66|66|0;missense variant|F-&gt;L|rs892353478|66|66|0;stop gained|Q-&gt;*|rs749897758|67|67|0;missense variant|Q-&gt;R|rs767057100|67|67|0;missense variant|Y-&gt;D|rs774046796|69|69|0;missense variant|Y-&gt;H|rs774046796|69|69|0;missense variant|E-&gt;K|rs361354|71|71|0;missense variant|E-&gt;V|rs775368137|71|71|0</t>
  </si>
  <si>
    <t>Domain:V-set</t>
  </si>
  <si>
    <t>A0A1B0GUU1</t>
  </si>
  <si>
    <t>Transmembrane protein C17orf113</t>
  </si>
  <si>
    <t>C17orf113</t>
  </si>
  <si>
    <t>LAVNQGQPPF</t>
  </si>
  <si>
    <t>A0A1B0GUW6</t>
  </si>
  <si>
    <t>Uncharacterized protein SPEM3</t>
  </si>
  <si>
    <t>SPEM3</t>
  </si>
  <si>
    <t>LAPNQGLHEF</t>
  </si>
  <si>
    <t>missense variant|F-&gt;L|rs887020653|725|725|0</t>
  </si>
  <si>
    <t>LHEFPGLPQD</t>
  </si>
  <si>
    <t>missense variant|F-&gt;L|rs887020653|725|725|0;missense variant|P-&gt;L|rs566687665|729|729|0</t>
  </si>
  <si>
    <t>A0A1B0GUY1</t>
  </si>
  <si>
    <t>MARCO-like protein</t>
  </si>
  <si>
    <t>MARCOL</t>
  </si>
  <si>
    <t>LSSHQGKPES</t>
  </si>
  <si>
    <t>missense variant|K-&gt;N|rs918001668|203|203|0;missense variant|P-&gt;L|rs190568495|204|204|0;missense variant|E-&gt;K|rs957593390|205|205|0</t>
  </si>
  <si>
    <t>A1L390</t>
  </si>
  <si>
    <t>Pleckstrin homology domain-containing family G member 3</t>
  </si>
  <si>
    <t>PLEKHG3</t>
  </si>
  <si>
    <t>LDAHQGLLGM</t>
  </si>
  <si>
    <t>missense variant|A-&gt;T|rs911322435|547|547|0;missense variant|G-&gt;D|rs943174654|550|550|0;missense variant|G-&gt;E|rs768288943|553|553|0</t>
  </si>
  <si>
    <t>A1L4H1</t>
  </si>
  <si>
    <t>Soluble scavenger receptor cysteine-rich domain-containing protein SSC5D</t>
  </si>
  <si>
    <t>SSC5D</t>
  </si>
  <si>
    <t>MLTTQGPQEM</t>
  </si>
  <si>
    <t>Phosphorylation||||A1L4H1|718|718|0</t>
  </si>
  <si>
    <t>missense variant|M-&gt;K|rs773224064|715|715|0;missense variant|M-&gt;V|rs772335168|715|715|0;missense variant|T-&gt;I|rs760790249|718|718|0</t>
  </si>
  <si>
    <t>compositionally biased region:Thr-rich|616|729|0</t>
  </si>
  <si>
    <t>Localisation:Secreted</t>
  </si>
  <si>
    <t>A1X283</t>
  </si>
  <si>
    <t>SH3 and PX domain-containing protein 2B</t>
  </si>
  <si>
    <t>SH3PXD2B</t>
  </si>
  <si>
    <t>LQFFETRPED</t>
  </si>
  <si>
    <t>PX|PF00787|5|125|0;PX|A1X283|5|129|0</t>
  </si>
  <si>
    <t>missense variant|D-&gt;N|rs771418988|128|128|0</t>
  </si>
  <si>
    <t>Domain:PX</t>
  </si>
  <si>
    <t>A2VCL2</t>
  </si>
  <si>
    <t>Coiled-coil domain-containing protein 162</t>
  </si>
  <si>
    <t>CCDC162P</t>
  </si>
  <si>
    <t>TQRGQGPPED</t>
  </si>
  <si>
    <t>coiled-coil region|476|557|0</t>
  </si>
  <si>
    <t>In isoform 2.|Missing|90|907|0;In isoform 1.|Missing|196|907|0</t>
  </si>
  <si>
    <t>A2VEC9</t>
  </si>
  <si>
    <t>SCO-spondin</t>
  </si>
  <si>
    <t>SSPO</t>
  </si>
  <si>
    <t>QPGHCQRVTM</t>
  </si>
  <si>
    <t>VWD|PF00094|195|340|0;VWFD 1|A2VEC9|194|409|0</t>
  </si>
  <si>
    <t>In isoform 2.|Missing|1|1123|0</t>
  </si>
  <si>
    <t>Localisation:Secreted;Domain:VWD,VWFD 1</t>
  </si>
  <si>
    <t>A4D2P6</t>
  </si>
  <si>
    <t>Delphilin</t>
  </si>
  <si>
    <t>GRID2IP</t>
  </si>
  <si>
    <t>PATNQGWPED</t>
  </si>
  <si>
    <t>PDZ|PF00595|10|80|0;PDZ 1|A4D2P6|3|84|0</t>
  </si>
  <si>
    <t>missense variant|P-&gt;L|rs776424201|7|7|0;missense variant|G-&gt;S|rs929877214|12|12|0;stop gained|W-&gt;*|rs760353118|13|13|0</t>
  </si>
  <si>
    <t>Domain:PDZ 1,PDZ</t>
  </si>
  <si>
    <t>A6NC78</t>
  </si>
  <si>
    <t>Putative golgin subfamily A member 8I</t>
  </si>
  <si>
    <t>GOLGA8IP</t>
  </si>
  <si>
    <t>QAGAQGGDEG</t>
  </si>
  <si>
    <t>GOLGA2L5|PF15070|363|515|0</t>
  </si>
  <si>
    <t>Domain:GOLGA2L5</t>
  </si>
  <si>
    <t>A6NC98</t>
  </si>
  <si>
    <t>Coiled-coil domain-containing protein 88B</t>
  </si>
  <si>
    <t>CCDC88B</t>
  </si>
  <si>
    <t>LAGLVGEAED</t>
  </si>
  <si>
    <t>missense variant|A-&gt;P|rs766488614|25|25|0;missense variant|L-&gt;P|rs765607049|27|27|0;missense variant|V-&gt;L|rs753115217|28|28|0;missense variant|D-&gt;G|rs778183435|33|33|0</t>
  </si>
  <si>
    <t>In isoform 6.|Missing|1|1337|0;In isoform 5.|Missing|1|864|0;In isoform 3.|Missing|1|351|0</t>
  </si>
  <si>
    <t>A6NCC3</t>
  </si>
  <si>
    <t>Golgin subfamily A member 8O</t>
  </si>
  <si>
    <t>GOLGA8O</t>
  </si>
  <si>
    <t>GOLGA2L5|PF15070|355|517|0</t>
  </si>
  <si>
    <t>In isoform 2.|Missing|457|632|0</t>
  </si>
  <si>
    <t>A6NFI3</t>
  </si>
  <si>
    <t>Zinc finger protein 316</t>
  </si>
  <si>
    <t>ZNF316</t>
  </si>
  <si>
    <t>TAGCQELVTF</t>
  </si>
  <si>
    <t>KRAB|PF01352|157|198|0;KRAB|A6NFI3|158|229|0</t>
  </si>
  <si>
    <t>missense variant|T-&gt;M|rs926973150|151|151|0;missense variant|G-&gt;E|rs534250636|153|153|0;missense variant|E-&gt;G|rs2253869|156|156|0</t>
  </si>
  <si>
    <t>Domain:KRAB</t>
  </si>
  <si>
    <t>A6NGG8</t>
  </si>
  <si>
    <t>Uncharacterized protein C2orf71</t>
  </si>
  <si>
    <t>C2orf71</t>
  </si>
  <si>
    <t>DPGVQGLPLC</t>
  </si>
  <si>
    <t>Retinal|PF15449|1|1264|0</t>
  </si>
  <si>
    <t>missense variant|D-&gt;N|rs771160450|337|337|0;missense variant|G-&gt;E|rs778183246|339|339|0;missense variant|Q-&gt;R|rs770192865|341|341|0;missense variant - Clinical significance:uncertain significance|G-&gt;S|rs748520550|342|342|0;missense variant - Disease:primary tissue(s): lung (COSU:431,pubmed:22980975)|P-&gt;H|COSM342441|344|344|0;missense variant|L-&gt;S|rs781539495|345|345|0</t>
  </si>
  <si>
    <t>Domain:Retinal</t>
  </si>
  <si>
    <t>A6NKB5</t>
  </si>
  <si>
    <t>Pecanex-like protein 2</t>
  </si>
  <si>
    <t>PCNX2</t>
  </si>
  <si>
    <t>TAFFQGNRQR</t>
  </si>
  <si>
    <t>missense variant|A-&gt;S|rs747220094|660|660|0;missense variant|F-&gt;V|rs780166440|661|661|0;missense variant|Q-&gt;K|rs746162668|667|667|0;missense variant|R-&gt;S|rs778944738|668|668|0</t>
  </si>
  <si>
    <t>In isoform 4.|Missing|1|1462|0;In isoform 3.|Missing|1|1348|0;In isoform 5.|Missing|1|867|0;In isoform 2.|Missing|1|701|0</t>
  </si>
  <si>
    <t>A6NMB9</t>
  </si>
  <si>
    <t>Putative fidgetin-like protein 2</t>
  </si>
  <si>
    <t>FIGNL2</t>
  </si>
  <si>
    <t>LNGAKGDPEP</t>
  </si>
  <si>
    <t>missense variant|N-&gt;I|rs772153452|90|90|0;missense variant|N-&gt;S|rs772153452|90|90|0;missense variant|A-&gt;P|rs370562601|92|92|0;missense variant|A-&gt;T|rs370562601|92|92|0;missense variant|G-&gt;R|rs768747527|94|94|0;missense variant|D-&gt;E|rs556165649|95|95|0;missense variant|E-&gt;Q|rs746898857|97|97|0;missense variant|P-&gt;S|rs777294910|98|98|0</t>
  </si>
  <si>
    <t>A6NMD2</t>
  </si>
  <si>
    <t>Golgin subfamily A member 8J</t>
  </si>
  <si>
    <t>GOLGA8J</t>
  </si>
  <si>
    <t>GOLGA2L5|PF15070|358|517|0</t>
  </si>
  <si>
    <t>missense variant|D-&gt;H|rs750881153|521|521|0</t>
  </si>
  <si>
    <t>A6NMK8</t>
  </si>
  <si>
    <t>Protein FAM196B</t>
  </si>
  <si>
    <t>FAM196B</t>
  </si>
  <si>
    <t>SNNHQNLVSL</t>
  </si>
  <si>
    <t>FAM196|PF15265|3|535|0</t>
  </si>
  <si>
    <t>Domain:FAM196</t>
  </si>
  <si>
    <t>A6NMZ7</t>
  </si>
  <si>
    <t>Collagen alpha-6(VI) chain</t>
  </si>
  <si>
    <t>COL6A6</t>
  </si>
  <si>
    <t>LNGEQGDNGL</t>
  </si>
  <si>
    <t>missense variant|L-&gt;F|rs768840766|1468|1468|0;missense variant - Disease:primary tissue(s): large intestine (COSU:376)|G-&gt;R|COSM1418993|1470|1470|0;missense variant|G-&gt;R|rs568030356|1470|1470|0;missense variant|G-&gt;V|rs767525663|1470|1470|0;missense variant|G-&gt;V|rs368065855|1473|1473|0;missense variant|G-&gt;D|rs995786769|1476|1476|0;missense variant|L-&gt;P|rs772260226|1477|1477|0</t>
  </si>
  <si>
    <t>region of interest:Triple-helical region|1392|1725|0</t>
  </si>
  <si>
    <t>A7E2V4</t>
  </si>
  <si>
    <t>Zinc finger SWIM domain-containing protein 8</t>
  </si>
  <si>
    <t>ZSWIM8</t>
  </si>
  <si>
    <t>SGGHQGPHRN</t>
  </si>
  <si>
    <t>Phosphorylation|||Phosphoserine|A7E2V4|1267|1267|0</t>
  </si>
  <si>
    <t>missense variant|H-&gt;Q|rs777201204|1274|1274|0</t>
  </si>
  <si>
    <t>A7MBM2</t>
  </si>
  <si>
    <t>Protein dispatched homolog 2</t>
  </si>
  <si>
    <t>DISP2</t>
  </si>
  <si>
    <t>ENFFCGPPEK</t>
  </si>
  <si>
    <t>missense variant|N-&gt;S|rs752163553|276|276|0;missense variant|F-&gt;V|rs755662551|277|277|0;missense variant|F-&gt;Y|rs372637956|277|277|0;missense variant|G-&gt;R|rs374603951|280|280|0;missense variant - Disease:primary tissue(s): endometrium (COSU:419)|E-&gt;D|COSM961177|283|283|0</t>
  </si>
  <si>
    <t>A7MCY6</t>
  </si>
  <si>
    <t>TANK-binding kinase 1-binding protein 1</t>
  </si>
  <si>
    <t>TBKBP1</t>
  </si>
  <si>
    <t>KAGFQGRRSY</t>
  </si>
  <si>
    <t>In isoform 2.|Missing|223|615|0</t>
  </si>
  <si>
    <t>A8K0R7</t>
  </si>
  <si>
    <t>Zinc finger protein 839</t>
  </si>
  <si>
    <t>ZNF839</t>
  </si>
  <si>
    <t>EAGHLGKVCD</t>
  </si>
  <si>
    <t>DUF4764|PF15961|7|805|0</t>
  </si>
  <si>
    <t>missense variant|L-&gt;F|rs765711097|656|656|0;missense variant|G-&gt;S|rs377410566|657|657|0</t>
  </si>
  <si>
    <t>Domain:DUF4764</t>
  </si>
  <si>
    <t>A8MQ14</t>
  </si>
  <si>
    <t>Zinc finger protein 850</t>
  </si>
  <si>
    <t>ZNF850</t>
  </si>
  <si>
    <t>LIQHQKMYTD</t>
  </si>
  <si>
    <t>zinc finger region:C2H2-type 2: degenerate|A8MQ14|225|247|0</t>
  </si>
  <si>
    <t>missense variant|H-&gt;L|rs777850090|243|243|0;missense variant|H-&gt;N|rs781067375|243|243|0</t>
  </si>
  <si>
    <t>Domain:zinc finger region:C2H2-type 2: degenerate</t>
  </si>
  <si>
    <t>LNQHQQIHTG</t>
  </si>
  <si>
    <t>zf-C2H2|PF00096|281|303|0</t>
  </si>
  <si>
    <t>Phosphorylation||||A8MQ14|304|304|0</t>
  </si>
  <si>
    <t>missense variant|G-&gt;D|rs370077728|305|305|0;missense variant|G-&gt;V|rs370077728|305|305|0</t>
  </si>
  <si>
    <t>Domain:zf-C2H2</t>
  </si>
  <si>
    <t>A9Z1Z3</t>
  </si>
  <si>
    <t>Fer-1-like protein 4</t>
  </si>
  <si>
    <t>FER1L4</t>
  </si>
  <si>
    <t>LNQGPGLEED</t>
  </si>
  <si>
    <t>topological domain:Cytoplasmic|1|1760|0</t>
  </si>
  <si>
    <t>In isoform 2.|Missing|1|1466|0;In isoform 4.|Missing|128|1794|0</t>
  </si>
  <si>
    <t>B1ANY3</t>
  </si>
  <si>
    <t>Putative protein FAM220BP</t>
  </si>
  <si>
    <t>FAM220BP</t>
  </si>
  <si>
    <t>LTRHQKLPEM</t>
  </si>
  <si>
    <t>FAM220|PF15487|2|247|0</t>
  </si>
  <si>
    <t>Domain:FAM220</t>
  </si>
  <si>
    <t>B2RXF5</t>
  </si>
  <si>
    <t>Zinc finger and BTB domain-containing protein 42</t>
  </si>
  <si>
    <t>ZBTB42</t>
  </si>
  <si>
    <t>QPGAQPLVKD</t>
  </si>
  <si>
    <t>missense variant|V-&gt;M|rs951800811|223|223|0</t>
  </si>
  <si>
    <t>compositionally biased region:Pro-rich|127|252|0</t>
  </si>
  <si>
    <t>B4DU55</t>
  </si>
  <si>
    <t>Zinc finger protein 879</t>
  </si>
  <si>
    <t>ZNF879</t>
  </si>
  <si>
    <t>LNNHQRIHTG</t>
  </si>
  <si>
    <t>zf-C2H2|PF00096|288|310|0</t>
  </si>
  <si>
    <t>Phosphorylation||||B4DU55|311|311|0</t>
  </si>
  <si>
    <t>missense variant - Disease:primary tissue(s): breast (COSU:414)|L-&gt;H|COSM1486647|303|303|0;missense variant|L-&gt;V|rs1021844719|303|303|0;missense variant|N-&gt;D|rs183514891|305|305|0;stop gained - Disease:primary tissue(s): endometrium (COSU:419)|R-&gt;*|COSM1066598|308|308|0;stop gained|R-&gt;*|rs766184153|308|308|0;missense variant|R-&gt;Q|rs751554012|308|308|0</t>
  </si>
  <si>
    <t>B4DYI2</t>
  </si>
  <si>
    <t>Putative spermatogenesis-associated protein 31C2</t>
  </si>
  <si>
    <t>SPATA31C2</t>
  </si>
  <si>
    <t>EEMFQGLRTP</t>
  </si>
  <si>
    <t>B7Z6K7</t>
  </si>
  <si>
    <t>Putative uncharacterized zinc finger protein 814</t>
  </si>
  <si>
    <t>ZNF814</t>
  </si>
  <si>
    <t>GNFHQHQNEH</t>
  </si>
  <si>
    <t>zinc finger region:C2H2-type 1: degenerate|B7Z6K7|120|142|0</t>
  </si>
  <si>
    <t>missense variant|H-&gt;R|rs1026706721|136|136|0;missense variant|Q-&gt;H|rs200849882|139|139|0;missense variant|H-&gt;D|rs764027399|142|142|0</t>
  </si>
  <si>
    <t>Domain:zinc finger region:C2H2-type 1: degenerate</t>
  </si>
  <si>
    <t>D6RF30</t>
  </si>
  <si>
    <t>Golgin subfamily A member 8K</t>
  </si>
  <si>
    <t>GOLGA8K</t>
  </si>
  <si>
    <t>E7ETH6</t>
  </si>
  <si>
    <t>Zinc finger protein 587B</t>
  </si>
  <si>
    <t>ZNF587B</t>
  </si>
  <si>
    <t>zinc finger region:C2H2-type 2: degenerate|E7ETH6|120|142|0</t>
  </si>
  <si>
    <t>missense variant|H-&gt;D|rs759177165|136|136|0;missense variant|Q-&gt;P|rs764834570|137|137|0;missense variant|H-&gt;Y|rs921827213|138|138|0;missense variant|Q-&gt;H|rs199923915|139|139|0</t>
  </si>
  <si>
    <t>F8WBI6</t>
  </si>
  <si>
    <t>Golgin subfamily A member 8N</t>
  </si>
  <si>
    <t>GOLGA8N</t>
  </si>
  <si>
    <t>H3BNL1</t>
  </si>
  <si>
    <t>Uncharacterized protein C3orf84</t>
  </si>
  <si>
    <t>C3orf84</t>
  </si>
  <si>
    <t>KVGPQAPVTD</t>
  </si>
  <si>
    <t>HDNR|PF15115|2|159|0</t>
  </si>
  <si>
    <t>missense variant|V-&gt;A|rs760772187|160|160|0;missense variant|V-&gt;G|rs760772187|160|160|0;missense variant|P-&gt;L|rs986240736|162|162|0;stop gained|Q-&gt;*|rs983547859|163|163|0;missense variant|A-&gt;V|rs775925482|164|164|0;missense variant|V-&gt;I|rs368122985|166|166|0;missense variant|D-&gt;N|rs771384896|168|168|0</t>
  </si>
  <si>
    <t>Domain:HDNR</t>
  </si>
  <si>
    <t>H3BSY2</t>
  </si>
  <si>
    <t>Golgin subfamily A member 8M</t>
  </si>
  <si>
    <t>GOLGA8M</t>
  </si>
  <si>
    <t>GOLGA2L5|PF15070|364|516|0</t>
  </si>
  <si>
    <t>missense variant|Q-&gt;E|rs770812070|514|514|0;missense variant|G-&gt;E|rs749243584|516|516|0;stop gained|Q-&gt;*|rs777487038|518|518|0;missense variant|G-&gt;E|rs755947683|520|520|0;missense variant|D-&gt;G|rs754657644|521|521|0;missense variant|D-&gt;H|rs200253339|521|521|0;missense variant|G-&gt;D|rs754747516|523|523|0</t>
  </si>
  <si>
    <t>In isoform 2 and isoform 3.|Missing|453|632|0</t>
  </si>
  <si>
    <t>I6L899</t>
  </si>
  <si>
    <t>Golgin subfamily A member 8R</t>
  </si>
  <si>
    <t>GOLGA8R</t>
  </si>
  <si>
    <t>GOLGA2L5|PF15070|355|514|0</t>
  </si>
  <si>
    <t>missense variant|D-&gt;H|rs763758638|520|520|0</t>
  </si>
  <si>
    <t>In isoform 2.|Missing|454|631|0</t>
  </si>
  <si>
    <t>O00182</t>
  </si>
  <si>
    <t>Galectin-9</t>
  </si>
  <si>
    <t>LGALS9</t>
  </si>
  <si>
    <t>QNGSWGPEER</t>
  </si>
  <si>
    <t>Gal-bind_lectin|PF00337|16|147|0</t>
  </si>
  <si>
    <t>3LSE|2.69|X-ray|A|6|148|0;2EAK|1.97|X-ray|A:B:C|1|148|0;2EAL|1.85|X-ray|A:B|1|148|0;2YY1|2.17|X-ray|A|1|147|0;2ZHK|1.8|X-ray|A:B|1|148|0;2ZHL|1.75|X-ray|A:B:C:D|1|148|0;2ZHM|1.84|X-ray|A:B:C:D|1|148|0;2ZHN|1.3|X-ray|A|1|148|0;3LSD|2.03|X-ray|A|6|148|0;3WLU|1.4|X-ray|A:B:C:D|5|148|0;3WV6|1.95|X-ray|A:B|1|355|0</t>
  </si>
  <si>
    <t>stop gained|Q-&gt;*|rs200658304|78|78|0;missense variant|G-&gt;R|rs761835195|80|80|0;missense variant|S-&gt;N|rs767566066|81|81|0;missense variant|S-&gt;R|rs773467163|81|81|0;missense variant|W-&gt;S|rs376509554|82|82|0;missense variant|E-&gt;K|rs138238711|85|85|0;missense variant|E-&gt;V|rs755469498|86|86|0</t>
  </si>
  <si>
    <t>region of interest:Beta-galactoside binding 1|82|88|0</t>
  </si>
  <si>
    <t>strand|71|78|0;strand|86|89|0</t>
  </si>
  <si>
    <t>Localisation:Secreted;Domain:Gal-bind_lectin</t>
  </si>
  <si>
    <t>O00268</t>
  </si>
  <si>
    <t>Transcription initiation factor TFIID subunit 4</t>
  </si>
  <si>
    <t>TAF4</t>
  </si>
  <si>
    <t>IQNFQLPPGM</t>
  </si>
  <si>
    <t>missense variant|Q-&gt;E|rs753587914|450|450|0;missense variant|Q-&gt;H|rs763837222|450|450|0;missense variant|L-&gt;Q|rs760321346|451|451|0</t>
  </si>
  <si>
    <t>O00461</t>
  </si>
  <si>
    <t>Golgi integral membrane protein 4</t>
  </si>
  <si>
    <t>GOLIM4</t>
  </si>
  <si>
    <t>EAEFQAPPEP</t>
  </si>
  <si>
    <t>missense variant - Disease:primary tissue(s): breast (COSU:414)|E-&gt;D|COSM1484825|311|311|0;missense variant|E-&gt;K|rs200013345|311|311|0;missense variant - Disease:primary tissue(s): breast (pubmed:16959974)|A-&gt;P|COSM32571|312|312|0;missense variant|A-&gt;T|rs747645282|312|312|0;missense variant - Disease:primary tissue(s): breast (pubmed:16959974)|A-&gt;V|COSM32572|312|312|0;missense variant|E-&gt;K|rs145942213|313|313|0;missense variant|P-&gt;S|rs935283606|320|320|0</t>
  </si>
  <si>
    <t>compositionally biased region:Glu-rich|311|681|0</t>
  </si>
  <si>
    <t>topological domain:Lumenal|34|696|0</t>
  </si>
  <si>
    <t>Topology:Lumenal</t>
  </si>
  <si>
    <t>O00470</t>
  </si>
  <si>
    <t>Homeobox protein Meis1</t>
  </si>
  <si>
    <t>MEIS1</t>
  </si>
  <si>
    <t>LHSHQYPHTA</t>
  </si>
  <si>
    <t>missense variant|L-&gt;R|rs759092516|45|45|0;missense variant|Q-&gt;R|rs752369772|49|49|0;missense variant|Y-&gt;C|rs372202666|50|50|0</t>
  </si>
  <si>
    <t>O00487</t>
  </si>
  <si>
    <t>26S proteasome non-ATPase regulatory subunit 14</t>
  </si>
  <si>
    <t>PSMD14</t>
  </si>
  <si>
    <t>PGLGQGPPTD</t>
  </si>
  <si>
    <t>5GJQ|4.5|EM|V|1|310|0;5GJR|3.5|EM|9:V|1|310|0;5L4K|4.5|EM|V|1|310|0;5LN3|6.8|EM|V|1|310|0;5M32|3.8|EM|q|1|310|0;5T0C|3.8|EM|Ac:Bc|1|310|0;5T0G|4.4|EM|c|2|310|0;5T0H|6.8|EM|c|2|310|0;5T0I|8.0|EM|c|2|310|0;5T0J|8.0|EM|c|2|310|0</t>
  </si>
  <si>
    <t>stop gained|Q-&gt;*|rs756077767|16|16|0;missense variant|G-&gt;E|rs767261264|17|17|0</t>
  </si>
  <si>
    <t>O00507</t>
  </si>
  <si>
    <t>Probable ubiquitin carboxyl-terminal hydrolase FAF-Y</t>
  </si>
  <si>
    <t>USP9Y</t>
  </si>
  <si>
    <t>GNDSQGQVLD</t>
  </si>
  <si>
    <t>missense variant|D-&gt;N|rs755585254|14|14|0</t>
  </si>
  <si>
    <t>O00555</t>
  </si>
  <si>
    <t>Voltage-dependent P/Q-type calcium channel subunit alpha-1A</t>
  </si>
  <si>
    <t>CACNA1A</t>
  </si>
  <si>
    <t>WSPEQGPPTD</t>
  </si>
  <si>
    <t>Phosphorylation|||Phosphoserine|O00555|2047|2047|0</t>
  </si>
  <si>
    <t>topological domain:Cytoplasmic|1808|2505|0</t>
  </si>
  <si>
    <t>O00592</t>
  </si>
  <si>
    <t>Podocalyxin</t>
  </si>
  <si>
    <t>PODXL</t>
  </si>
  <si>
    <t>KLGDQGPPEE</t>
  </si>
  <si>
    <t>CD34_antigen|PF06365|358|558|0</t>
  </si>
  <si>
    <t>missense variant - Disease:primary tissue(s): large intestine (COSU:376)|D-&gt;E|COSM1448088|447|447|0;missense variant|D-&gt;G|rs751280847|447|447|0;missense variant|Q-&gt;E|rs763764140|448|448|0;missense variant|P-&gt;L|rs145330930|451|451|0;missense variant|E-&gt;G|rs759469981|452|452|0;missense variant|E-&gt;A|rs776488681|453|453|0</t>
  </si>
  <si>
    <t>topological domain:Extracellular|23|461|0</t>
  </si>
  <si>
    <t>Localisation:Secreted;Topology:Extracellular;Domain:CD34_antigen</t>
  </si>
  <si>
    <t>O00767</t>
  </si>
  <si>
    <t>Acyl-CoA desaturase</t>
  </si>
  <si>
    <t>SCD</t>
  </si>
  <si>
    <t>QNGGDKLETM</t>
  </si>
  <si>
    <t>Ubiquitylation||||O00767|34|34|0</t>
  </si>
  <si>
    <t>missense variant|K-&gt;N|rs770813391|34|34|0;missense variant|T-&gt;M|rs776589202|37|37|0;missense variant|T-&gt;R|rs776589202|37|37|0</t>
  </si>
  <si>
    <t>topological domain:Cytoplasmic|1|72|0</t>
  </si>
  <si>
    <t>O14513</t>
  </si>
  <si>
    <t>Nck-associated protein 5</t>
  </si>
  <si>
    <t>NCKAP5</t>
  </si>
  <si>
    <t>QAFTQGECPS</t>
  </si>
  <si>
    <t>missense variant|A-&gt;G|rs768340592|1390|1390|0;missense variant|A-&gt;T|rs372843136|1390|1390|0;missense variant|A-&gt;V|rs768340592|1390|1390|0;missense variant|F-&gt;I|rs757446546|1391|1391|0;missense variant|F-&gt;L|rs749407465|1391|1391|0;missense variant|Q-&gt;R|rs777821911|1393|1393|0;missense variant|G-&gt;R|rs1015585494|1394|1394|0;missense variant|C-&gt;R|rs560964737|1396|1396|0;missense variant|P-&gt;L|rs753153639|1397|1397|0</t>
  </si>
  <si>
    <t>In isoform 4.|Missing|119|1909|0;In isoform 3.|Missing|204|1909|0;In isoform 2.|Missing|365|1683|0</t>
  </si>
  <si>
    <t>O14514</t>
  </si>
  <si>
    <t>Adhesion G protein-coupled receptor B1</t>
  </si>
  <si>
    <t>ADGRB1</t>
  </si>
  <si>
    <t>QNGHAQLMTD</t>
  </si>
  <si>
    <t>missense variant|G-&gt;S|rs553620920|1217|1217|0;missense variant|D-&gt;E|rs751507174|1224|1224|0;missense variant|D-&gt;N|rs763974315|1224|1224|0</t>
  </si>
  <si>
    <t>topological domain:Cytoplasmic|1188|1584|0</t>
  </si>
  <si>
    <t>LAHAKGPPTN</t>
  </si>
  <si>
    <t>missense variant|P-&gt;L|rs753020748|1272|1272|0</t>
  </si>
  <si>
    <t>O14529</t>
  </si>
  <si>
    <t>Homeobox protein cut-like 2</t>
  </si>
  <si>
    <t>CUX2</t>
  </si>
  <si>
    <t>QAQQQALLEM</t>
  </si>
  <si>
    <t>missense variant|A-&gt;V|rs751731331|706|706|0;missense variant|L-&gt;V|rs781780078|711|711|0;missense variant|M-&gt;T|rs1011710649|714|714|0</t>
  </si>
  <si>
    <t>coiled-coil region|690|717|0</t>
  </si>
  <si>
    <t>O14669</t>
  </si>
  <si>
    <t>Transmembrane gamma-carboxyglutamic acid protein 2</t>
  </si>
  <si>
    <t>PRRG2</t>
  </si>
  <si>
    <t>QEVFLGPPEA</t>
  </si>
  <si>
    <t>missense variant|E-&gt;V|rs759056634|29|29|0;missense variant|P-&gt;L|rs371492032|34|34|0;missense variant|P-&gt;R|rs371492032|34|34|0;missense variant|P-&gt;S|rs759743460|34|34|0;missense variant|P-&gt;L|rs775393122|35|35|0</t>
  </si>
  <si>
    <t>propeptide|24|49|0</t>
  </si>
  <si>
    <t>O14686</t>
  </si>
  <si>
    <t>Histone-lysine N-methyltransferase 2D</t>
  </si>
  <si>
    <t>KMT2D</t>
  </si>
  <si>
    <t>LDDFSGLGED</t>
  </si>
  <si>
    <t>missense variant|E-&gt;K|rs760063855|1120|1120|0;missense variant|D-&gt;G|rs766712009|1121|1121|0</t>
  </si>
  <si>
    <t>compositionally biased region:Pro-rich|374|1197|0</t>
  </si>
  <si>
    <t>QAFYQRAPYP</t>
  </si>
  <si>
    <t>missense variant|Q-&gt;P|rs534493047|2796|2796|0;stop gained - Disease:primary tissue(s): haematopoietic and lymphoid tissue,upper aerodigestive tract (COSU:467,pubmed:23297126,COSU:561)|R-&gt;*|COSM1316065|2801|2801|0;missense variant|R-&gt;Q|rs374697180|2801|2801|0;stop gained|Y-&gt;*|rs568690857|2804|2804|0</t>
  </si>
  <si>
    <t>LGGFPGPQTG</t>
  </si>
  <si>
    <t>missense variant|G-&gt;R|rs761270194|4265|4265|0;missense variant|F-&gt;I|rs987618664|4266|4266|0;missense variant - Clinical significance:uncertain significance|G-&gt;E|rs368301050|4268|4268|0;missense variant|P-&gt;S|rs764722386|4269|4269|0;missense variant - Disease:primary tissue(s): lung (COSU:418)|G-&gt;D|COSM693705|4272|4272|0;missense variant|G-&gt;D|rs763518333|4272|4272|0</t>
  </si>
  <si>
    <t>compositionally biased region:Gln-rich|3261|4275|0;compositionally biased region:Pro-rich|4241|4360|0</t>
  </si>
  <si>
    <t>O14717</t>
  </si>
  <si>
    <t>tRNA (cytosine(38)-C(5))-methyltransferase</t>
  </si>
  <si>
    <t>TRDMT1</t>
  </si>
  <si>
    <t>RIGRQGDMTD</t>
  </si>
  <si>
    <t>DNA_methylase|PF00145|4|391|0</t>
  </si>
  <si>
    <t>1G55|1.8|X-ray|A|2|391|0</t>
  </si>
  <si>
    <t>missense variant|R-&gt;S|rs749369078|84|84|0;missense variant|I-&gt;V|rs780057128|85|85|0;missense variant|G-&gt;V|rs756359071|86|86|0;missense variant|R-&gt;Q|rs372387101|87|87|0;missense variant|R-&gt;W|rs750545183|87|87|0;missense variant|G-&gt;D|rs138942626|89|89|0;missense variant|G-&gt;S|rs752004702|89|89|0;missense variant|M-&gt;I|rs146113029|91|91|0;missense variant|T-&gt;I|rs368646159|92|92|0</t>
  </si>
  <si>
    <t>In isoform F.|GITLEEFDRLSFDMILMSPPCQPFTRIGRQGDMTDSRTNSFLHILDILP-&gt;RPLDTNNRKLWLSVPRVYIISNLSWHSKFKATIFSYCKASVRAITLSSP|59|107|0;In isoform D.|Missing|64|391|0;In isoform E.|Missing|72|391|0;In isoform C.|Missing|84|129|0;In isoform B.|Missing|84|107|0</t>
  </si>
  <si>
    <t>Domain:DNA_methylase</t>
  </si>
  <si>
    <t>O14757</t>
  </si>
  <si>
    <t>Serine/threonine-protein kinase Chk1</t>
  </si>
  <si>
    <t>CHEK1</t>
  </si>
  <si>
    <t>QNPWQRLVKR</t>
  </si>
  <si>
    <t>missense variant|N-&gt;K|rs773937190|368|368|0;missense variant|R-&gt;W|rs767367809|372|372|0</t>
  </si>
  <si>
    <t>mutagenesis site:In 3RE mutant. Disrupts the folding and/or conformation, allowing increased accessibility to FBXO6 component of SCF-type E3 ubiquitin ligase complex: when associated with E-376 and E-379.|R-&gt;E|372|372|0;mutagenesis site:In 3RE mutant. Disrupts the folding and/or conformation, allowing increased accessibility to FBXO6 component of SCF-type E3 ubiquitin ligase complex: when associated with E-372 and E-379.|R-&gt;E|376|376|0</t>
  </si>
  <si>
    <t>O14771</t>
  </si>
  <si>
    <t>Zinc finger protein 213</t>
  </si>
  <si>
    <t>ZNF213</t>
  </si>
  <si>
    <t>LVRHQGVHTG</t>
  </si>
  <si>
    <t>zf-C2H2|PF00096|345|367|0</t>
  </si>
  <si>
    <t>Phosphorylation||||O14771|368|368|0</t>
  </si>
  <si>
    <t>missense variant|R-&gt;C|rs760967703|362|362|0;missense variant|H-&gt;L|rs769213782|363|363|0</t>
  </si>
  <si>
    <t>O14836</t>
  </si>
  <si>
    <t>Tumor necrosis factor receptor superfamily member 13B</t>
  </si>
  <si>
    <t>TNFRSF13B</t>
  </si>
  <si>
    <t>ERFPQGLWTG</t>
  </si>
  <si>
    <t>missense variant|R-&gt;C|rs200013015|20|20|0;missense variant - Disease:primary tissue(s): large intestine,endometrium (COSU:452,pubmed:22895193,COSU:419)|R-&gt;H|COSM976047|20|20|0;missense variant|R-&gt;H|rs768682333|20|20|0;missense variant|P-&gt;L|rs1000091022|22|22|0;missense variant|G-&gt;S|rs774505373|24|24|0;missense variant|L-&gt;P|rs534147180|25|25|0;missense variant|W-&gt;R|rs773591883|26|26|0;missense variant|T-&gt;R|rs770108193|27|27|0</t>
  </si>
  <si>
    <t>topological domain:Extracellular|1|165|0</t>
  </si>
  <si>
    <t>In isoform 2.|FPQGLWTGVAMRSCPEEQYWDPLLGTCMSCKTICNHQSQRTCAAFCR-&gt;W|21|67|0</t>
  </si>
  <si>
    <t>Topology:Extracellular</t>
  </si>
  <si>
    <t>O14917</t>
  </si>
  <si>
    <t>Protocadherin-17</t>
  </si>
  <si>
    <t>PCDH17</t>
  </si>
  <si>
    <t>EASSQYLPTD</t>
  </si>
  <si>
    <t>stop gained - Disease:primary tissue(s): lung (COSU:418)|Q-&gt;*|COSM696365|1070|1070|0;stop gained - Disease:primary tissue(s): urinary tract (COSU:413)|Y-&gt;*|COSM416331|1071|1071|0;missense variant - Disease:primary tissue(s): oesophagus (pubmed:23525077,COSU:464)|L-&gt;M|COSM1261150|1072|1072|0;missense variant - Disease:primary tissue(s): haematopoietic and lymphoid tissue,oesophagus,large intestine,prostate,lung (COSU:465,COSU:464,COSU:375,COSU:391,COSU:418)|L-&gt;V|COSM241062|1072|1072|0;missense variant - Disease:primary tissue(s): lung (pubmed:22980975,COSU:431)|P-&gt;H|COSM372151|1073|1073|0;missense variant|P-&gt;S|rs748068707|1073|1073|0;missense variant|T-&gt;A|rs771576818|1074|1074|0</t>
  </si>
  <si>
    <t>topological domain:Cytoplasmic|729|1159|0</t>
  </si>
  <si>
    <t>In isoform 2.|Missing|890|1159|0</t>
  </si>
  <si>
    <t>O14966</t>
  </si>
  <si>
    <t>Ras-related protein Rab-7L1</t>
  </si>
  <si>
    <t>RAB29</t>
  </si>
  <si>
    <t>ENGFTGWTET</t>
  </si>
  <si>
    <t>Ras|PF00071|9|175|0</t>
  </si>
  <si>
    <t>Phosphorylation||||O14966|149|149|0;Phosphorylation||||O14966|154|154|0</t>
  </si>
  <si>
    <t>missense variant|G-&gt;V|rs777346083|147|147|0;missense variant|T-&gt;P|rs139231534|152|152|0;missense variant - Disease:primary tissue(s): large intestine (COSU:375)|G-&gt;S|COSM1560314|147|147|0;stop gained - Disease:primary tissue(s): breast (COSU:414)|W-&gt;*|COSM1473314|151|151|0</t>
  </si>
  <si>
    <t>Domain:Ras</t>
  </si>
  <si>
    <t>O14976</t>
  </si>
  <si>
    <t>Cyclin-G-associated kinase</t>
  </si>
  <si>
    <t>GAK</t>
  </si>
  <si>
    <t>EAASQGPPED</t>
  </si>
  <si>
    <t>missense variant|A-&gt;T|rs201968587|920|920|0;missense variant|Q-&gt;E|rs774521502|923|923|0;missense variant|G-&gt;R|rs771329576|924|924|0;missense variant|P-&gt;L|rs768468619|925|925|0;missense variant|P-&gt;T|rs776443423|925|925|0;missense variant|P-&gt;L|rs745833929|926|926|0;missense variant|P-&gt;Q|rs745833929|926|926|0;missense variant|P-&gt;R|rs745833929|926|926|0</t>
  </si>
  <si>
    <t>O14979</t>
  </si>
  <si>
    <t>Heterogeneous nuclear ribonucleoprotein D-like</t>
  </si>
  <si>
    <t>HNRNPDL</t>
  </si>
  <si>
    <t>QNWNQGFNNY</t>
  </si>
  <si>
    <t>missense variant|N-&gt;S|rs939174385|347|347|0;missense variant|F-&gt;S|rs775087317|350|350|0</t>
  </si>
  <si>
    <t>region of interest:Necessary for interaction with TNPO1|342|420|0;compositionally biased region:Gly-rich|323|411|0;compositionally biased region:Tyr-rich|353|396|0</t>
  </si>
  <si>
    <t>In isoform 3.|Missing|341|397|0</t>
  </si>
  <si>
    <t>O15015</t>
  </si>
  <si>
    <t>Zinc finger protein 646</t>
  </si>
  <si>
    <t>ZNF646</t>
  </si>
  <si>
    <t>LTGSQGLETQ</t>
  </si>
  <si>
    <t>missense variant|G-&gt;S|rs375144906|1412|1412|0;missense variant|L-&gt;I|rs146100053|1416|1416|0</t>
  </si>
  <si>
    <t>O15016</t>
  </si>
  <si>
    <t>Tripartite motif-containing protein 66</t>
  </si>
  <si>
    <t>TRIM66</t>
  </si>
  <si>
    <t>ENFEQGALEL</t>
  </si>
  <si>
    <t>O15018</t>
  </si>
  <si>
    <t>PDZ domain-containing protein 2</t>
  </si>
  <si>
    <t>PDZD2</t>
  </si>
  <si>
    <t>RKTHQGPVLD</t>
  </si>
  <si>
    <t>PDZ 1|O15018|85|182|0</t>
  </si>
  <si>
    <t>missense variant|T-&gt;P|rs778076060|108|108|0;missense variant|T-&gt;S|rs749693709|108|108|0;missense variant|Q-&gt;P|rs771120171|110|110|0;missense variant|G-&gt;R|rs188677145|111|111|0;missense variant|G-&gt;V|rs774614862|111|111|0;missense variant|V-&gt;M|rs759609312|113|113|0</t>
  </si>
  <si>
    <t>Localisation:Secreted;Domain:PDZ 1</t>
  </si>
  <si>
    <t>O15027</t>
  </si>
  <si>
    <t>Protein transport protein Sec16A</t>
  </si>
  <si>
    <t>SEC16A</t>
  </si>
  <si>
    <t>QNPHDGVVTP</t>
  </si>
  <si>
    <t>Phosphorylation||||O15027|19|19|0</t>
  </si>
  <si>
    <t>AMFFQGGETE</t>
  </si>
  <si>
    <t>SARTQGPVKC</t>
  </si>
  <si>
    <t>O15034</t>
  </si>
  <si>
    <t>RIMS-binding protein 2</t>
  </si>
  <si>
    <t>RIMBP2</t>
  </si>
  <si>
    <t>YNPFDGPNEN</t>
  </si>
  <si>
    <t>SH3_9|PF14604|175|230|0;SH3 1|O15034|167|234|0</t>
  </si>
  <si>
    <t>1WIE||NMR|A|160|242|0</t>
  </si>
  <si>
    <t>missense variant|D-&gt;N|rs769007877|182|182|0;missense variant|D-&gt;Y|rs769007877|182|182|0;missense variant|P-&gt;L|rs146381205|184|184|0;missense variant|P-&gt;Q|rs146381205|184|184|0;missense variant - Disease:primary tissue(s): haematopoietic and lymphoid tissue (pubmed:23856246,COSU:504)|E-&gt;K|COSM1677477|186|186|0;missense variant|E-&gt;K|rs373251521|186|186|0</t>
  </si>
  <si>
    <t>helix|180|182|0</t>
  </si>
  <si>
    <t>In isoform 3.|Missing|1|863|0</t>
  </si>
  <si>
    <t>Domain:SH3_9,SH3 1</t>
  </si>
  <si>
    <t>O15085</t>
  </si>
  <si>
    <t>Rho guanine nucleotide exchange factor 11</t>
  </si>
  <si>
    <t>ARHGEF11</t>
  </si>
  <si>
    <t>QGKHQVLLED</t>
  </si>
  <si>
    <t>missense variant|L-&gt;V|rs753174533|1146|1146|0;missense variant|D-&gt;N|rs760075021|1149|1149|0</t>
  </si>
  <si>
    <t>O15127</t>
  </si>
  <si>
    <t>Secretory carrier-associated membrane protein 2</t>
  </si>
  <si>
    <t>SCAMP2</t>
  </si>
  <si>
    <t>QGAFQGN---</t>
  </si>
  <si>
    <t>QGAFQGN...</t>
  </si>
  <si>
    <t>stop gained|Q-&gt;*|rs750363423|323|323|0;missense variant|G-&gt;E|rs148434437|324|324|0;missense variant|A-&gt;G|rs768374541|325|325|0;missense variant|A-&gt;V|rs768374541|325|325|0;missense variant|N-&gt;S|rs373991079|329|329|0</t>
  </si>
  <si>
    <t>topological domain:Cytoplasmic|284|329|0</t>
  </si>
  <si>
    <t>O15162</t>
  </si>
  <si>
    <t>Phospholipid scramblase 1</t>
  </si>
  <si>
    <t>PLSCR1</t>
  </si>
  <si>
    <t>PTAFQGPPGY</t>
  </si>
  <si>
    <t>PPXY motif 2|O15162|33|36|0</t>
  </si>
  <si>
    <t>missense variant|P-&gt;L|rs761394661|27|27|0;missense variant|A-&gt;T|rs41267859|29|29|0;missense variant - Disease:primary tissue(s): endometrium (COSU:419)|Q-&gt;R|COSM1039591|31|31|0</t>
  </si>
  <si>
    <t>region of interest:Proline-rich domain (PRD)|1|84|0</t>
  </si>
  <si>
    <t>topological domain:Cytoplasmic|1|288|0</t>
  </si>
  <si>
    <t>In isoform 2.|Missing|24|104|0</t>
  </si>
  <si>
    <t>O15164</t>
  </si>
  <si>
    <t>Transcription intermediary factor 1-alpha</t>
  </si>
  <si>
    <t>TRIM24</t>
  </si>
  <si>
    <t>SPGLAGPVTM</t>
  </si>
  <si>
    <t>Phosphorylation||18669648|Phosphoserine|O15164|667|667|0</t>
  </si>
  <si>
    <t>missense variant|L-&gt;F|rs753131724|670|670|0;missense variant|P-&gt;L|rs770964035|673|673|0;missense variant|T-&gt;A|rs776258883|675|675|0</t>
  </si>
  <si>
    <t>O15355</t>
  </si>
  <si>
    <t>Protein phosphatase 1G</t>
  </si>
  <si>
    <t>PPM1G</t>
  </si>
  <si>
    <t>QNCHKGPPHS</t>
  </si>
  <si>
    <t>PPM-type phosphatase|O15355|26|505|0</t>
  </si>
  <si>
    <t>Ubiquitylation||||O15355|166|166|0</t>
  </si>
  <si>
    <t>missense variant|Q-&gt;K|rs151079105|162|162|0;missense variant|H-&gt;R|rs758422602|165|165|0;missense variant|G-&gt;S|rs750957890|167|167|0;missense variant|P-&gt;L|rs537746727|168|168|0</t>
  </si>
  <si>
    <t>Domain:PPM-type phosphatase</t>
  </si>
  <si>
    <t>O15417</t>
  </si>
  <si>
    <t>Trinucleotide repeat-containing gene 18 protein</t>
  </si>
  <si>
    <t>TNRC18</t>
  </si>
  <si>
    <t>KQFHQGQHWD</t>
  </si>
  <si>
    <t>BAH|PF01426|2817|2961|0</t>
  </si>
  <si>
    <t>missense variant|Q-&gt;K|rs1015254538|2870|2870|0;missense variant|H-&gt;Q|rs760948933|2872|2872|0;missense variant|Q-&gt;R|rs773475627|2873|2873|0;missense variant|G-&gt;D|rs199955791|2874|2874|0;missense variant|H-&gt;R|rs771797712|2876|2876|0;missense variant|W-&gt;R|rs773971393|2877|2877|0;missense variant - Disease:primary tissue(s): lung (COSU:418)|D-&gt;N|COSM746531|2878|2878|0;missense variant - Disease:primary tissue(s): lung (COSU:418)|D-&gt;N|COSM746532|2878|2878|0</t>
  </si>
  <si>
    <t>In isoform 3.|Missing|1491|2968|0;In isoform 2.|Missing|2257|2968|0</t>
  </si>
  <si>
    <t>Domain:BAH</t>
  </si>
  <si>
    <t>O43166</t>
  </si>
  <si>
    <t>Signal-induced proliferation-associated 1-like protein 1</t>
  </si>
  <si>
    <t>SIPA1L1</t>
  </si>
  <si>
    <t>QAEVQHLRED</t>
  </si>
  <si>
    <t>missense variant - Disease:primary tissue(s): endometrium (COSU:419)|A-&gt;V|COSM957520|1767|1767|0;missense variant|A-&gt;V|rs769376867|1767|1767|0;missense variant|E-&gt;D|rs762720482|1768|1768|0</t>
  </si>
  <si>
    <t>coiled-coil region|1735|1795|0</t>
  </si>
  <si>
    <t>O43182</t>
  </si>
  <si>
    <t>Rho GTPase-activating protein 6</t>
  </si>
  <si>
    <t>ARHGAP6</t>
  </si>
  <si>
    <t>AAWIQGPPEG</t>
  </si>
  <si>
    <t>missense variant|P-&gt;S|rs752906971|900|900|0;missense variant|P-&gt;L|rs767639041|901|901|0;missense variant|G-&gt;A|rs759661163|903|903|0</t>
  </si>
  <si>
    <t>In isoform 2.|Missing|659|974|0;In isoform 1 and isoform 5.|Missing|766|974|0</t>
  </si>
  <si>
    <t>O43187</t>
  </si>
  <si>
    <t>Interleukin-1 receptor-associated kinase-like 2</t>
  </si>
  <si>
    <t>IRAK2</t>
  </si>
  <si>
    <t>PAFLQPPEED</t>
  </si>
  <si>
    <t>missense variant|P-&gt;L|rs772242203|151|151|0;missense variant|P-&gt;S|rs745707729|151|151|0;missense variant|A-&gt;G|rs776630647|152|152|0;missense variant|A-&gt;T|rs764240479|152|152|0;missense variant|A-&gt;V|rs776630647|152|152|0;missense variant|L-&gt;R|rs765884315|154|154|0</t>
  </si>
  <si>
    <t>O43189</t>
  </si>
  <si>
    <t>PHD finger protein 1</t>
  </si>
  <si>
    <t>PHF1</t>
  </si>
  <si>
    <t>LELHIGFPTD</t>
  </si>
  <si>
    <t>missense variant|L-&gt;P|rs775478494|477|477|0;missense variant|H-&gt;N|rs761860568|478|478|0;missense variant|I-&gt;M|rs773209180|479|479|0;missense variant|I-&gt;V|rs150208032|479|479|0;missense variant|G-&gt;A|rs371426764|480|480|0;missense variant|G-&gt;D|rs371426764|480|480|0</t>
  </si>
  <si>
    <t>In isoform 1.|Missing|458|567|0</t>
  </si>
  <si>
    <t>O43307</t>
  </si>
  <si>
    <t>Rho guanine nucleotide exchange factor 9</t>
  </si>
  <si>
    <t>ARHGEF9</t>
  </si>
  <si>
    <t>QNGHLDPNSD</t>
  </si>
  <si>
    <t>missense variant|Q-&gt;H|rs373001354|80|80|0;missense variant|L-&gt;M|rs782765210|84|84|0</t>
  </si>
  <si>
    <t>In isoform 3.|Missing|1|102|0</t>
  </si>
  <si>
    <t>LNHGQYLVPD</t>
  </si>
  <si>
    <t>missense variant|H-&gt;R|rs781952701|477|477|0;missense variant|V-&gt;L|rs369081815|482|482|0;missense variant|D-&gt;E|rs374753195|484|484|0;missense variant - Clinical significance:uncertain significance|D-&gt;N|rs782577519|484|484|0</t>
  </si>
  <si>
    <t>O43364</t>
  </si>
  <si>
    <t>Homeobox protein Hox-A2</t>
  </si>
  <si>
    <t>HOXA2</t>
  </si>
  <si>
    <t>QNCGAGLNND</t>
  </si>
  <si>
    <t>missense variant|Q-&gt;H|rs746122207|303|303|0;missense variant|N-&gt;D|rs781343234|304|304|0;missense variant - Disease:primary tissue(s): kidney (COSU:416)|D-&gt;N|COSM485241|312|312|0</t>
  </si>
  <si>
    <t>O43516</t>
  </si>
  <si>
    <t>WAS/WASL-interacting protein family member 1</t>
  </si>
  <si>
    <t>WIPF1</t>
  </si>
  <si>
    <t>RNGFQDSPCE</t>
  </si>
  <si>
    <t>Phosphorylation||||O43516|444|444|0</t>
  </si>
  <si>
    <t>missense variant|R-&gt;K|rs12052997|438|438|0;missense variant|N-&gt;S|rs747335347|439|439|0;missense variant|S-&gt;F|rs1013296046|444|444|0;missense variant|P-&gt;L|rs750915536|445|445|0;missense variant|P-&gt;Q|rs750915536|445|445|0;missense variant|P-&gt;T|rs780591761|445|445|0</t>
  </si>
  <si>
    <t>O43525</t>
  </si>
  <si>
    <t>Potassium voltage-gated channel subfamily KQT member 3</t>
  </si>
  <si>
    <t>KCNQ3</t>
  </si>
  <si>
    <t>QADLQGPYSD</t>
  </si>
  <si>
    <t>KCNQC3-Ank-G_bd|PF11956|770|866|0</t>
  </si>
  <si>
    <t>Phosphorylation||||O43525|770|770|0;Phosphorylation||||O43525|771|771|0</t>
  </si>
  <si>
    <t>stop gained - Disease:primary tissue(s): endometrium (COSU:419)|Q-&gt;*|COSM1096193|763|763|0;missense variant|D-&gt;E|rs201183533|765|765|0;missense variant|D-&gt;Y|rs751304048|765|765|0;missense variant - Disease:primary tissue(s): liver (COSU:323)|Q-&gt;K|COSM1623609|767|767|0;missense variant|G-&gt;S|rs764649595|768|768|0;missense variant - Clinical significance:benign,likely benign|P-&gt;H|rs114095081|769|769|0;missense variant|P-&gt;S|rs759127349|769|769|0;missense variant - Disease:primary tissue(s): ovary (COSU:331)|S-&gt;L|COSM1330311|771|771|0;missense variant|S-&gt;L|rs372002816|771|771|0;missense variant|S-&gt;W|rs372002816|771|771|0;missense variant - Disease:primary tissue(s): endometrium (COSU:419)|D-&gt;N|COSM1096192|772|772|0</t>
  </si>
  <si>
    <t>topological domain:Cytoplasmic|352|872|0</t>
  </si>
  <si>
    <t>Domain:KCNQC3-Ank-G_bd</t>
  </si>
  <si>
    <t>O43570</t>
  </si>
  <si>
    <t>Carbonic anhydrase 12</t>
  </si>
  <si>
    <t>CA12</t>
  </si>
  <si>
    <t>LHLHWGNPND</t>
  </si>
  <si>
    <t>Carb_anhydrase|PF00194|31|288|0</t>
  </si>
  <si>
    <t>Other|||disulfide bond|O43570|50|230|0</t>
  </si>
  <si>
    <t>1JCZ|1.55|X-ray|A:B|30|291|0;1JD0|1.5|X-ray|A:B|30|291|0;4HT2|1.45|X-ray|A:B:C:D|30|291|0;4KP5|1.45|X-ray|A:B:C:D|30|291|0;4KP8|1.8|X-ray|A:B:C:D|30|291|0;4Q0L|2.0|X-ray|A:B:C:D|30|291|0;4QJ0|1.55|X-ray|A:B:C:D|30|291|0;4QJO|1.8|X-ray|A:B:C:D|30|291|0;4QJW|1.55|X-ray|A:B:C:D|30|291|0;4WW8|1.42|X-ray|A:B:C:D|30|291|0;5LL5|1.42|X-ray|A:B:C:D|30|291|0;5LL9|1.45|X-ray|A:B:C:D|30|291|0;5LLO|1.6|X-ray|A:B:C:D|30|291|0;5LLP|1.48|X-ray|A:B:C:D|30|291|0;5MSA|1.2|X-ray|A:B:C:D|30|291|0;5MSB|1.3|X-ray|A:B:C:D|30|291|0</t>
  </si>
  <si>
    <t>missense variant|H-&gt;Y|rs905385980|119|119|0;missense variant - Disease:primary tissue(s): large intestine (COSU:376)|L-&gt;M|COSM1373935|120|120|0;missense variant - Clinical significance:pathogenic|H-&gt;Q|rs775067652|121|121|0;missense variant|P-&gt;L|rs745416558|125|125|0;missense variant|P-&gt;R|rs745416558|125|125|0;missense variant|N-&gt;H|rs749181864|126|126|0</t>
  </si>
  <si>
    <t>metal ion-binding site:Zinc: catalytic|119|119|0;metal ion-binding site:Zinc: catalytic|121|121|0</t>
  </si>
  <si>
    <t>topological domain:Extracellular|25|301|0</t>
  </si>
  <si>
    <t>strand|113|122|0</t>
  </si>
  <si>
    <t>Surface accessibility:20.3%;Topology:Extracellular;Domain:Carb_anhydrase</t>
  </si>
  <si>
    <t>O43586</t>
  </si>
  <si>
    <t>Proline-serine-threonine phosphatase-interacting protein 1</t>
  </si>
  <si>
    <t>PSTPIP1</t>
  </si>
  <si>
    <t>ANGHQKQVEK</t>
  </si>
  <si>
    <t>F-BAR|O43586|5|264|0</t>
  </si>
  <si>
    <t>missense variant - Clinical significance:likely benign|A-&gt;V|rs774530073|163|163|0;missense variant - Clinical significance:uncertain significance|G-&gt;S|rs762291063|165|165|0;missense variant|K-&gt;R|rs770462479|168|168|0</t>
  </si>
  <si>
    <t>coiled-coil region|166|212|0</t>
  </si>
  <si>
    <t>Domain:F-BAR</t>
  </si>
  <si>
    <t>O43593</t>
  </si>
  <si>
    <t>Lysine-specific demethylase hairless</t>
  </si>
  <si>
    <t>HR</t>
  </si>
  <si>
    <t>PGFPQGPKDM</t>
  </si>
  <si>
    <t>missense variant - Clinical significance:likely benign|P-&gt;R|rs73549525|63|63|0;missense variant|G-&gt;V|rs756185666|64|64|0;missense variant|P-&gt;L|rs767723237|66|66|0;missense variant|Q-&gt;H|rs146722448|67|67|0;missense variant|Q-&gt;R|rs140228967|67|67|0;missense variant|P-&gt;S|rs78621054|69|69|0;missense variant|K-&gt;R|rs778281089|70|70|0</t>
  </si>
  <si>
    <t>O43670</t>
  </si>
  <si>
    <t>BUB3-interacting and GLEBS motif-containing protein ZNF207</t>
  </si>
  <si>
    <t>ZNF207</t>
  </si>
  <si>
    <t>QAAVQGPVGT</t>
  </si>
  <si>
    <t>missense variant|A-&gt;T|rs184977456|294|294|0</t>
  </si>
  <si>
    <t>O43734</t>
  </si>
  <si>
    <t>Adapter protein CIKS</t>
  </si>
  <si>
    <t>TRAF3IP2</t>
  </si>
  <si>
    <t>LANHQRPVSR</t>
  </si>
  <si>
    <t>missense variant|R-&gt;Q|rs149247775|83|83|0;missense variant - Clinical significance:benign|R-&gt;W|rs13190932|83|83|0;missense variant|V-&gt;L|rs772950271|85|85|0;missense variant|R-&gt;G|rs73764462|87|87|0;Polymorphism|R-&gt;W|VAR_031227|83|83|0</t>
  </si>
  <si>
    <t>region of interest:Mediates interaction with TRAF6|1|256|0</t>
  </si>
  <si>
    <t>In isoform 4.|Missing|1|465|0;In isoform 3.|Missing|1|421|0</t>
  </si>
  <si>
    <t>O43765</t>
  </si>
  <si>
    <t>Small glutamine-rich tetratricopeptide repeat-containing protein alpha</t>
  </si>
  <si>
    <t>SGTA</t>
  </si>
  <si>
    <t>LALPQTLPEI</t>
  </si>
  <si>
    <t>SGTA_dimer|PF16546|3|64|0</t>
  </si>
  <si>
    <t>4CPG||NMR|A:B|1|69|0;4GOD|1.4|X-ray|A:B|4|54|0;4GOE|1.45|X-ray|A:B|4|54|0;4GOF|1.35|X-ray|A:B|4|54|0</t>
  </si>
  <si>
    <t>missense variant|L-&gt;F|rs769230191|52|52|0;missense variant|A-&gt;E|rs780242378|53|53|0;missense variant|A-&gt;V|rs780242378|53|53|0;missense variant|P-&gt;L|rs758521410|55|55|0;missense variant|T-&gt;S|rs372049890|57|57|0;missense variant|P-&gt;L|rs548438875|59|59|0;missense variant|P-&gt;S|rs779181992|59|59|0</t>
  </si>
  <si>
    <t>helix|58|65|0</t>
  </si>
  <si>
    <t>Surface accessibility:32.9%;Domain:SGTA_dimer</t>
  </si>
  <si>
    <t>O43815</t>
  </si>
  <si>
    <t>Striatin</t>
  </si>
  <si>
    <t>STRN</t>
  </si>
  <si>
    <t>WNVDQGVITK</t>
  </si>
  <si>
    <t>missense variant|Q-&gt;R|rs758202033|326|326|0;missense variant|G-&gt;R|rs750401298|327|327|0;missense variant - Disease:primary tissue(s): large intestine (pubmed:22810696,COSU:376)|T-&gt;A|COSM273313|330|330|0;missense variant|T-&gt;S|rs757142057|330|330|0</t>
  </si>
  <si>
    <t>In isoform 2.|EKEDQCLMPEAWNVDQGVITKLKEQYKKERKGKKGVKR-&gt;G|311|348|0</t>
  </si>
  <si>
    <t>O43900</t>
  </si>
  <si>
    <t>Prickle planar cell polarity protein 3</t>
  </si>
  <si>
    <t>PRICKLE3</t>
  </si>
  <si>
    <t>QLLHQLPPHD</t>
  </si>
  <si>
    <t>PET|PF06297|91|175|0;PET|O43900|74|182|0</t>
  </si>
  <si>
    <t>In isoform 2.|YQFFSCLPEDKVPYVNSPGEKYRIKQLLHQLPPHDSE-&gt;TRGQPSTLAVQWVHTNAHTHTHTQ|106|142|0</t>
  </si>
  <si>
    <t>Domain:PET</t>
  </si>
  <si>
    <t>O60225</t>
  </si>
  <si>
    <t>Protein SSX5</t>
  </si>
  <si>
    <t>SSX5</t>
  </si>
  <si>
    <t>VADFQGNDFD</t>
  </si>
  <si>
    <t>KRAB-related|O60225|20|83|0</t>
  </si>
  <si>
    <t>missense variant|A-&gt;T|rs200600341|77|77|0;stop gained|Q-&gt;*|rs782388064|80|80|0;missense variant|Q-&gt;H|rs782405587|80|80|0;missense variant|Q-&gt;P|rs782033607|80|80|0;missense variant|Q-&gt;R|rs782033607|80|80|0</t>
  </si>
  <si>
    <t>Domain:KRAB-related</t>
  </si>
  <si>
    <t>O60271</t>
  </si>
  <si>
    <t>C-Jun-amino-terminal kinase-interacting protein 4</t>
  </si>
  <si>
    <t>SPAG9</t>
  </si>
  <si>
    <t>NALHQRHTEM</t>
  </si>
  <si>
    <t>Jnk-SapK_ap_N|PF09744|24|179|0</t>
  </si>
  <si>
    <t>coiled-coil region|66|166|0</t>
  </si>
  <si>
    <t>In isoform 6.|MELEDGVVYQEEPGGSGAVMSERVSGLAGSIYREFERLIGRYDEEVVKELMPLVVAVLENLDSVFAQDQEHQVELELLRDDNEQLITQYEREKALRKHAEEKFIEFEDSQEQEKKDLQTRVESLESQTRQLELKAKNYADQISRLEEREAELKKEYNALHQRHTEMIHNYMEHLERTKLHQLSGSDQLESTAHSRI-&gt;MSPGCMLLFVFGFVGGAVVINSAILVSLSVLLLVHFSISTGVPALTQNLPRIL|1|196|0</t>
  </si>
  <si>
    <t>Domain:Jnk-SapK_ap_N</t>
  </si>
  <si>
    <t>O60292</t>
  </si>
  <si>
    <t>Signal-induced proliferation-associated 1-like protein 3</t>
  </si>
  <si>
    <t>SIPA1L3</t>
  </si>
  <si>
    <t>QSFFDILNEF</t>
  </si>
  <si>
    <t>missense variant|Q-&gt;H|rs748128260|216|216|0;missense variant - Disease:primary tissue(s): haematopoietic and lymphoid tissue (COSU:426,pubmed:22705984)|Q-&gt;K|COSM327518|216|216|0;missense variant|S-&gt;R|rs368358844|217|217|0;missense variant|F-&gt;C|rs200150259|218|218|0;missense variant|F-&gt;L|rs760535692|218|218|0;missense variant - Disease:primary tissue(s): autonomic ganglia (COSU:466,pubmed:23334666)|D-&gt;Y|COSM1287928|220|220|0;missense variant|E-&gt;K|rs370889255|224|224|0</t>
  </si>
  <si>
    <t>O60315</t>
  </si>
  <si>
    <t>Zinc finger E-box-binding homeobox 2</t>
  </si>
  <si>
    <t>ZEB2</t>
  </si>
  <si>
    <t>QASVDGPEEM</t>
  </si>
  <si>
    <t>missense variant|Q-&gt;K|rs753880265|104|104|0;missense variant - Clinical significance:likely benign|A-&gt;D|rs730881207|105|105|0;missense variant - Clinical significance:likely benign|A-&gt;V|rs730881207|105|105|0;missense variant|P-&gt;S|rs900139874|110|110|0;missense variant|M-&gt;K|rs758065125|113|113|0;missense variant|M-&gt;T|rs758065125|113|113|0</t>
  </si>
  <si>
    <t>In isoform 2.|Missing|111|134|0</t>
  </si>
  <si>
    <t>KQGFQGELLD</t>
  </si>
  <si>
    <t>missense variant|L-&gt;I|rs763325552|966|966|0</t>
  </si>
  <si>
    <t>O60506</t>
  </si>
  <si>
    <t>Heterogeneous nuclear ribonucleoprotein Q</t>
  </si>
  <si>
    <t>SYNCRIP</t>
  </si>
  <si>
    <t>DYYYYGPPHM</t>
  </si>
  <si>
    <t>Phosphorylation||||O60506|431|431|0;Phosphorylation||||O60506|432|432|0;Phosphorylation||||O60506|434|434|0</t>
  </si>
  <si>
    <t>missense variant|D-&gt;N|rs375585056|430|430|0;missense variant|H-&gt;N|rs772964968|438|438|0;missense variant|M-&gt;I|rs370782109|439|439|0</t>
  </si>
  <si>
    <t>region of interest:Interaction with APOBEC1|400|561|0;compositionally biased region:Poly-Tyr|431|434|0</t>
  </si>
  <si>
    <t>O60566</t>
  </si>
  <si>
    <t>Mitotic checkpoint serine/threonine-protein kinase BUB1 beta</t>
  </si>
  <si>
    <t>BUB1B</t>
  </si>
  <si>
    <t>QNYPQGGKES</t>
  </si>
  <si>
    <t>Mad3_BUB1_I|PF08311|57|179|0;BUB1 N-terminal|O60566|62|226|0</t>
  </si>
  <si>
    <t>2WVI|1.8|X-ray|A|57|220|0;3SI5|2.2|X-ray|A:B|57|220|0;5KHU|4.8|EM|Q|1|1050|0;5LCW|4.0|EM|S|1|560|0</t>
  </si>
  <si>
    <t>missense variant|Q-&gt;E|rs765985399|91|91|0;missense variant - Clinical significance:uncertain significance|Q-&gt;H|rs751056896|91|91|0;missense variant|K-&gt;R|rs767044701|94|94|0</t>
  </si>
  <si>
    <t>helix|75|88|0;helix|94|96|0</t>
  </si>
  <si>
    <t>Domain:Mad3_BUB1_I,BUB1 N-terminal</t>
  </si>
  <si>
    <t>O60583</t>
  </si>
  <si>
    <t>Cyclin-T2</t>
  </si>
  <si>
    <t>CCNT2</t>
  </si>
  <si>
    <t>INFQQGPSIS</t>
  </si>
  <si>
    <t>missense variant|I-&gt;F|rs766205042|379|379|0;missense variant|I-&gt;L|rs766205042|379|379|0;missense variant|N-&gt;S|rs369394694|380|380|0;missense variant|Q-&gt;P|rs768088464|383|383|0;missense variant|G-&gt;E|rs753288340|384|384|0;missense variant|P-&gt;S|rs946970530|385|385|0;missense variant|I-&gt;L|rs373321648|387|387|0;missense variant|I-&gt;V|rs373321648|387|387|0</t>
  </si>
  <si>
    <t>O60673</t>
  </si>
  <si>
    <t>DNA polymerase zeta catalytic subunit</t>
  </si>
  <si>
    <t>REV3L</t>
  </si>
  <si>
    <t>LAGHQETSTK</t>
  </si>
  <si>
    <t>DUF4683|PF15735|746|1133|0</t>
  </si>
  <si>
    <t>missense variant|T-&gt;I|rs757853719|845|845|0</t>
  </si>
  <si>
    <t>Domain:DUF4683</t>
  </si>
  <si>
    <t>DNFIQNNPCN</t>
  </si>
  <si>
    <t>missense variant - Disease:primary tissue(s): endometrium (COSU:419)|D-&gt;Y|COSM1595743|855|855|0;missense variant|N-&gt;S|rs764304384|861|861|0;missense variant|C-&gt;F|rs761246829|863|863|0;missense variant|C-&gt;G|rs1047323674|863|863|0</t>
  </si>
  <si>
    <t>O60732</t>
  </si>
  <si>
    <t>Melanoma-associated antigen C1</t>
  </si>
  <si>
    <t>MAGEC1</t>
  </si>
  <si>
    <t>LHFPQSPPEW</t>
  </si>
  <si>
    <t>missense variant|H-&gt;Y|rs56256227|709|709|0;missense variant - Disease:primary tissue(s): skin (COSU:511,pubmed:22842228)|P-&gt;S|COSM1715701|711|711|0;missense variant|P-&gt;S|rs751959644|711|711|0;missense variant|Q-&gt;R|rs757699220|712|712|0;missense variant|S-&gt;G|rs368437701|713|713|0;missense variant|S-&gt;I|rs746382400|713|713|0;Polymorphism|H-&gt;Y|VAR_062121|709|709|0</t>
  </si>
  <si>
    <t>In isoform 2.|Missing|1|933|0</t>
  </si>
  <si>
    <t>O75038</t>
  </si>
  <si>
    <t>1-phosphatidylinositol 4,5-bisphosphate phosphodiesterase eta-2</t>
  </si>
  <si>
    <t>PLCH2</t>
  </si>
  <si>
    <t>GLGRQGPPEE</t>
  </si>
  <si>
    <t>missense variant|R-&gt;Q|rs570757016|1368|1368|0;missense variant|Q-&gt;E|rs147130579|1369|1369|0;missense variant|G-&gt;A|rs973128230|1370|1370|0</t>
  </si>
  <si>
    <t>In isoform 2.|Missing|1157|1416|0;In isoform 4 and isoform 5.|Missing|1212|1416|0</t>
  </si>
  <si>
    <t>O75132</t>
  </si>
  <si>
    <t>Zinc finger BED domain-containing protein 4</t>
  </si>
  <si>
    <t>ZBED4</t>
  </si>
  <si>
    <t>LNPGDGLMED</t>
  </si>
  <si>
    <t>missense variant|N-&gt;K|rs771856285|402|402|0;missense variant|P-&gt;S|rs775155655|403|403|0;missense variant|D-&gt;G|rs760200733|405|405|0</t>
  </si>
  <si>
    <t>O75182</t>
  </si>
  <si>
    <t>Paired amphipathic helix protein Sin3b</t>
  </si>
  <si>
    <t>SIN3B</t>
  </si>
  <si>
    <t>LFTGNGPCEM</t>
  </si>
  <si>
    <t>missense variant - Disease:primary tissue(s): lung (COSU:418)|G-&gt;A|COSM711326|245|245|0;missense variant|G-&gt;R|rs200695908|247|247|0;missense variant|P-&gt;L|rs137867126|248|248|0;missense variant|P-&gt;S|rs747529358|248|248|0;missense variant|E-&gt;K|rs770242845|250|250|0</t>
  </si>
  <si>
    <t>region of interest:Interaction with CRY1|1|308|0</t>
  </si>
  <si>
    <t>O75204</t>
  </si>
  <si>
    <t>Transmembrane protein 127</t>
  </si>
  <si>
    <t>TMEM127</t>
  </si>
  <si>
    <t>INQFQPPPAY</t>
  </si>
  <si>
    <t>missense variant|Q-&gt;H|rs755351925|231|231|0;missense variant|P-&gt;T|rs780992481|234|234|0;missense variant|A-&gt;T|rs756910411|235|235|0</t>
  </si>
  <si>
    <t>O75335</t>
  </si>
  <si>
    <t>Liprin-alpha-4</t>
  </si>
  <si>
    <t>PPFIA4</t>
  </si>
  <si>
    <t>ANFEQLMVNM</t>
  </si>
  <si>
    <t>missense variant|A-&gt;T|rs761285070|24|24|0;missense variant|A-&gt;V|rs573180450|24|24|0;missense variant|N-&gt;S|rs370754767|25|25|0;missense variant|L-&gt;Q|rs766127558|29|29|0;missense variant|M-&gt;V|rs753603763|30|30|0;missense variant|N-&gt;S|rs754911157|32|32|0</t>
  </si>
  <si>
    <t>coiled-coil region|24|123|0</t>
  </si>
  <si>
    <t>In isoform 1 and isoform 2.|Missing|1|510|0</t>
  </si>
  <si>
    <t>O75366</t>
  </si>
  <si>
    <t>Advillin</t>
  </si>
  <si>
    <t>AVIL</t>
  </si>
  <si>
    <t>KNQNQELPED</t>
  </si>
  <si>
    <t>HP|O75366|753|819|0</t>
  </si>
  <si>
    <t>missense variant|E-&gt;D|rs766006295|774|774|0;missense variant|D-&gt;N|rs762545181|775|775|0</t>
  </si>
  <si>
    <t>region of interest:Headpiece|731|819|0</t>
  </si>
  <si>
    <t>Domain:HP</t>
  </si>
  <si>
    <t>O75420</t>
  </si>
  <si>
    <t>GRB10-interacting GYF protein 1</t>
  </si>
  <si>
    <t>GIGYF1</t>
  </si>
  <si>
    <t>QGEIQGPFTT</t>
  </si>
  <si>
    <t>GYF|PF02213|476|525|0</t>
  </si>
  <si>
    <t>missense variant|E-&gt;K|rs763295663|485|485|0;missense variant|I-&gt;V|rs773630192|486|486|0;missense variant|T-&gt;M|rs752425853|491|491|0;missense variant|T-&gt;I|rs371967837|492|492|0</t>
  </si>
  <si>
    <t>Domain:GYF</t>
  </si>
  <si>
    <t>O75534</t>
  </si>
  <si>
    <t>Cold shock domain-containing protein E1</t>
  </si>
  <si>
    <t>CSDE1</t>
  </si>
  <si>
    <t>NNGHNGYPNG</t>
  </si>
  <si>
    <t>1WFQ||NMR|A|15|90|0</t>
  </si>
  <si>
    <t>missense variant|N-&gt;D|rs559536442|10|10|0;missense variant|N-&gt;D|rs540721389|11|11|0;missense variant|N-&gt;S|rs777883903|11|11|0;missense variant|H-&gt;P|rs779270331|13|13|0;missense variant|P-&gt;H|rs755276800|17|17|0;missense variant|N-&gt;D|rs766864451|18|18|0;missense variant|G-&gt;D|rs905898014|19|19|0</t>
  </si>
  <si>
    <t>strand|19|21|0</t>
  </si>
  <si>
    <t>O75553</t>
  </si>
  <si>
    <t>Disabled homolog 1</t>
  </si>
  <si>
    <t>DAB1</t>
  </si>
  <si>
    <t>AAMFQGPLTP</t>
  </si>
  <si>
    <t>missense variant|A-&gt;D|rs765604863|410|410|0;missense variant|M-&gt;V|rs759777698|412|412|0;missense variant|F-&gt;L|rs201372934|413|413|0;missense variant|F-&gt;S|rs771367193|413|413|0;missense variant|Q-&gt;H|rs747516470|414|414|0;missense variant|P-&gt;S|rs187717534|419|419|0</t>
  </si>
  <si>
    <t>In isoform DAB213.|Missing|214|588|0</t>
  </si>
  <si>
    <t>O75616</t>
  </si>
  <si>
    <t>GTPase Era, mitochondrial</t>
  </si>
  <si>
    <t>ERAL1</t>
  </si>
  <si>
    <t>QAFHSHPGTH</t>
  </si>
  <si>
    <t>Era-type G|O75616|112|330|0</t>
  </si>
  <si>
    <t>missense variant|A-&gt;G|rs757166533|269|269|0;missense variant|P-&gt;S|rs142986474|274|274|0;missense variant|G-&gt;D|rs745723656|275|275|0;missense variant|H-&gt;R|rs756389430|277|277|0</t>
  </si>
  <si>
    <t>In isoform HERA-B.|GVVNGKKLKMRQAFHSHPGTHCPSPAVKDPNTQSVGNPQRIGWPHFKEIFMLSALSQEDVKTLKQYLLTQAQPGPWEYHSAVLTSQTPEEICANIIREKLLEHLPQEVPYNVQQKTAVWEEGPGGELVIQQKLLVPKESYVKLLIGPKGHVISQIAQEAGHDLMDIFLCDVDIRLSVKLLK-&gt;AIPSDTGPARALGVPQCSPH|257|437|0</t>
  </si>
  <si>
    <t>Domain:Era-type G</t>
  </si>
  <si>
    <t>O75800</t>
  </si>
  <si>
    <t>Zinc finger MYND domain-containing protein 10</t>
  </si>
  <si>
    <t>ZMYND10</t>
  </si>
  <si>
    <t>QSGCGGPPEG</t>
  </si>
  <si>
    <t>stop gained|C-&gt;*|rs199896148|154|154|0;missense variant|C-&gt;Y|rs587704784|154|154|0;missense variant|P-&gt;H|rs371163357|157|157|0;missense variant|P-&gt;L|rs765429792|158|158|0;missense variant|P-&gt;S|rs750578944|158|158|0;missense variant|E-&gt;D|rs377737133|159|159|0;missense variant - Clinical significance:benign|G-&gt;R|rs201896308|160|160|0</t>
  </si>
  <si>
    <t>O75807</t>
  </si>
  <si>
    <t>Protein phosphatase 1 regulatory subunit 15A</t>
  </si>
  <si>
    <t>PPP1R15A</t>
  </si>
  <si>
    <t>QAARQGPWEQ</t>
  </si>
  <si>
    <t>PP1c_bdg|PF10488|543|619|0</t>
  </si>
  <si>
    <t>4XPN|2.29|X-ray|B:D|552|591|0</t>
  </si>
  <si>
    <t>missense variant|A-&gt;T|rs752942887|577|577|0;missense variant|R-&gt;C|rs756444344|578|578|0;missense variant|R-&gt;H|rs200500833|578|578|0;missense variant|R-&gt;P|rs200500833|578|578|0;missense variant|R-&gt;S|rs756444344|578|578|0;missense variant|P-&gt;L|rs779475446|581|581|0;missense variant|P-&gt;S|rs139425008|581|581|0;missense variant|W-&gt;G|rs571123568|582|582|0;missense variant|Q-&gt;H|rs959024859|584|584|0</t>
  </si>
  <si>
    <t>region of interest:Interaction with SMARCB1|536|583|0</t>
  </si>
  <si>
    <t>topological domain:Cytoplasmic|40|674|0</t>
  </si>
  <si>
    <t>Domain:PP1c_bdg</t>
  </si>
  <si>
    <t>O75923</t>
  </si>
  <si>
    <t>Dysferlin</t>
  </si>
  <si>
    <t>DYSF</t>
  </si>
  <si>
    <t>PNPHLGPVEE</t>
  </si>
  <si>
    <t>missense variant - Clinical significance:uncertain significance|P-&gt;Q|rs145272777|1739|1739|0;missense variant|H-&gt;N|rs776911222|1742|1742|0;missense variant|G-&gt;S|rs759748127|1744|1744|0;missense variant|P-&gt;Q|rs765448445|1745|1745|0;missense variant|V-&gt;L|rs752715218|1746|1746|0;missense variant - Clinical significance:uncertain significance|E-&gt;D|rs140812535|1748|1748|0;Unclassified|E-&gt;V|VAR_024871|1748|1748|0</t>
  </si>
  <si>
    <t>topological domain:Cytoplasmic|1|2046|0</t>
  </si>
  <si>
    <t>O75956</t>
  </si>
  <si>
    <t>Cyclin-dependent kinase 2-associated protein 2</t>
  </si>
  <si>
    <t>CDK2AP2</t>
  </si>
  <si>
    <t>LFNDFGPPSM</t>
  </si>
  <si>
    <t>missense variant|P-&gt;L|rs575971536|53|53|0</t>
  </si>
  <si>
    <t>O76031</t>
  </si>
  <si>
    <t>ATP-dependent Clp protease ATP-binding subunit clpX-like, mitochondrial</t>
  </si>
  <si>
    <t>CLPX</t>
  </si>
  <si>
    <t>LAFQQKPPPP</t>
  </si>
  <si>
    <t>missense variant|Q-&gt;P|rs201236679|163|163|0;missense variant|P-&gt;T|rs765484364|167|167|0;missense variant|P-&gt;H|rs1043589175|168|168|0</t>
  </si>
  <si>
    <t>O76039</t>
  </si>
  <si>
    <t>Cyclin-dependent kinase-like 5</t>
  </si>
  <si>
    <t>CDKL5</t>
  </si>
  <si>
    <t>QPGEQLPPEM</t>
  </si>
  <si>
    <t>missense variant|G-&gt;E|rs773251215|650|650|0</t>
  </si>
  <si>
    <t>O94762</t>
  </si>
  <si>
    <t>ATP-dependent DNA helicase Q5</t>
  </si>
  <si>
    <t>RECQL5</t>
  </si>
  <si>
    <t>CEGVQGPPMA</t>
  </si>
  <si>
    <t>RecQ5|PF06959|625|827|0</t>
  </si>
  <si>
    <t>stop gained|Q-&gt;*|rs773790672|795|795|0;missense variant|P-&gt;L|rs373069844|798|798|0</t>
  </si>
  <si>
    <t>In isoform Alpha.|Missing|411|991|0;In isoform Gamma.|Missing|436|991|0</t>
  </si>
  <si>
    <t>Domain:RecQ5</t>
  </si>
  <si>
    <t>O94768</t>
  </si>
  <si>
    <t>Serine/threonine-protein kinase 17B</t>
  </si>
  <si>
    <t>STK17B</t>
  </si>
  <si>
    <t>CNGTCGDRED</t>
  </si>
  <si>
    <t>Phosphorylation||||O94768|333|333|0</t>
  </si>
  <si>
    <t>missense variant|C-&gt;Y|rs773745315|330|330|0;missense variant - Disease:primary tissue(s): large intestine (COSU:376)|N-&gt;H|COSM1404208|331|331|0;missense variant|C-&gt;R|rs117222182|334|334|0;missense variant|G-&gt;A|rs200748046|335|335|0;missense variant|R-&gt;G|rs774560861|337|337|0;missense variant|E-&gt;A|rs768851113|338|338|0;missense variant|D-&gt;N|rs749336239|339|339|0;missense variant|D-&gt;V|rs779986694|339|339|0</t>
  </si>
  <si>
    <t>O94782</t>
  </si>
  <si>
    <t>Ubiquitin carboxyl-terminal hydrolase 1</t>
  </si>
  <si>
    <t>USP1</t>
  </si>
  <si>
    <t>LKFFQKKETK</t>
  </si>
  <si>
    <t>Phosphorylation||||O94782|33|33|0</t>
  </si>
  <si>
    <t>missense variant|F-&gt;I|rs372630655|27|27|0;missense variant|F-&gt;V|rs372630655|27|27|0;missense variant|Q-&gt;R|rs748116009|29|29|0;missense variant|K-&gt;R|rs772175796|34|34|0;missense variant - Disease:primary tissue(s): large intestine (COSU:376)|K-&gt;T|COSM1343785|26|26|0</t>
  </si>
  <si>
    <t>O94812</t>
  </si>
  <si>
    <t>BAI1-associated protein 3</t>
  </si>
  <si>
    <t>BAIAP3</t>
  </si>
  <si>
    <t>AAFAAGPPGD</t>
  </si>
  <si>
    <t>missense variant|A-&gt;T|rs770484994|6|6|0;missense variant|A-&gt;P|rs749607690|7|7|0;missense variant|A-&gt;V|rs774776043|10|10|0</t>
  </si>
  <si>
    <t>In isoform 2, isoform 3, isoform 4, isoform 5 and isoform 6.|Missing|1|35|0</t>
  </si>
  <si>
    <t>ANGTAGPTED</t>
  </si>
  <si>
    <t>missense variant|A-&gt;T|rs569233020|331|331|0;missense variant|G-&gt;E|rs151024049|333|333|0;missense variant|G-&gt;R|rs748952858|333|333|0;missense variant|G-&gt;E|rs747563172|336|336|0;missense variant|P-&gt;T|rs771377378|337|337|0</t>
  </si>
  <si>
    <t>O94888</t>
  </si>
  <si>
    <t>UBX domain-containing protein 7</t>
  </si>
  <si>
    <t>UBXN7</t>
  </si>
  <si>
    <t>ATNHQGLPAV</t>
  </si>
  <si>
    <t>1WJ4||NMR|A|377|487|0</t>
  </si>
  <si>
    <t>missense variant|A-&gt;P|rs369272883|378|378|0;missense variant|V-&gt;M|rs780330261|387|387|0</t>
  </si>
  <si>
    <t>O94916</t>
  </si>
  <si>
    <t>Nuclear factor of activated T-cells 5</t>
  </si>
  <si>
    <t>NFAT5</t>
  </si>
  <si>
    <t>QNEGQPPVTT</t>
  </si>
  <si>
    <t>missense variant|E-&gt;K|rs758828053|1482|1482|0;missense variant|P-&gt;T|rs778114906|1485|1485|0;missense variant|V-&gt;M|rs140045591|1487|1487|0</t>
  </si>
  <si>
    <t>In isoform B.|Missing|82|1531|0</t>
  </si>
  <si>
    <t>O94985</t>
  </si>
  <si>
    <t>Calsyntenin-1</t>
  </si>
  <si>
    <t>CLSTN1</t>
  </si>
  <si>
    <t>LNWTMGLPTD</t>
  </si>
  <si>
    <t>Glycosylation|||glycosylation site:N-linked (GlcNAc...) asparagine|O94985|346|346|0</t>
  </si>
  <si>
    <t>missense variant|N-&gt;T|rs539478884|346|346|0;missense variant|M-&gt;V|rs769214503|349|349|0;missense variant|T-&gt;A|rs149058241|353|353|0</t>
  </si>
  <si>
    <t>topological domain:Extracellular|29|859|0</t>
  </si>
  <si>
    <t>O94986</t>
  </si>
  <si>
    <t>Centrosomal protein of 152 kDa</t>
  </si>
  <si>
    <t>CEP152</t>
  </si>
  <si>
    <t>WNHFQGPSCQ</t>
  </si>
  <si>
    <t>stop gained|W-&gt;*|rs763537210|176|176|0;missense variant|Q-&gt;R|rs773902934|180|180|0;missense variant|G-&gt;R|rs201107392|181|181|0;missense variant|P-&gt;A|rs577752924|182|182|0</t>
  </si>
  <si>
    <t>In isoform 1.|Missing|89|181|0</t>
  </si>
  <si>
    <t>O94989</t>
  </si>
  <si>
    <t>Rho guanine nucleotide exchange factor 15</t>
  </si>
  <si>
    <t>ARHGEF15</t>
  </si>
  <si>
    <t>LSNHQGRPTH</t>
  </si>
  <si>
    <t>missense variant|H-&gt;Y|rs767354061|715|715|0;missense variant|Q-&gt;E|rs945348402|716|716|0;missense variant|R-&gt;C|rs199891313|718|718|0;missense variant|R-&gt;H|rs762185999|718|718|0;missense variant - Disease:primary tissue(s): lung (pubmed:22980975,COSU:431)|P-&gt;R|COSM395661|719|719|0;missense variant|T-&gt;I|rs547480017|720|720|0</t>
  </si>
  <si>
    <t>O95081</t>
  </si>
  <si>
    <t>Arf-GAP domain and FG repeat-containing protein 2</t>
  </si>
  <si>
    <t>AGFG2</t>
  </si>
  <si>
    <t>QASFQAQPTP</t>
  </si>
  <si>
    <t>missense variant|Q-&gt;L|rs769737737|282|282|0;missense variant|A-&gt;T|rs773373596|283|283|0;missense variant|A-&gt;V|rs763561479|283|283|0;missense variant - Disease:primary tissue(s): skin (COSU:511,pubmed:22842228)|S-&gt;L|COSM1699024|284|284|0;stop gained|Q-&gt;*|rs759818769|286|286|0;missense variant|Q-&gt;L|rs767240118|286|286|0;missense variant|P-&gt;T|rs752270655|289|289|0</t>
  </si>
  <si>
    <t>In isoform 2.|Missing|157|481|0</t>
  </si>
  <si>
    <t>O95104</t>
  </si>
  <si>
    <t>Splicing factor, arginine/serine-rich 15</t>
  </si>
  <si>
    <t>SCAF4</t>
  </si>
  <si>
    <t>QNMDQFQPRM</t>
  </si>
  <si>
    <t>missense variant|M-&gt;L|rs143326359|338|338|0;missense variant|M-&gt;V|rs143326359|338|338|0;stop gained - Disease:primary tissue(s): endometrium (COSU:419)|Q-&gt;*|COSM1030093|340|340|0;missense variant|F-&gt;L|rs117061499|341|341|0;missense variant - Disease:primary tissue(s): endometrium (COSU:419)|R-&gt;Q|COSM1030092|344|344|0;missense variant|R-&gt;Q|rs746332637|344|344|0</t>
  </si>
  <si>
    <t>O95125</t>
  </si>
  <si>
    <t>Zinc finger protein 202</t>
  </si>
  <si>
    <t>ZNF202</t>
  </si>
  <si>
    <t>LARHQKVHKM</t>
  </si>
  <si>
    <t>zf-C2H2|PF00096|425|447|0</t>
  </si>
  <si>
    <t>missense variant|H-&gt;R|rs764788063|443|443|0;missense variant - Disease:primary tissue(s): lung (pubmed:22975805,COSU:453)|Q-&gt;R|COSM1188408|444|444|0;missense variant|Q-&gt;R|rs761580118|444|444|0;missense variant|K-&gt;E|rs763981843|445|445|0;missense variant|K-&gt;T|rs760481670|445|445|0;missense variant|V-&gt;I|rs112032453|446|446|0;missense variant|M-&gt;L|rs775583710|449|449|0</t>
  </si>
  <si>
    <t>O95149</t>
  </si>
  <si>
    <t>Snurportin-1</t>
  </si>
  <si>
    <t>SNUPN</t>
  </si>
  <si>
    <t>YAGHQLQQIM</t>
  </si>
  <si>
    <t>Phosphorylation||||O95149|301|301|0</t>
  </si>
  <si>
    <t>3GB8|2.9|X-ray|B|1|328|0;3GJX|2.5|X-ray|B:E|1|360|0;3NBY|3.42|X-ray|B:E|15|360|0;3NBZ|2.8|X-ray|B:E|15|360|0;3NC0|2.9|X-ray|B:E|15|360|0</t>
  </si>
  <si>
    <t>missense variant|H-&gt;Q|rs745999716|304|304|0;missense variant|Q-&gt;H|rs776842236|308|308|0</t>
  </si>
  <si>
    <t>region of interest:Necessary for binding to the m3G-cap structure|208|328|0</t>
  </si>
  <si>
    <t>O95153</t>
  </si>
  <si>
    <t>Peripheral-type benzodiazepine receptor-associated protein 1</t>
  </si>
  <si>
    <t>TSPOAP1</t>
  </si>
  <si>
    <t>YNPFEGPNEN</t>
  </si>
  <si>
    <t>SH3_9|PF14604|664|716|0;SH3 1|O95153|653|720|0</t>
  </si>
  <si>
    <t>missense variant|N-&gt;D|rs975805647|665|665|0;missense variant|N-&gt;S|rs368495301|671|671|0</t>
  </si>
  <si>
    <t>LNGQRGLVPS</t>
  </si>
  <si>
    <t>SH3_2|PF07653|1768|1827|0;SH3 3|O95153|1764|1831|0</t>
  </si>
  <si>
    <t>missense variant|Q-&gt;R|rs760088131|1817|1817|0;missense variant|G-&gt;V|rs766854785|1819|1819|0</t>
  </si>
  <si>
    <t>Domain:SH3_2,SH3 3</t>
  </si>
  <si>
    <t>O95171</t>
  </si>
  <si>
    <t>Sciellin</t>
  </si>
  <si>
    <t>SCEL</t>
  </si>
  <si>
    <t>LNRNQGLDSL</t>
  </si>
  <si>
    <t>stop gained - Disease:primary tissue(s): large intestine (COSU:407,pubmed:21892161)|Q-&gt;*|COSM304349|268|268|0;missense variant - Disease:primary tissue(s): lung (COSU:418)|Q-&gt;K|COSM697286|268|268|0;missense variant|G-&gt;S|rs753964638|269|269|0;missense variant|S-&gt;N|rs374567760|272|272|0;missense variant - Disease:primary tissue(s): large intestine (COSU:452,pubmed:22895193)|L-&gt;V|COSM1224776|273|273|0</t>
  </si>
  <si>
    <t>repeat:1|251|266|0;repeat:2|267|286|0;region of interest:16 X approximate tandem repeats|251|563|0</t>
  </si>
  <si>
    <t>O95201</t>
  </si>
  <si>
    <t>Zinc finger protein 205</t>
  </si>
  <si>
    <t>ZNF205</t>
  </si>
  <si>
    <t>LVTHQGTHTG</t>
  </si>
  <si>
    <t>zf-C2H2|PF00096|392|414|0</t>
  </si>
  <si>
    <t>missense variant|H-&gt;Y|rs760350212|414|414|0</t>
  </si>
  <si>
    <t>O95297</t>
  </si>
  <si>
    <t>Myelin protein zero-like protein 1</t>
  </si>
  <si>
    <t>MPZL1</t>
  </si>
  <si>
    <t>SGSHQGPVIY</t>
  </si>
  <si>
    <t>ITIM motif 1|O95297|239|244|0</t>
  </si>
  <si>
    <t>Phosphorylation||||O95297|232|232|0;Phosphorylation||||O95297|234|234|0;Phosphorylation|SRC|18083107,11751924,10681522|Phosphotyrosine|O95297|241|241|0</t>
  </si>
  <si>
    <t>missense variant|S-&gt;F|rs201934009|232|232|0;missense variant|S-&gt;Y|rs201934009|232|232|0;missense variant|S-&gt;P|rs543649457|234|234|0;missense variant|H-&gt;Q|rs775702781|235|235|0;missense variant|H-&gt;R|rs767761846|235|235|0</t>
  </si>
  <si>
    <t>mutagenesis site:Significantly decreases phosphorylation. Complete loss of phosphorylation: when associated with F-263.|Y-&gt;F|241|241|0</t>
  </si>
  <si>
    <t>topological domain:Cytoplasmic|184|269|0</t>
  </si>
  <si>
    <t>In isoform 5.|Missing|87|236|0;In isoform 3.|CSTSESLSPVKQAPRKSPSDTEGLVKSLPSGSHQGPVIYAQLDHSGGHHSDKINKSESVVYADIRKN-&gt;AQSYMHS|203|269|0</t>
  </si>
  <si>
    <t>O95373</t>
  </si>
  <si>
    <t>Importin-7</t>
  </si>
  <si>
    <t>IPO7</t>
  </si>
  <si>
    <t>QAGEDGDDED</t>
  </si>
  <si>
    <t>missense variant|A-&gt;P|rs375320684|923|923|0;missense variant - Disease:primary tissue(s): breast (pubmed:17932254)|A-&gt;S|COSM50773|923|923|0;missense variant|A-&gt;S|rs375320684|923|923|0;missense variant|G-&gt;D|rs369659497|924|924|0;missense variant|G-&gt;V|rs369659497|924|924|0;missense variant|E-&gt;G|rs771906219|925|925|0;missense variant|D-&gt;G|rs775223128|926|926|0;missense variant|D-&gt;G|rs763654555|929|929|0;missense variant|D-&gt;V|rs763654555|929|929|0;missense variant|D-&gt;Y|rs753839942|931|931|0</t>
  </si>
  <si>
    <t>compositionally biased region:Asp-rich|885|957|0</t>
  </si>
  <si>
    <t>O95786</t>
  </si>
  <si>
    <t>Probable ATP-dependent RNA helicase DDX58</t>
  </si>
  <si>
    <t>DDX58</t>
  </si>
  <si>
    <t>QIFYQEDPEC</t>
  </si>
  <si>
    <t>stop gained|Q-&gt;*|rs745320070|210|210|0</t>
  </si>
  <si>
    <t>region of interest:Interaction with ZC3HAV1|218|925|0</t>
  </si>
  <si>
    <t>O95848</t>
  </si>
  <si>
    <t>Uridine diphosphate glucose pyrophosphatase</t>
  </si>
  <si>
    <t>NUDT14</t>
  </si>
  <si>
    <t>QTMFYTEVTD</t>
  </si>
  <si>
    <t>Nudix hydrolase|O95848|38|206|0</t>
  </si>
  <si>
    <t>3Q91|2.7|X-ray|A:B:C:D|28|222|0</t>
  </si>
  <si>
    <t>missense variant|D-&gt;G|rs758231401|162|162|0</t>
  </si>
  <si>
    <t>strand|151|160|0;helix|162|164|0</t>
  </si>
  <si>
    <t>Surface accessibility:18.2%;Domain:Nudix hydrolase</t>
  </si>
  <si>
    <t>O95876</t>
  </si>
  <si>
    <t>WD repeat-containing and planar cell polarity effector protein fritz homolog</t>
  </si>
  <si>
    <t>WDPCP</t>
  </si>
  <si>
    <t>KMIHFGLV--</t>
  </si>
  <si>
    <t>KMIHFGLV..</t>
  </si>
  <si>
    <t>missense variant|K-&gt;R|rs374727283|739|739|0</t>
  </si>
  <si>
    <t>In isoform 2.|Missing|619|746|0</t>
  </si>
  <si>
    <t>P01023</t>
  </si>
  <si>
    <t>Alpha-2-macroglobulin</t>
  </si>
  <si>
    <t>A2M</t>
  </si>
  <si>
    <t>LTGFPGPLND</t>
  </si>
  <si>
    <t>Other|||disulfide bond|P01023|595|771|0</t>
  </si>
  <si>
    <t>4ACQ|4.3|X-ray|A:B:C:D|24|1474|0</t>
  </si>
  <si>
    <t>missense variant|T-&gt;I|rs767148247|628|628|0;missense variant|G-&gt;S|rs761278079|629|629|0;missense variant|P-&gt;L|rs938072388|631|631|0</t>
  </si>
  <si>
    <t>Surface accessibility:33.7%;Localisation:Secreted</t>
  </si>
  <si>
    <t>P01350</t>
  </si>
  <si>
    <t>Gastrin</t>
  </si>
  <si>
    <t>GAST</t>
  </si>
  <si>
    <t>QLGPQGPPHL</t>
  </si>
  <si>
    <t>Other|||Pyrrolidone carboxylic acid:in form big gastrin|P01350|59|59|0</t>
  </si>
  <si>
    <t>missense variant|Q-&gt;H|rs782159860|59|59|0;missense variant|Q-&gt;P|rs781883642|59|59|0;missense variant|G-&gt;E|rs782745910|61|61|0;missense variant|G-&gt;V|rs782745910|61|61|0;missense variant|P-&gt;S|rs373599038|65|65|0;missense variant|P-&gt;T|rs373599038|65|65|0;missense variant|H-&gt;N|rs149536370|67|67|0</t>
  </si>
  <si>
    <t>peptide:Gastrin-71|22|92|0;peptide:Gastrin-52|41|92|0;peptide:Big gastrin|59|92|0;site:Cleavage|58|59|0</t>
  </si>
  <si>
    <t>P01743</t>
  </si>
  <si>
    <t>Immunoglobulin heavy variable 1-46</t>
  </si>
  <si>
    <t>IGHV1-46</t>
  </si>
  <si>
    <t>V-set|PF07686|25|117|0;Ig-like|P01743|20|117|0</t>
  </si>
  <si>
    <t>Other|||disulfide bond|P01743|41|115|0</t>
  </si>
  <si>
    <t>missense variant|A-&gt;S|rs782735257|80|80|0;missense variant|A-&gt;T|rs782735257|80|80|0;missense variant|A-&gt;V|rs782493753|80|80|0;missense variant|Q-&gt;E|rs782766195|81|81|0;missense variant|Q-&gt;K|rs782766195|81|81|0;missense variant|K-&gt;R|rs149338091|82|82|0;missense variant|Q-&gt;H|rs782359220|84|84|0;missense variant|G-&gt;A|rs371133633|85|85|0;missense variant|G-&gt;D|rs371133633|85|85|0;missense variant|G-&gt;S|rs782268781|85|85|0;missense variant|V-&gt;L|rs782179388|87|87|0;missense variant|T-&gt;A|rs782235508|88|88|0;missense variant|M-&gt;L|rs568855276|89|89|0</t>
  </si>
  <si>
    <t>P02144</t>
  </si>
  <si>
    <t>Myoglobin</t>
  </si>
  <si>
    <t>MB</t>
  </si>
  <si>
    <t>ELGFQG----</t>
  </si>
  <si>
    <t>ELGFQG....</t>
  </si>
  <si>
    <t>3RGK|1.65|X-ray|A|2|154|0</t>
  </si>
  <si>
    <t>missense variant|L-&gt;P|rs768743420|150|150|0;stop gained - Disease:primary tissue(s): lung (COSU:418)|Q-&gt;*|COSM726473|153|153|0</t>
  </si>
  <si>
    <t>helix|126|149|0</t>
  </si>
  <si>
    <t>P02452</t>
  </si>
  <si>
    <t>Collagen alpha-1(I) chain</t>
  </si>
  <si>
    <t>COL1A1</t>
  </si>
  <si>
    <t>PQGFQGPPGE</t>
  </si>
  <si>
    <t>Collagen|PF01391|177|238|0</t>
  </si>
  <si>
    <t>Hydroxylation|||4-hydroxyproline|P02452|205|205|0</t>
  </si>
  <si>
    <t>Polymorphism|P-&gt;A|VAR_001643|205|205|0;Disease - Disease:Osteogenesis imperfecta 1 (OI1) (MIM:166200)|G-&gt;V|VAR_063294|200|200|0;Disease - Disease:Osteogenesis imperfecta 3 (OI3) (MIM:259420)|G-&gt;V|VAR_063295|203|203|0</t>
  </si>
  <si>
    <t>region of interest:Triple-helical region|179|1192|0</t>
  </si>
  <si>
    <t>Localisation:Secreted;Domain:Collagen</t>
  </si>
  <si>
    <t>LPGTAGLPGM</t>
  </si>
  <si>
    <t>Collagen|PF01391|236|295|0</t>
  </si>
  <si>
    <t>Hydroxylation|||4-hydroxyproline|P02452|256|256|0;Hydroxylation|||4-hydroxyproline|P02452|262|262|0</t>
  </si>
  <si>
    <t>3GXE|2.6|X-ray|E:F|254|275|0</t>
  </si>
  <si>
    <t>Disease - Disease:Osteogenesis imperfecta 1 (OI1) (MIM:166200)|G-&gt;R|VAR_001646|263|263|0;Disease - Disease:Osteogenesis imperfecta 1 (OI1) (MIM:166200)|G-&gt;V|VAR_001647|263|263|0;Disease - Disease:Osteogenesis imperfecta 4 (OI4) (MIM:166220)|G-&gt;R|VAR_063297|257|257|0</t>
  </si>
  <si>
    <t>strand|264|266|0</t>
  </si>
  <si>
    <t>EAGAQGPPGP</t>
  </si>
  <si>
    <t>Hydroxylation|||4-hydroxyproline|P02452|622|622|0</t>
  </si>
  <si>
    <t>5CTI|1.9|X-ray|C|611|665|0;5CVA|2.1|X-ray|B:E|593|629|0</t>
  </si>
  <si>
    <t>SPGFQGLPGP</t>
  </si>
  <si>
    <t>Hydroxylation|||4-hydroxyproline|P02452|640|640|0;Hydroxylation|||4-hydroxyproline|P02452|646|646|0</t>
  </si>
  <si>
    <t>5CTI|1.9|X-ray|C|611|665|0</t>
  </si>
  <si>
    <t>Disease - Disease:Osteogenesis imperfecta 1 (OI1) (MIM:166200)|G-&gt;S|VAR_063319|647|647|0</t>
  </si>
  <si>
    <t>PAGPQGPRGD</t>
  </si>
  <si>
    <t>Collagen|PF01391|1076|1138|0</t>
  </si>
  <si>
    <t>Cell attachment site|P02452|1093|1095|0</t>
  </si>
  <si>
    <t>Disease - Disease:Osteogenesis imperfecta 2 (OI2) (MIM:166210)|G-&gt;A|VAR_001716|1088|1088|0;Disease - Disease:Osteogenesis imperfecta 2 (OI2) (MIM:166210)|G-&gt;S|VAR_001717|1091|1091|0;Unclassified|R-&gt;C|VAR_063336|1093|1093|0;Disease - Disease:Osteogenesis imperfecta 2 (OI2) (MIM:166210)|G-&gt;S|VAR_063337|1094|1094|0;Unclassified - Disease:Osteogenesis imperfecta 1 (OI1) (MIM:166200)|G-&gt;E|VAR_074159|1088|1088|0</t>
  </si>
  <si>
    <t>P02458</t>
  </si>
  <si>
    <t>Collagen alpha-1(II) chain</t>
  </si>
  <si>
    <t>COL2A1</t>
  </si>
  <si>
    <t>PAGEQGPRGD</t>
  </si>
  <si>
    <t>Collagen|PF01391|116|182|0</t>
  </si>
  <si>
    <t>missense variant|A-&gt;V|rs766601966|128|128|0;missense variant|E-&gt;Q|rs375448469|130|130|0;missense variant|Q-&gt;P|rs750828374|131|131|0;missense variant|P-&gt;H|rs201234519|133|133|0</t>
  </si>
  <si>
    <t>propeptide:N-terminal propeptide|26|181|0</t>
  </si>
  <si>
    <t>In isoform 3.|Missing|1|1219|0</t>
  </si>
  <si>
    <t>PSGFQGLPGP</t>
  </si>
  <si>
    <t>Hydroxylation|||4-hydroxyproline|P02458|668|668|0;Hydroxylation|||3-hydroxyproline|P02458|670|670|0</t>
  </si>
  <si>
    <t>missense variant|G-&gt;E|rs774039842|666|666|0;missense variant - Disease:STICKLER SYNDROME, TYPE I, NONSYNDROMIC OCULAR (MIM:120140) - Clinical significance:pathogenic|L-&gt;F|rs121912885|667|667|0;missense variant - Disease:STICKLER SYNDROME, TYPE I, NONSYNDROMIC OCULAR (MIM:120140) - Clinical significance:pathogenic|L-&gt;I|rs121912885|667|667|0;Disease - Disease:Rhegmatogenous retinal detachment autosomal dominant (DRRD) (MIM:609508)|L-&gt;F|VAR_023928|667|667|0</t>
  </si>
  <si>
    <t>region of interest:Triple-helical region|201|1214|0</t>
  </si>
  <si>
    <t>P02461</t>
  </si>
  <si>
    <t>Collagen alpha-1(III) chain</t>
  </si>
  <si>
    <t>COL3A1</t>
  </si>
  <si>
    <t>HAGAQGPPGP</t>
  </si>
  <si>
    <t>Collagen|PF01391|354|413|0</t>
  </si>
  <si>
    <t>region of interest:Triple-helical region|168|1196|0</t>
  </si>
  <si>
    <t>P02462</t>
  </si>
  <si>
    <t>Collagen alpha-1(IV) chain</t>
  </si>
  <si>
    <t>COL4A1</t>
  </si>
  <si>
    <t>LPGLQGPVGP</t>
  </si>
  <si>
    <t>Collagen|PF01391|167|225|0</t>
  </si>
  <si>
    <t>region of interest:Triple-helical region|173|1440|0</t>
  </si>
  <si>
    <t>EPGFQGMPGV</t>
  </si>
  <si>
    <t>Collagen|PF01391|273|334|0</t>
  </si>
  <si>
    <t>DPGFQGMPGI</t>
  </si>
  <si>
    <t>LKGLQGLPGP</t>
  </si>
  <si>
    <t>P02745</t>
  </si>
  <si>
    <t>Complement C1q subcomponent subunit A</t>
  </si>
  <si>
    <t>C1QA</t>
  </si>
  <si>
    <t>RTGIQGLKGD</t>
  </si>
  <si>
    <t>Collagen|PF01391|59|112|0;Collagen-like|P02745|31|109|0</t>
  </si>
  <si>
    <t>Hydroxylation|||5-hydroxylysine|P02745|67|67|0;Glycosylation|||glycosylation site:O-linked (Gal...) hydroxylysine|P02745|67|67|0</t>
  </si>
  <si>
    <t>missense variant|R-&gt;Q|rs772544683|60|60|0;missense variant|R-&gt;W|rs748582147|60|60|0;missense variant - Disease:primary tissue(s): large intestine (COSU:376)|G-&gt;V|COSM1339986|62|62|0;missense variant|L-&gt;F|rs765090332|66|66|0</t>
  </si>
  <si>
    <t>Localisation:Secreted;Domain:Collagen-like,Collagen</t>
  </si>
  <si>
    <t>P02747</t>
  </si>
  <si>
    <t>Complement C1q subcomponent subunit C</t>
  </si>
  <si>
    <t>C1QC</t>
  </si>
  <si>
    <t>KNGPMGPPGM</t>
  </si>
  <si>
    <t>Collagen|PF01391|61|117|0;Collagen-like|P02747|31|112|0</t>
  </si>
  <si>
    <t>Hydroxylation|||4-hydroxyproline|P02747|93|93|0</t>
  </si>
  <si>
    <t>missense variant - Disease:primary tissue(s): large intestine (COSU:452,pubmed:22895193)|K-&gt;E|COSM1198502|86|86|0;missense variant|N-&gt;Y|rs899698225|87|87|0;missense variant|G-&gt;S|rs763135184|88|88|0;missense variant|P-&gt;S|rs751609608|92|92|0;missense variant|P-&gt;S|rs755489439|93|93|0;missense variant|P-&gt;T|rs755489439|93|93|0</t>
  </si>
  <si>
    <t>P02818</t>
  </si>
  <si>
    <t>Osteocalcin</t>
  </si>
  <si>
    <t>BGLAP</t>
  </si>
  <si>
    <t>YRRFYGPV--</t>
  </si>
  <si>
    <t>YRRFYGPV..</t>
  </si>
  <si>
    <t>Gla|P02818|52|98|0</t>
  </si>
  <si>
    <t>missense variant|R-&gt;Q|rs34702397|94|94|0;missense variant|R-&gt;W|rs778330457|94|94|0;missense variant|R-&gt;C|rs200610507|95|95|0;missense variant|R-&gt;H|rs777313170|95|95|0;stop gained - Disease:primary tissue(s): urinary tract (COSU:413)|Y-&gt;*|COSM414440|97|97|0;missense variant|G-&gt;S|rs756750489|98|98|0;missense variant - Disease:primary tissue(s): large intestine (COSU:376)|P-&gt;L|COSM1334780|99|99|0;missense variant|P-&gt;L|rs182971055|99|99|0;missense variant|P-&gt;S|rs778444804|99|99|0;Polymorphism|R-&gt;Q|VAR_038743|94|94|0</t>
  </si>
  <si>
    <t>Localisation:Secreted;Domain:Gla</t>
  </si>
  <si>
    <t>P04150</t>
  </si>
  <si>
    <t>Glucocorticoid receptor</t>
  </si>
  <si>
    <t>NR3C1</t>
  </si>
  <si>
    <t>LLFHQK----</t>
  </si>
  <si>
    <t>LLFHQK....</t>
  </si>
  <si>
    <t>1M2Z|2.5|X-ray|A:D|521|777|0;1NHZ|2.3|X-ray|A|500|777|0;1P93|2.7|X-ray|A:B:C:D|500|777|0;3BQD|2.5|X-ray|A|525|777|0;3CLD|2.84|X-ray|A:B|521|777|0;3E7C|2.15|X-ray|A:B|521|777|0;3H52|2.8|X-ray|A:B:C:D|528|777|0;3K22|2.1|X-ray|A:B|521|777|0;3K23|3.0|X-ray|A:B:C|521|777|0;4CSJ|2.3|X-ray|A|500|777|0;4LSJ|2.35|X-ray|A|522|777|0;4MDD|2.4|X-ray|A:B|522|777|0;4P6W|1.95|X-ray|A|526|777|0;4P6X|2.5|X-ray|A:C:E:G:I:K|523|777|0;4UDC|2.5|X-ray|A|500|777|0;4UDD|1.8|X-ray|A|500|777|0;5G3J|2.4|X-ray|A|500|777|0;5G5W|2.2|X-ray|A|500|777|0;5NFP|2.1|X-ray|A|500|777|0;5NFT|2.3|X-ray|A|500|777|0;5UC3|2.01|X-ray|A:B|522|777|0</t>
  </si>
  <si>
    <t>missense variant|L-&gt;M|rs765982151|773|773|0;missense variant|H-&gt;Y|rs773260276|775|775|0;Disease - Disease:Glucocorticoid resistance, generalized (GCCR) (MIM:615962)|L-&gt;P|VAR_071936|773|773|0</t>
  </si>
  <si>
    <t>region of interest:Interaction with CLOCK|485|777|0</t>
  </si>
  <si>
    <t>In isoform Beta, isoform Beta-B, isoform Beta-2 and isoform GR-A beta.|VVENLLNYCFQTFLDKTMSIEFPEMLAEIITNQIPKYSNGNIKKLLFHQK-&gt;NVMWLKPESTSHTLI|728|777|0</t>
  </si>
  <si>
    <t>P04264</t>
  </si>
  <si>
    <t>Keratin, type II cytoskeletal 1</t>
  </si>
  <si>
    <t>KRT1</t>
  </si>
  <si>
    <t>LKNMQDMVED</t>
  </si>
  <si>
    <t>Filament|PF00038|179|492|0</t>
  </si>
  <si>
    <t>missense variant|L-&gt;V|rs749594645|256|256|0;missense variant|K-&gt;N|rs780507238|257|257|0;missense variant|N-&gt;I|rs75711771|258|258|0;missense variant|M-&gt;I|rs756537688|259|259|0;missense variant|Q-&gt;K|rs149638013|260|260|0;missense variant|Q-&gt;R|rs767646106|260|260|0;missense variant|D-&gt;G|rs757414670|261|261|0;missense variant|V-&gt;L|rs751753610|263|263|0;missense variant - Disease:primary tissue(s): prostate (pubmed:22722839,COSU:391)|V-&gt;M|COSM240436|263|263|0</t>
  </si>
  <si>
    <t>region of interest:Coil 1B|235|326|0</t>
  </si>
  <si>
    <t>Localisation:Secreted;Domain:Filament</t>
  </si>
  <si>
    <t>P04745</t>
  </si>
  <si>
    <t>Alpha-amylase 1</t>
  </si>
  <si>
    <t>AMY1C</t>
  </si>
  <si>
    <t>VNDWVGPPND</t>
  </si>
  <si>
    <t>1C8Q|2.3|X-ray|A|16|511|0;1JXJ|1.99|X-ray|A|16|511|0;1JXK|1.9|X-ray|A|16|511|0;1MFU|2.0|X-ray|A|17|511|0;1MFV|2.0|X-ray|A|17|511|0;1NM9|2.1|X-ray|A|16|511|0;1Q4N|2.07|X-ray|X|16|511|0;1SMD|1.6|X-ray|A|17|511|0;1XV8|3.0|X-ray|A:B|16|511|0;1Z32|1.6|X-ray|X|16|511|0;3BLK|2.0|X-ray|A|16|511|0;3BLP|1.6|X-ray|X|16|511|0;3DHP|1.5|X-ray|A|16|511|0</t>
  </si>
  <si>
    <t>turn|369|372|0;strand|375|378|0</t>
  </si>
  <si>
    <t>Surface accessibility:49.4%;Localisation:Secreted</t>
  </si>
  <si>
    <t>P05423</t>
  </si>
  <si>
    <t>DNA-directed RNA polymerase III subunit RPC4</t>
  </si>
  <si>
    <t>POLR3D</t>
  </si>
  <si>
    <t>SIFEQGPAEM</t>
  </si>
  <si>
    <t>Phosphorylation||||P05423|107|107|0</t>
  </si>
  <si>
    <t>missense variant|I-&gt;V|rs758867244|108|108|0;missense variant|A-&gt;G|rs769072041|114|114|0</t>
  </si>
  <si>
    <t>P05997</t>
  </si>
  <si>
    <t>Collagen alpha-2(V) chain</t>
  </si>
  <si>
    <t>COL5A2</t>
  </si>
  <si>
    <t>PTGFQGLPGP</t>
  </si>
  <si>
    <t>LPGPQGPRGD</t>
  </si>
  <si>
    <t>Collagen|PF01391|1110|1180|0</t>
  </si>
  <si>
    <t>Cell attachment site|P05997|1127|1129|0</t>
  </si>
  <si>
    <t>missense variant|P-&gt;L|rs778541250|1121|1121|0;missense variant|P-&gt;S|rs559604265|1121|1121|0;missense variant|P-&gt;T|rs761310182|1123|1123|0;missense variant - Clinical significance:likely pathogenic|G-&gt;R|rs151187317|1125|1125|0;missense variant - Disease:primary tissue(s): large intestine (COSU:376)|R-&gt;H|COSM1404018|1127|1127|0;missense variant|R-&gt;H|rs770497804|1127|1127|0;missense variant - Clinical significance:uncertain significance|D-&gt;N|rs199802059|1129|1129|0;missense variant|D-&gt;V|rs777573682|1129|1129|0</t>
  </si>
  <si>
    <t>P06850</t>
  </si>
  <si>
    <t>Corticoliberin</t>
  </si>
  <si>
    <t>CRH</t>
  </si>
  <si>
    <t>LDFFQPPPQS</t>
  </si>
  <si>
    <t>missense variant|P-&gt;S|rs929688857|49|49|0;missense variant|Q-&gt;E|rs762486472|52|52|0;missense variant|S-&gt;C|rs773013453|53|53|0;missense variant|S-&gt;F|rs773013453|53|53|0</t>
  </si>
  <si>
    <t>propeptide|25|153|0</t>
  </si>
  <si>
    <t>LGGHQEAPER</t>
  </si>
  <si>
    <t>missense variant|L-&gt;V|rs746351096|141|141|0;missense variant|G-&gt;S|rs770946726|142|142|0;missense variant|H-&gt;R|rs777916878|144|144|0;missense variant - Disease:primary tissue(s): skin (COSU:511,pubmed:22842228)|P-&gt;L|COSM1700152|148|148|0</t>
  </si>
  <si>
    <t>P07550</t>
  </si>
  <si>
    <t>Beta-2 adrenergic receptor</t>
  </si>
  <si>
    <t>ADRB2</t>
  </si>
  <si>
    <t>FVGHQGTVPS</t>
  </si>
  <si>
    <t>Phosphorylation|GRK-5|8662852||P07550|393|393|0;Phosphorylation|GRK-2,GRK-5|8662852||P07550|396|396|0;Hydroxylation|||4-hydroxyproline|P07550|395|395|0</t>
  </si>
  <si>
    <t>missense variant|V-&gt;G|rs373075228|388|388|0;missense variant|G-&gt;S|rs750235093|389|389|0;missense variant|G-&gt;S|rs374211656|392|392|0;missense variant|V-&gt;M|rs780629446|394|394|0;missense variant - Disease:primary tissue(s): lung (COSU:418)|P-&gt;A|COSM736436|395|395|0;missense variant|P-&gt;A|rs752216112|395|395|0;missense variant - Disease:primary tissue(s): large intestine (pubmed:22895193,COSU:452)|S-&gt;G|COSM1182105|396|396|0</t>
  </si>
  <si>
    <t>topological domain:Cytoplasmic|330|413|0</t>
  </si>
  <si>
    <t>Surface accessibility:37.0%</t>
  </si>
  <si>
    <t>P08123</t>
  </si>
  <si>
    <t>Collagen alpha-2(I) chain</t>
  </si>
  <si>
    <t>COL1A2</t>
  </si>
  <si>
    <t>NNGAQGPPGP</t>
  </si>
  <si>
    <t>Collagen|PF01391|460|529|0</t>
  </si>
  <si>
    <t>missense variant|N-&gt;S|rs41317144|528|528|0;missense variant|A-&gt;S|rs754489138|530|530|0;Polymorphism|N-&gt;S|VAR_033040|528|528|0</t>
  </si>
  <si>
    <t>PPGFQGLPGP</t>
  </si>
  <si>
    <t>missense variant - Clinical significance:uncertain significance|P-&gt;S|rs763695362|552|552|0</t>
  </si>
  <si>
    <t>HNGLQGLPGI</t>
  </si>
  <si>
    <t>missense variant|N-&gt;S|rs369457688|1026|1026|0;missense variant|I-&gt;T|rs774684878|1034|1034|0;missense variant|I-&gt;V|rs746794922|1034|1034|0;Disease - Disease:Osteogenesis imperfecta 2 (OI2) (MIM:166210)|G-&gt;E|VAR_063379|1027|1027|0</t>
  </si>
  <si>
    <t>P08151</t>
  </si>
  <si>
    <t>Zinc finger protein GLI1</t>
  </si>
  <si>
    <t>GLI1</t>
  </si>
  <si>
    <t>QNFDPYLPTS</t>
  </si>
  <si>
    <t>missense variant|F-&gt;C|rs200775132|676|676|0;missense variant|P-&gt;L|rs974867444|681|681|0</t>
  </si>
  <si>
    <t>P08572</t>
  </si>
  <si>
    <t>Collagen alpha-2(IV) chain</t>
  </si>
  <si>
    <t>COL4A2</t>
  </si>
  <si>
    <t>LVGFQGPPGR</t>
  </si>
  <si>
    <t>Collagen|PF01391|182|234|0</t>
  </si>
  <si>
    <t>missense variant - Clinical significance:likely benign|V-&gt;F|rs62621885|192|192|0;missense variant|G-&gt;S|rs775479003|193|193|0;missense variant|G-&gt;R|rs758220603|196|196|0;missense variant|G-&gt;S|rs750358950|199|199|0;missense variant|R-&gt;H|rs748422794|200|200|0;Polymorphism|V-&gt;F|VAR_067551|192|192|0</t>
  </si>
  <si>
    <t>region of interest:Triple-helical region|184|1484|0</t>
  </si>
  <si>
    <t>LDGFPGLPGP</t>
  </si>
  <si>
    <t>missense variant|D-&gt;G|rs368207474|583|583|0;missense variant|D-&gt;N|rs760848044|583|583|0;missense variant|G-&gt;E|rs776804161|584|584|0;missense variant|F-&gt;C|rs762299284|585|585|0;missense variant|G-&gt;S|rs561349636|587|587|0;missense variant - Disease:primary tissue(s): lung (COSU:418)|G-&gt;C|COSM695998|590|590|0</t>
  </si>
  <si>
    <t>QPGLKGLPGD</t>
  </si>
  <si>
    <t>Collagen|PF01391|777|838|0</t>
  </si>
  <si>
    <t>missense variant|P-&gt;S|rs376694121|799|799|0;missense variant - Disease:primary tissue(s): large intestine (COSU:376)|G-&gt;R|COSM1365452|800|800|0</t>
  </si>
  <si>
    <t>FRGSQGMPGM</t>
  </si>
  <si>
    <t>Collagen|PF01391|777|838|0;Collagen|PF01391|812|892|0</t>
  </si>
  <si>
    <t>missense variant - Clinical significance:uncertain significance|S-&gt;N|rs372516991|810|810|0;missense variant|M-&gt;L|rs758300584|813|813|0;missense variant - Clinical significance:uncertain significance|G-&gt;A|rs780116763|815|815|0</t>
  </si>
  <si>
    <t>MDGFQGMPGL</t>
  </si>
  <si>
    <t>Collagen|PF01391|920|981|0;Collagen|PF01391|862|938|0</t>
  </si>
  <si>
    <t>missense variant|M-&gt;I|rs765543373|927|927|0;missense variant|M-&gt;V|rs145040676|927|927|0;missense variant - Disease:primary tissue(s): lung (pubmed:22980975,COSU:431)|Q-&gt;E|COSM342153|931|931|0;missense variant - Disease:primary tissue(s): lung (COSU:418)|Q-&gt;K|COSM695994|931|931|0;missense variant|M-&gt;T|rs758826364|933|933|0</t>
  </si>
  <si>
    <t>PIGHQGPIGQ</t>
  </si>
  <si>
    <t>missense variant|I-&gt;T|rs761897034|1458|1458|0;missense variant|G-&gt;V|rs765414788|1459|1459|0;missense variant|Q-&gt;H|rs201973817|1461|1461|0;missense variant|P-&gt;L|rs766824658|1463|1463|0;missense variant|I-&gt;T|rs751993863|1464|1464|0</t>
  </si>
  <si>
    <t>P09661</t>
  </si>
  <si>
    <t>U2 small nuclear ribonucleoprotein A'</t>
  </si>
  <si>
    <t>SNRPA1</t>
  </si>
  <si>
    <t>FNPGAGLPTD</t>
  </si>
  <si>
    <t>5MQF|5.9|EM|W|1|255|0;5O9Z|4.5|EM|z|1|255|0;5XJC|3.6|EM|o|1|255|0</t>
  </si>
  <si>
    <t>missense variant|N-&gt;S|rs186863613|182|182|0;missense variant|P-&gt;L|rs1002602341|183|183|0;missense variant|G-&gt;D|rs761721002|184|184|0;missense variant|G-&gt;V|rs527750619|186|186|0;missense variant|L-&gt;F|rs763834626|187|187|0;missense variant - Disease:primary tissue(s): endometrium (COSU:419)|T-&gt;A|COSM959677|189|189|0;missense variant|T-&gt;A|rs531907281|189|189|0</t>
  </si>
  <si>
    <t>P09848</t>
  </si>
  <si>
    <t>Lactase-phlorizin hydrolase</t>
  </si>
  <si>
    <t>LCT</t>
  </si>
  <si>
    <t>QQGHVGIVLN</t>
  </si>
  <si>
    <t>Glyco_hydro_1|PF00232|378|847|0</t>
  </si>
  <si>
    <t>stop gained|Q-&gt;*|rs371765472|593|593|0</t>
  </si>
  <si>
    <t>propeptide:Beta-glucosidase|20|868|0;repeat:2|363|848|0;region of interest:4 X approximate repeats|87|1841|0</t>
  </si>
  <si>
    <t>topological domain:Extracellular|20|1882|0</t>
  </si>
  <si>
    <t>Topology:Extracellular;Domain:Glyco_hydro_1</t>
  </si>
  <si>
    <t>P0C853</t>
  </si>
  <si>
    <t>Putative uncharacterized protein BAALC-AS2</t>
  </si>
  <si>
    <t>BAALC-AS2</t>
  </si>
  <si>
    <t>QAGFPGWGH-</t>
  </si>
  <si>
    <t>QAGFPGWGH.</t>
  </si>
  <si>
    <t>P0CF75</t>
  </si>
  <si>
    <t>Endogenous Bornavirus-like nucleoprotein 1</t>
  </si>
  <si>
    <t>EBLN1</t>
  </si>
  <si>
    <t>FHYFQGRFEL</t>
  </si>
  <si>
    <t>BDV_P40|PF06407|13|364|0</t>
  </si>
  <si>
    <t>stop gained|Y-&gt;*|rs762651116|25|25|0</t>
  </si>
  <si>
    <t>Domain:BDV_P40</t>
  </si>
  <si>
    <t>P0CJ78</t>
  </si>
  <si>
    <t>Zinc finger protein 865</t>
  </si>
  <si>
    <t>ZNF865</t>
  </si>
  <si>
    <t>LSGHQHLFGN</t>
  </si>
  <si>
    <t>compositionally biased region:Pro-rich|59|198|0</t>
  </si>
  <si>
    <t>P0CJ79</t>
  </si>
  <si>
    <t>Zinc finger protein 888</t>
  </si>
  <si>
    <t>ZNF888</t>
  </si>
  <si>
    <t>MALPQGLLTF</t>
  </si>
  <si>
    <t>KRAB|PF01352|7|48|0;KRAB|P0CJ79|8|79|0</t>
  </si>
  <si>
    <t>P0CJ92</t>
  </si>
  <si>
    <t>Golgin subfamily A member 8H</t>
  </si>
  <si>
    <t>GOLGA8H</t>
  </si>
  <si>
    <t>GOLGA2L5|PF15070|365|515|0</t>
  </si>
  <si>
    <t>missense variant|G-&gt;A|rs550153097|516|516|0;missense variant|Q-&gt;E|rs1003909558|518|518|0;missense variant|Q-&gt;L|rs1016662998|518|518|0</t>
  </si>
  <si>
    <t>P0DKV0</t>
  </si>
  <si>
    <t>Putative spermatogenesis-associated protein 31C1</t>
  </si>
  <si>
    <t>SPATA31C1</t>
  </si>
  <si>
    <t>In isoform 2.|Missing|689|1188|0</t>
  </si>
  <si>
    <t>P0DL12</t>
  </si>
  <si>
    <t>Small integral membrane protein 17</t>
  </si>
  <si>
    <t>SMIM17</t>
  </si>
  <si>
    <t>SEGSQGFVEW</t>
  </si>
  <si>
    <t>missense variant|W-&gt;S|rs956672691|87|87|0</t>
  </si>
  <si>
    <t>P0DMB2</t>
  </si>
  <si>
    <t>Uncharacterized protein C8orf88</t>
  </si>
  <si>
    <t>C8orf88</t>
  </si>
  <si>
    <t>QAFSQGLNEQ</t>
  </si>
  <si>
    <t>missense variant|Q-&gt;R|rs775995223|56|56|0;missense variant|A-&gt;V|rs181316940|57|57|0</t>
  </si>
  <si>
    <t>P0DP01</t>
  </si>
  <si>
    <t>Immunoglobulin heavy variable 1-8</t>
  </si>
  <si>
    <t>IGHV1-8</t>
  </si>
  <si>
    <t>Ig-like|P0DP01|20|117|0</t>
  </si>
  <si>
    <t>Other|||disulfide bond|P0DP01|41|115|0</t>
  </si>
  <si>
    <t>Localisation:Secreted;Domain:Ig-like</t>
  </si>
  <si>
    <t>P0DPD6</t>
  </si>
  <si>
    <t>Endothelin-converting enzyme 2</t>
  </si>
  <si>
    <t>ECE2</t>
  </si>
  <si>
    <t>LNGRQTLGEN</t>
  </si>
  <si>
    <t>missense variant|G-&gt;S|rs138732933|702|702|0;missense variant|R-&gt;C|rs373938914|703|703|0;stop gained|Q-&gt;*|rs752470693|704|704|0;missense variant|T-&gt;A|rs190535133|705|705|0;missense variant - Disease:primary tissue(s): large intestine (COSU:376)|T-&gt;M|COSM1421343|705|705|0;missense variant|T-&gt;M|rs749290262|705|705|0;missense variant|N-&gt;S|rs747081680|709|709|0</t>
  </si>
  <si>
    <t>metal ion-binding site:Zinc: catalytic|708|708|0</t>
  </si>
  <si>
    <t>topological domain:Lumenal|128|811|0</t>
  </si>
  <si>
    <t>ESSHEGLVTD</t>
  </si>
  <si>
    <t>missense variant|S-&gt;R|rs139338915|763|763|0;missense variant|S-&gt;C|rs765377239|764|764|0;missense variant|S-&gt;P|rs761960550|764|764|0;missense variant|G-&gt;V|rs890267469|767|767|0;missense variant|D-&gt;N|rs141593192|771|771|0</t>
  </si>
  <si>
    <t>P0DPD8</t>
  </si>
  <si>
    <t>EEF1AKMT4-ECE2 readthrough transcript protein</t>
  </si>
  <si>
    <t>EEF1AKMT4-ECE2</t>
  </si>
  <si>
    <t>region of interest:Endothelin-converting enzyme 2 region|200|883|0;metal ion-binding site:Zinc: catalytic|780|780|0</t>
  </si>
  <si>
    <t>topological domain:Lumenal|200|883|0</t>
  </si>
  <si>
    <t>region of interest:Endothelin-converting enzyme 2 region|200|883|0</t>
  </si>
  <si>
    <t>P0DPE3</t>
  </si>
  <si>
    <t>Uncharacterized protein C12orf81</t>
  </si>
  <si>
    <t>C12orf81</t>
  </si>
  <si>
    <t>LATVQGWWET</t>
  </si>
  <si>
    <t>topological domain:Cytoplasmic|240|317|0</t>
  </si>
  <si>
    <t>P10242</t>
  </si>
  <si>
    <t>Transcriptional activator Myb</t>
  </si>
  <si>
    <t>MYB</t>
  </si>
  <si>
    <t>LKGQQVLPTQ</t>
  </si>
  <si>
    <t>LMSTEN|PF07988|267|313|0</t>
  </si>
  <si>
    <t>missense variant|V-&gt;M|rs756191927|314|314|0;missense variant|L-&gt;Q|rs73774602|315|315|0;missense variant|T-&gt;S|rs369681525|317|317|0</t>
  </si>
  <si>
    <t>region of interest:Transcription activation domain (PubMed:2189102)|275|327|0</t>
  </si>
  <si>
    <t>In isoform 9.|Missing|282|316|0;In isoform 2 and isoform 7.|Missing|314|316|0;In isoform 12.|TQNHTCSYPGWHSTTIADHTRPHGDSAPVSCLGEHHSTPSLPADPGSLPEESASPARCMIVHQGTILDNVKNLLEFAETLQFIDSFLNTSSNHENSDLEMPSLTSTPLIGHKLTVTTPFHRDQTVKTQKENTVFRTPAIKRSILESSPRTPTPFKHALAAQEIKYGPLKMLPQTPSHLVEDLQDVIKQESDESGIVAEFQENGPPLLKKIKQEVESPTDKSGNFFCSHHWEGDSLNTQLFTQTSPVADAPNILTSSVLMAPASEDEDNVLKAFTVPKNRSLASPLQPCSSTWEPASCGKMEEQMTSSSQARKYVNAFSARTLVM-&gt;VRLSSCA|317|640|0;In isoform 11.|Missing|317|401|0;In isoform 3.|TQNHTCSYPGWHSTTIADHTRPHGDSAPVSCLGE-&gt;LCGPLLNSDIFSDWAANWDGSLCFATYIVNQQRQ|317|350|0</t>
  </si>
  <si>
    <t>Domain:LMSTEN</t>
  </si>
  <si>
    <t>P10243</t>
  </si>
  <si>
    <t>Myb-related protein A</t>
  </si>
  <si>
    <t>MYBL1</t>
  </si>
  <si>
    <t>SAFIQQPFID</t>
  </si>
  <si>
    <t>LMSTEN|PF07988|240|286|0</t>
  </si>
  <si>
    <t>missense variant|F-&gt;I|rs141575513|252|252|0;missense variant|I-&gt;F|rs758589844|253|253|0;missense variant|I-&gt;T|rs201545685|258|258|0</t>
  </si>
  <si>
    <t>region of interest:Transcriptional activation domain|230|295|0</t>
  </si>
  <si>
    <t>P11137</t>
  </si>
  <si>
    <t>Microtubule-associated protein 2</t>
  </si>
  <si>
    <t>MAP2</t>
  </si>
  <si>
    <t>MEFIQGPKEE</t>
  </si>
  <si>
    <t>MAP2_projctn|PF08377|377|1505|0</t>
  </si>
  <si>
    <t>missense variant|M-&gt;K|rs202122082|1194|1194|0;missense variant|M-&gt;T|rs202122082|1194|1194|0;missense variant|M-&gt;V|rs765033381|1194|1194|0;missense variant|E-&gt;A|rs141235153|1195|1195|0;missense variant - Disease:primary tissue(s): lung (COSU:431,pubmed:22980975)|Q-&gt;R|COSM385347|1198|1198|0;missense variant|G-&gt;E|rs370180460|1199|1199|0;missense variant|K-&gt;E|rs780949649|1201|1201|0;missense variant|E-&gt;Q|rs143629615|1202|1202|0;missense variant|E-&gt;D|rs756487671|1203|1203|0</t>
  </si>
  <si>
    <t>In isoform 2.|Missing|152|1507|0;In isoform 4.|Missing|230|1528|0</t>
  </si>
  <si>
    <t>Domain:MAP2_projctn</t>
  </si>
  <si>
    <t>P11226</t>
  </si>
  <si>
    <t>Mannose-binding protein C</t>
  </si>
  <si>
    <t>MBL2</t>
  </si>
  <si>
    <t>LRGLQGPPGK</t>
  </si>
  <si>
    <t>Collagen|PF01391|40|104|0</t>
  </si>
  <si>
    <t>Hydroxylation|||Hydroxyproline|P11226|73|73|0</t>
  </si>
  <si>
    <t>missense variant|G-&gt;A|rs773731975|71|71|0;missense variant|G-&gt;R|rs925810142|71|71|0;missense variant|G-&gt;V|rs773731975|71|71|0;missense variant|P-&gt;A|rs370571813|72|72|0;missense variant|P-&gt;L|rs762180558|72|72|0;missense variant - Disease:primary tissue(s): lung (pubmed:22980975,COSU:431)|P-&gt;T|COSM342083|73|73|0;stop gained|G-&gt;*|rs776919128|74|74|0</t>
  </si>
  <si>
    <t>P11532</t>
  </si>
  <si>
    <t>Dystrophin</t>
  </si>
  <si>
    <t>DMD</t>
  </si>
  <si>
    <t>QNRRQQLNEM</t>
  </si>
  <si>
    <t>Spectrin|PF00435|2471|2577|0</t>
  </si>
  <si>
    <t>repeat:Spectrin 20|2475|2577|0</t>
  </si>
  <si>
    <t>In isoform 5, isoform 6, isoform 7, isoform 8, isoform 9 and isoform 10.|Missing|1|3068|0</t>
  </si>
  <si>
    <t>Domain:Spectrin</t>
  </si>
  <si>
    <t>P11940</t>
  </si>
  <si>
    <t>Polyadenylate-binding protein 1</t>
  </si>
  <si>
    <t>PABPC1</t>
  </si>
  <si>
    <t>LNGKQIYVGR</t>
  </si>
  <si>
    <t>RRM_1|PF00076|193|262|0;RRM 3|P11940|191|268|0</t>
  </si>
  <si>
    <t>Acetylation||||P11940|259|259|0;Phosphorylation||||P11940|262|262|0;Ubiquitylation||||P11940|259|259|0</t>
  </si>
  <si>
    <t>missense variant|N-&gt;S|rs376823813|257|257|0;missense variant|Q-&gt;H|rs781527705|260|260|0</t>
  </si>
  <si>
    <t>region of interest:CSDE1-binding|166|289|0</t>
  </si>
  <si>
    <t>Domain:RRM_1,RRM 3</t>
  </si>
  <si>
    <t>P12109</t>
  </si>
  <si>
    <t>Collagen alpha-1(VI) chain</t>
  </si>
  <si>
    <t>COL6A1</t>
  </si>
  <si>
    <t>PPGHQGPPGP</t>
  </si>
  <si>
    <t>missense variant|P-&gt;L|rs766478019|582|582|0;missense variant|G-&gt;A|rs776680004|584|584|0;missense variant - Clinical significance:uncertain significance|P-&gt;L|rs759442615|588|588|0;missense variant|P-&gt;L|rs1020480977|591|591|0</t>
  </si>
  <si>
    <t>region of interest:Triple-helical region|257|592|0</t>
  </si>
  <si>
    <t>P12111</t>
  </si>
  <si>
    <t>Collagen alpha-3(VI) chain</t>
  </si>
  <si>
    <t>COL6A3</t>
  </si>
  <si>
    <t>TQGFQGCPGQ</t>
  </si>
  <si>
    <t>Collagen|PF01391|2036|2096|0</t>
  </si>
  <si>
    <t>Other|||disulfide bond:Interchain|P12111|2087|2087|0</t>
  </si>
  <si>
    <t>missense variant|T-&gt;S|rs760114479|2081|2081|0;missense variant|P-&gt;L|rs113896755|2088|2088|0;missense variant|Q-&gt;H|rs778766709|2090|2090|0</t>
  </si>
  <si>
    <t>region of interest:Triple-helical region|2039|2375|0</t>
  </si>
  <si>
    <t>In isoform 3 and isoform 5.|Missing|1444|3177|0</t>
  </si>
  <si>
    <t>P12270</t>
  </si>
  <si>
    <t>Nucleoprotein TPR</t>
  </si>
  <si>
    <t>TPR</t>
  </si>
  <si>
    <t>PRFRFGPPED</t>
  </si>
  <si>
    <t>Methylation|||Methylation|P12270|2165|2165|0;Methylation|||Omega-N-methylarginine:Methylation|P12270|2163|2163|0</t>
  </si>
  <si>
    <t>missense variant|R-&gt;Q|rs761906613|2165|2165|0;missense variant|P-&gt;S|rs183345967|2168|2168|0;missense variant|E-&gt;D|rs770096241|2170|2170|0</t>
  </si>
  <si>
    <t>In isoform 2.|Missing|727|2363|0</t>
  </si>
  <si>
    <t>P13010</t>
  </si>
  <si>
    <t>X-ray repair cross-complementing protein 5</t>
  </si>
  <si>
    <t>XRCC5</t>
  </si>
  <si>
    <t>QEIFQDNHED</t>
  </si>
  <si>
    <t>Ku_C|PF03730|476|569|0</t>
  </si>
  <si>
    <t>1JEQ|2.7|X-ray|B|1|565|0;1JEY|2.5|X-ray|B|1|565|0;3RZ9|2.29|X-ray|B|559|571|0</t>
  </si>
  <si>
    <t>missense variant|F-&gt;V|rs1010188588|554|554|0;stop gained|Q-&gt;*|rs553899306|555|555|0;missense variant|H-&gt;R|rs976245216|558|558|0;missense variant|E-&gt;A|rs755647850|559|559|0;missense variant|D-&gt;G|rs779876090|560|560|0;missense variant - Disease:primary tissue(s): liver (COSU:322)|H-&gt;R|COSM1631833|558|558|0</t>
  </si>
  <si>
    <t>Localisation:Secreted;Domain:Ku_C</t>
  </si>
  <si>
    <t>P13645</t>
  </si>
  <si>
    <t>Keratin, type I cytoskeletal 10</t>
  </si>
  <si>
    <t>KRT10</t>
  </si>
  <si>
    <t>GNSHQGEPRD</t>
  </si>
  <si>
    <t>Filament|PF00038|145|459|0</t>
  </si>
  <si>
    <t>Phosphorylation||||P13645|188|188|0</t>
  </si>
  <si>
    <t>stop gained - Disease:primary tissue(s): lung (pubmed:22980975,COSU:431)|S-&gt;*|COSM367177|188|188|0;missense variant|Q-&gt;H|rs200118465|190|190|0;missense variant|E-&gt;G|rs776973897|192|192|0;missense variant|E-&gt;K|rs142767279|192|192|0;missense variant|R-&gt;C|rs771197683|194|194|0;missense variant - Disease:primary tissue(s): autonomic ganglia,large intestine (COSU:466,pubmed:23334666,COSU:376)|R-&gt;H|COSM186566|194|194|0;missense variant|R-&gt;H|rs373319671|194|194|0;missense variant - Disease:primary tissue(s): lung (pubmed:22980975,COSU:431)|R-&gt;S|COSM397534|194|194|0</t>
  </si>
  <si>
    <t>compositionally biased region:Gly-rich|17|575|0;region of interest:Linker 1|182|202|0</t>
  </si>
  <si>
    <t>P13646</t>
  </si>
  <si>
    <t>Keratin, type I cytoskeletal 13</t>
  </si>
  <si>
    <t>KRT13</t>
  </si>
  <si>
    <t>QVVGQVNVEM</t>
  </si>
  <si>
    <t>Filament|PF00038|103|415|0</t>
  </si>
  <si>
    <t>missense variant - Clinical significance:uncertain significance|Q-&gt;H|rs766894151|253|253|0;missense variant|V-&gt;L|rs565217320|254|254|0;missense variant|V-&gt;F|rs773577944|255|255|0;missense variant - Clinical significance:uncertain significance|G-&gt;D|rs150947773|256|256|0;missense variant - Clinical significance:likely benign|G-&gt;S|rs140780704|256|256|0;missense variant|N-&gt;S|rs200839212|259|259|0;missense variant|N-&gt;T|rs200839212|259|259|0;missense variant|E-&gt;K|rs375023751|261|261|0</t>
  </si>
  <si>
    <t>region of interest:Linker 12|251|273|0</t>
  </si>
  <si>
    <t>Domain:Filament</t>
  </si>
  <si>
    <t>P13667</t>
  </si>
  <si>
    <t>Protein disulfide-isomerase A4</t>
  </si>
  <si>
    <t>PDIA4</t>
  </si>
  <si>
    <t>VAGAEGPDED</t>
  </si>
  <si>
    <t>Thioredoxin 1|P13667|21|169|0</t>
  </si>
  <si>
    <t>missense variant|D-&gt;E|rs368592590|28|28|0;missense variant|E-&gt;K|rs996205215|29|29|0</t>
  </si>
  <si>
    <t>Localisation:Secreted;Domain:Thioredoxin 1</t>
  </si>
  <si>
    <t>P13682</t>
  </si>
  <si>
    <t>Zinc finger protein 35</t>
  </si>
  <si>
    <t>ZNF35</t>
  </si>
  <si>
    <t>WAPVQGLQTG</t>
  </si>
  <si>
    <t>missense variant|W-&gt;S|rs746340567|46|46|0;missense variant|A-&gt;T|rs771535377|47|47|0;missense variant|Q-&gt;R|rs775038414|50|50|0;missense variant|G-&gt;D|rs760307686|51|51|0;missense variant|T-&gt;P|rs148506282|54|54|0</t>
  </si>
  <si>
    <t>region of interest:Globular domain|9|221|0</t>
  </si>
  <si>
    <t>P13984</t>
  </si>
  <si>
    <t>General transcription factor IIF subunit 2</t>
  </si>
  <si>
    <t>GTF2F2</t>
  </si>
  <si>
    <t>VANHQYNIEY</t>
  </si>
  <si>
    <t>TFIIF_beta|PF02270|99|240|0</t>
  </si>
  <si>
    <t>Phosphorylation||||P13984|165|165|0</t>
  </si>
  <si>
    <t>5IY6|7.2|EM|T|1|249|0;5IY7|8.6|EM|T|1|249|0;5IY8|7.9|EM|T|1|249|0;5IY9|6.3|EM|T|1|249|0;5IYA|5.4|EM|T|1|249|0;5IYB|3.9|EM|T|1|249|0;5IYC|3.9|EM|T|1|249|0;5IYD|3.9|EM|T|1|249|0</t>
  </si>
  <si>
    <t>missense variant|A-&gt;V|rs768763263|157|157|0;missense variant|N-&gt;S|rs368662676|158|158|0;missense variant|Y-&gt;C|rs768147542|161|161|0;missense variant - Disease:primary tissue(s): kidney (COSU:416)|E-&gt;A|COSM469458|164|164|0;missense variant|E-&gt;K|rs768761643|164|164|0</t>
  </si>
  <si>
    <t>Domain:TFIIF_beta</t>
  </si>
  <si>
    <t>P14317</t>
  </si>
  <si>
    <t>Hematopoietic lineage cell-specific protein</t>
  </si>
  <si>
    <t>HCLS1</t>
  </si>
  <si>
    <t>LPIRQTLPED</t>
  </si>
  <si>
    <t>Phosphorylation||||P14317|333|333|0</t>
  </si>
  <si>
    <t>missense variant|T-&gt;S|rs533975196|333|333|0;missense variant|L-&gt;F|rs766408141|334|334|0;missense variant - Disease:primary tissue(s): lung (COSU:418)|P-&gt;L|COSM727952|335|335|0;missense variant|P-&gt;L|rs150723074|335|335|0;missense variant|D-&gt;G|rs766948902|337|337|0</t>
  </si>
  <si>
    <t>In isoform 2.|Missing|210|486|0</t>
  </si>
  <si>
    <t>P14784</t>
  </si>
  <si>
    <t>Interleukin-2 receptor subunit beta</t>
  </si>
  <si>
    <t>IL2RB</t>
  </si>
  <si>
    <t>LVDFQPPPEL</t>
  </si>
  <si>
    <t>missense variant|D-&gt;G|rs779563925|484|484|0;missense variant|D-&gt;N|rs577584390|484|484|0;missense variant|P-&gt;Q|rs1055051479|487|487|0;missense variant|P-&gt;L|rs750196405|488|488|0;missense variant|P-&gt;T|rs755957552|488|488|0</t>
  </si>
  <si>
    <t>topological domain:Cytoplasmic|266|551|0</t>
  </si>
  <si>
    <t>P14923</t>
  </si>
  <si>
    <t>Junction plakoglobin</t>
  </si>
  <si>
    <t>JUP</t>
  </si>
  <si>
    <t>AAGTQQPYTD</t>
  </si>
  <si>
    <t>Phosphorylation||||P14923|550|550|0;Phosphorylation||||P14923|551|551|0</t>
  </si>
  <si>
    <t>3IFQ|2.8|X-ray|A:B|124|676|0</t>
  </si>
  <si>
    <t>missense variant|A-&gt;V|rs782762751|544|544|0;missense variant|G-&gt;D|rs782555688|545|545|0;missense variant|Q-&gt;E|rs782728300|548|548|0;missense variant - Disease:primary tissue(s): endometrium (COSU:419)|G-&gt;C|COSM979297|545|545|0</t>
  </si>
  <si>
    <t>repeat:ARM 10|512|551|0</t>
  </si>
  <si>
    <t>helix|523|543|0</t>
  </si>
  <si>
    <t>P15822</t>
  </si>
  <si>
    <t>Zinc finger protein 40</t>
  </si>
  <si>
    <t>HIVEP1</t>
  </si>
  <si>
    <t>KKSHQGRGTM</t>
  </si>
  <si>
    <t>zinc finger region:CCHC HIVEP-type|P15822|956|986|0</t>
  </si>
  <si>
    <t>Methylation|||Methylation|P15822|955|955|0</t>
  </si>
  <si>
    <t>In isoform 2.|Missing|1|2017|0;In isoform 3.|Missing|1|2002|0</t>
  </si>
  <si>
    <t>Domain:zinc finger region:CCHC HIVEP-type</t>
  </si>
  <si>
    <t>P16070</t>
  </si>
  <si>
    <t>CD44 antigen</t>
  </si>
  <si>
    <t>CD44</t>
  </si>
  <si>
    <t>ANPNTGLVED</t>
  </si>
  <si>
    <t>missense variant - Disease:primary tissue(s): skin (pubmed:22197931,COSU:389)|P-&gt;L|COSM231994|487|487|0;missense variant|G-&gt;S|rs763741388|490|490|0;missense variant|V-&gt;M|rs753748410|492|492|0;missense variant|D-&gt;H|rs12273397|494|494|0;missense variant|D-&gt;Y|rs12273397|494|494|0;Polymorphism|D-&gt;H|VAR_030327|494|494|0</t>
  </si>
  <si>
    <t>region of interest:Stem|224|649|0</t>
  </si>
  <si>
    <t>topological domain:Extracellular|21|649|0</t>
  </si>
  <si>
    <t>In isoform 2.|Missing|30|742|0;In isoform 19.|Missing|140|742|0;In isoform 11.|Missing|223|535|0;In isoform 12, isoform 15 and isoform 18.|Missing|224|604|0</t>
  </si>
  <si>
    <t>P16144</t>
  </si>
  <si>
    <t>Integrin beta-4</t>
  </si>
  <si>
    <t>ITGB4</t>
  </si>
  <si>
    <t>QQFFQT----</t>
  </si>
  <si>
    <t>QQFFQT....</t>
  </si>
  <si>
    <t>missense variant|Q-&gt;E|rs770279787|1818|1818|0;missense variant|Q-&gt;K|rs770279787|1818|1818|0;missense variant|Q-&gt;R|rs773631471|1818|1818|0;missense variant|T-&gt;P|rs771151293|1822|1822|0</t>
  </si>
  <si>
    <t>topological domain:Cytoplasmic|734|1822|0</t>
  </si>
  <si>
    <t>In isoform Beta-4E.|Missing|965|1822|0</t>
  </si>
  <si>
    <t>P16157</t>
  </si>
  <si>
    <t>Ankyrin-1</t>
  </si>
  <si>
    <t>ANK1</t>
  </si>
  <si>
    <t>PHSFQGTSTM</t>
  </si>
  <si>
    <t>missense variant|T-&gt;I|rs766507295|1735|1735|0;missense variant|S-&gt;I|rs570462436|1736|1736|0;missense variant|S-&gt;R|rs750580242|1736|1736|0</t>
  </si>
  <si>
    <t>region of interest:55 kDa regulatory domain|1383|1881|0</t>
  </si>
  <si>
    <t>In isoform Er16.|Missing|1513|1874|0;In isoform Mu17, isoform Mu18, isoform Mu19, isoform 22 and isoform 23.|TQGPHSFQGTSTMTEGLEPGGSQEYEKVLVSVSEHTWTEQPEAESSQADRDRRQQGQEEQVQEAKNTFTQVVQ-&gt;MWTFVTQLLVTLVLLSFFLVSCQNVMHIVRGSLCFVLKHIHQELDKELGESEGLSDDEETISTRVVRRRVFLK|1726|1798|0;In isoform Mu20.|TQGPHSFQGTSTMTEGLEPGGSQEYEKVLVSVSEHTWTEQPEAESSQADRDRRQQGQEEQVQEAKNTFTQVVQ-&gt;MWTFVTQLLVTLVLLSFFLVSCQNVMHIVRGSLCFVLKHIHQ|1726|1798|0</t>
  </si>
  <si>
    <t>P16233</t>
  </si>
  <si>
    <t>Pancreatic triacylglycerol lipase</t>
  </si>
  <si>
    <t>PNLIP</t>
  </si>
  <si>
    <t>EPCFQGTPEL</t>
  </si>
  <si>
    <t>Lipase|PF00151|17|352|0</t>
  </si>
  <si>
    <t>1LPA|3.04|X-ray|B|17|465|0;1LPB|2.46|X-ray|B|17|465|0;1N8S|3.04|X-ray|A|17|465|0</t>
  </si>
  <si>
    <t>missense variant|E-&gt;Q|rs767277744|196|196|0;missense variant|P-&gt;H|rs760557233|197|197|0;missense variant|P-&gt;S|rs750396764|197|197|0;missense variant|E-&gt;K|rs753298863|204|204|0</t>
  </si>
  <si>
    <t>metal ion-binding site:Calcium: via carbonyl oxygen|204|204|0</t>
  </si>
  <si>
    <t>turn|197|201|0;turn|204|206|0</t>
  </si>
  <si>
    <t>Surface accessibility:28.9%;Localisation:Secreted;Domain:Lipase</t>
  </si>
  <si>
    <t>P16333</t>
  </si>
  <si>
    <t>Cytoplasmic protein NCK1</t>
  </si>
  <si>
    <t>NCK1</t>
  </si>
  <si>
    <t>LNFEKGDVMD</t>
  </si>
  <si>
    <t>SH3 3|P16333|190|252|0;SH3_1|PF00018|196|244|0</t>
  </si>
  <si>
    <t>missense variant|E-&gt;K|rs778419590|212|212|0;missense variant|D-&gt;E|rs555454382|218|218|0</t>
  </si>
  <si>
    <t>Domain:SH3_1,SH3 3</t>
  </si>
  <si>
    <t>P17010</t>
  </si>
  <si>
    <t>Zinc finger X-chromosomal protein</t>
  </si>
  <si>
    <t>ZFX</t>
  </si>
  <si>
    <t>HVGHVGHVEH</t>
  </si>
  <si>
    <t>Zfx_Zfy_act|PF04704|70|410|0</t>
  </si>
  <si>
    <t>missense variant|V-&gt;G|rs747616979|147|147|0;missense variant|H-&gt;R|rs769308858|149|149|0;missense variant|H-&gt;R|rs773308196|152|152|0;missense variant|V-&gt;G|rs370343350|153|153|0;missense variant|E-&gt;Q|rs764099210|154|154|0;missense variant|H-&gt;Q|rs149552647|155|155|0</t>
  </si>
  <si>
    <t>In isoform 2.|Missing|1|229|0</t>
  </si>
  <si>
    <t>Domain:Zfx_Zfy_act</t>
  </si>
  <si>
    <t>P17020</t>
  </si>
  <si>
    <t>Zinc finger protein 16</t>
  </si>
  <si>
    <t>ZNF16</t>
  </si>
  <si>
    <t>LTGHEGVPTA</t>
  </si>
  <si>
    <t>missense variant|H-&gt;R|rs776482431|199|199|0</t>
  </si>
  <si>
    <t>region of interest:Necessary for transcription activation|62|210|0</t>
  </si>
  <si>
    <t>P17027</t>
  </si>
  <si>
    <t>Zinc finger protein 23</t>
  </si>
  <si>
    <t>ZNF23</t>
  </si>
  <si>
    <t>GTGLQGLQTD</t>
  </si>
  <si>
    <t>KRAB|P17027|1|43|0</t>
  </si>
  <si>
    <t>missense variant|T-&gt;R|rs531705739|40|40|0;missense variant|Q-&gt;H|rs141642326|43|43|0;missense variant|Q-&gt;H|rs756229019|46|46|0;missense variant - Disease:primary tissue(s): lung (COSU:418)|Q-&gt;K|COSM704241|46|46|0;missense variant|Q-&gt;R|rs780466406|46|46|0</t>
  </si>
  <si>
    <t>In isoform 2.|Missing|1|58|0</t>
  </si>
  <si>
    <t>P17030</t>
  </si>
  <si>
    <t>Zinc finger protein 25</t>
  </si>
  <si>
    <t>ZNF25</t>
  </si>
  <si>
    <t>MNKFQGPVTL</t>
  </si>
  <si>
    <t>KRAB|PF01352|7|48|0;KRAB|P17030|8|79|0</t>
  </si>
  <si>
    <t>missense variant|K-&gt;E|rs535827955|3|3|0;missense variant|K-&gt;T|rs755792012|3|3|0;missense variant|Q-&gt;E|rs369026055|5|5|0;stop gained - Disease:primary tissue(s): lung (pubmed:22980975,COSU:431)|G-&gt;*|COSM336329|6|6|0;missense variant|P-&gt;R|rs754248543|7|7|0;missense variant|V-&gt;M|rs112396871|8|8|0</t>
  </si>
  <si>
    <t>In isoform 2.|Missing|1|94|0</t>
  </si>
  <si>
    <t>P17035</t>
  </si>
  <si>
    <t>Zinc finger protein 28</t>
  </si>
  <si>
    <t>ZNF28</t>
  </si>
  <si>
    <t>KRAB|PF01352|7|48|0;KRAB|P17035|8|81|0</t>
  </si>
  <si>
    <t>missense variant - Disease:primary tissue(s): kidney (COSU:416)|L-&gt;V|COSM475182|3|3|0;missense variant|L-&gt;V|rs540479937|7|7|0;missense variant|F-&gt;L|rs755676225|10|10|0</t>
  </si>
  <si>
    <t>In isoform 2.|Missing|1|53|0</t>
  </si>
  <si>
    <t>LSFHSHLPEL</t>
  </si>
  <si>
    <t>missense variant|L-&gt;F|rs754314347|142|142|0;missense variant|L-&gt;S|rs757693129|142|142|0;missense variant|S-&gt;I|rs371346350|143|143|0;missense variant|S-&gt;L|rs779634852|146|146|0;missense variant|H-&gt;R|rs919284512|147|147|0;missense variant|P-&gt;S|rs377626728|149|149|0;missense variant|L-&gt;P|rs750069668|151|151|0</t>
  </si>
  <si>
    <t>P17040</t>
  </si>
  <si>
    <t>Zinc finger and SCAN domain-containing protein 20</t>
  </si>
  <si>
    <t>ZSCAN20</t>
  </si>
  <si>
    <t>LNTHQRIHTG</t>
  </si>
  <si>
    <t>zf-C2H2|PF00096|738|760|0</t>
  </si>
  <si>
    <t>Phosphorylation||||P17040|755|755|0;Phosphorylation||||P17040|761|761|0</t>
  </si>
  <si>
    <t>missense variant|N-&gt;S|rs750724651|754|754|0;missense variant|T-&gt;I|rs187942390|755|755|0;missense variant|Q-&gt;P|rs985814718|757|757|0;missense variant|I-&gt;V|rs766710121|759|759|0;missense variant|H-&gt;Y|rs372908315|760|760|0</t>
  </si>
  <si>
    <t>In isoform 4.|Missing|488|1043|0</t>
  </si>
  <si>
    <t>P17568</t>
  </si>
  <si>
    <t>NADH dehydrogenase [ubiquinone] 1 beta subcomplex subunit 7</t>
  </si>
  <si>
    <t>NDUFB7</t>
  </si>
  <si>
    <t>LAKGQGPGEV</t>
  </si>
  <si>
    <t>Ubiquitylation||||P17568|124|124|0</t>
  </si>
  <si>
    <t>5XTC|3.7|EM|v|3|124|0;5XTD|3.7|EM|v|1|137|0;5XTH|3.9|EM|v|3|124|0;5XTI|17.4|EM|Bv:v|3|124|0</t>
  </si>
  <si>
    <t>missense variant|L-&gt;F|rs770260525|122|122|0;missense variant|A-&gt;V|rs746010669|123|123|0;missense variant|G-&gt;R|rs150282779|125|125|0;missense variant|G-&gt;S|rs150282779|125|125|0;missense variant|Q-&gt;H|rs757367425|126|126|0;missense variant|G-&gt;E|rs1035985628|127|127|0;missense variant|G-&gt;R|rs566942685|129|129|0;missense variant - Disease:primary tissue(s): lung (COSU:418)|V-&gt;A|COSM709778|131|131|0</t>
  </si>
  <si>
    <t>P20393</t>
  </si>
  <si>
    <t>Nuclear receptor subfamily 1 group D member 1</t>
  </si>
  <si>
    <t>NR1D1</t>
  </si>
  <si>
    <t>QSLTQGCPTY</t>
  </si>
  <si>
    <t>missense variant|S-&gt;F|rs778564105|43|43|0;missense variant|Q-&gt;E|rs979281313|46|46|0;missense variant|C-&gt;Y|rs201270632|48|48|0;missense variant|Y-&gt;H|rs780564280|51|51|0</t>
  </si>
  <si>
    <t>region of interest:Modulating|1|128|0;region of interest:Crucial for activation of GJA1|49|284|0</t>
  </si>
  <si>
    <t>P20849</t>
  </si>
  <si>
    <t>Collagen alpha-1(IX) chain</t>
  </si>
  <si>
    <t>COL9A1</t>
  </si>
  <si>
    <t>DAGLQGLPGV</t>
  </si>
  <si>
    <t>missense variant|D-&gt;G|rs768347488|566|566|0;missense variant|P-&gt;L|rs746183818|573|573|0;missense variant|V-&gt;A|rs370372906|575|575|0</t>
  </si>
  <si>
    <t>region of interest:Triple-helical region (COL2)|418|756|0</t>
  </si>
  <si>
    <t>In isoform 3.|Missing|329|921|0</t>
  </si>
  <si>
    <t>LPGVQGPPGR</t>
  </si>
  <si>
    <t>Collagen|PF01391|697|760|0</t>
  </si>
  <si>
    <t>5CTD|1.6|X-ray|A|754|789|0;5CTI|1.9|X-ray|A|754|789|0;5CVA|2.1|X-ray|A:D|754|789|0;5CVB|2.25|X-ray|A:D|754|789|0</t>
  </si>
  <si>
    <t>missense variant - Clinical significance:uncertain significance|P-&gt;R|rs149459564|747|747|0;missense variant|G-&gt;V|rs368781924|748|748|0;missense variant|Q-&gt;R|rs137958247|750|750|0;missense variant|P-&gt;L|rs763616322|753|753|0</t>
  </si>
  <si>
    <t>LPGAIGLPGD</t>
  </si>
  <si>
    <t>Collagen-like 10|P20849|848|899|0</t>
  </si>
  <si>
    <t>missense variant|P-&gt;L|rs761742449|854|854|0;missense variant|I-&gt;T|rs746481353|857|857|0;missense variant|I-&gt;V|rs768737537|857|857|0;missense variant|L-&gt;P|rs895021995|859|859|0;missense variant|G-&gt;R|rs774871148|861|861|0;missense variant - Clinical significance:uncertain significance|D-&gt;A|rs202176764|862|862|0</t>
  </si>
  <si>
    <t>region of interest:Triple-helical region (COL1)|787|901|0</t>
  </si>
  <si>
    <t>Localisation:Secreted;Domain:Collagen-like 10</t>
  </si>
  <si>
    <t>P21439</t>
  </si>
  <si>
    <t>Phosphatidylcholine translocator ABCB4</t>
  </si>
  <si>
    <t>ABCB4</t>
  </si>
  <si>
    <t>QAGTQNL---</t>
  </si>
  <si>
    <t>QAGTQNL...</t>
  </si>
  <si>
    <t>stop gained|Q-&gt;*|rs772010541|1280|1280|0;missense variant|A-&gt;D|rs940938023|1281|1281|0;missense variant|N-&gt;Y|rs745756724|1285|1285|0</t>
  </si>
  <si>
    <t>topological domain:Cytoplasmic|995|1286|0</t>
  </si>
  <si>
    <t>P22415</t>
  </si>
  <si>
    <t>Upstream stimulatory factor 1</t>
  </si>
  <si>
    <t>USF1</t>
  </si>
  <si>
    <t>QAVIQGAFTS</t>
  </si>
  <si>
    <t>missense variant|G-&gt;S|rs368684019|97|97|0;missense variant|A-&gt;T|rs752770203|98|98|0;missense variant|T-&gt;S|rs374204548|100|100|0</t>
  </si>
  <si>
    <t>P23246</t>
  </si>
  <si>
    <t>Splicing factor, proline- and glutamine-rich</t>
  </si>
  <si>
    <t>SFPQ</t>
  </si>
  <si>
    <t>QQHHQGPPPG</t>
  </si>
  <si>
    <t>missense variant|P-&gt;A|rs1015537572|260|260|0;missense variant|P-&gt;L|rs557234685|260|260|0;missense variant - Disease:primary tissue(s): skin (pubmed:22622578,COSU:388)|P-&gt;S|COSM226445|261|261|0;missense variant|G-&gt;R|rs761118374|262|262|0</t>
  </si>
  <si>
    <t>compositionally biased region:Gln/Glu/Pro-rich|10|266|0</t>
  </si>
  <si>
    <t>P23327</t>
  </si>
  <si>
    <t>Sarcoplasmic reticulum histidine-rich calcium-binding protein</t>
  </si>
  <si>
    <t>HRC</t>
  </si>
  <si>
    <t>SHRHQGHEED</t>
  </si>
  <si>
    <t>Hist_rich_Ca-bd|PF10529|238|253|0</t>
  </si>
  <si>
    <t>missense variant|S-&gt;G|rs751735428|237|237|0;missense variant|R-&gt;S|rs766450974|239|239|0;missense variant - Disease:primary tissue(s): salivary gland (pubmed:23685749,COSU:489)|H-&gt;N|COSM1644660|240|240|0;missense variant|Q-&gt;R|rs773435857|241|241|0;missense variant|G-&gt;D|rs377432159|242|242|0;missense variant|E-&gt;K|rs775263588|244|244|0</t>
  </si>
  <si>
    <t>repeat:2-4|214|237|0;repeat:1-2|238|270|0;region of interest:4 X tandem repeats, acidic|106|365|0;region of interest:6 X approximate tandem repeats|106|342|0;compositionally biased region:Asp-rich (acidic)|246|261|0</t>
  </si>
  <si>
    <t>Domain:Hist_rich_Ca-bd</t>
  </si>
  <si>
    <t>P25024</t>
  </si>
  <si>
    <t>C-X-C chemokine receptor type 1</t>
  </si>
  <si>
    <t>CXCR1</t>
  </si>
  <si>
    <t>LNFTGMPPAD</t>
  </si>
  <si>
    <t>Glycosylation|||glycosylation site:N-linked (GlcNAc...) asparagine|P25024|16|16|0</t>
  </si>
  <si>
    <t>1ILP||NMR|C|9|29|0;1ILQ||NMR|C|9|29|0;2LNL||NMR|A|20|328|0</t>
  </si>
  <si>
    <t>missense variant|N-&gt;H|rs554173955|16|16|0;missense variant|P-&gt;L|rs745968881|21|21|0;missense variant|P-&gt;S|rs768645661|21|21|0;missense variant|P-&gt;S|rs757076873|22|22|0;missense variant|A-&gt;T|rs368203099|23|23|0;missense variant|D-&gt;V|rs757474011|24|24|0</t>
  </si>
  <si>
    <t>topological domain:Extracellular|1|39|0</t>
  </si>
  <si>
    <t>P25054</t>
  </si>
  <si>
    <t>Adenomatous polyposis coli protein</t>
  </si>
  <si>
    <t>APC</t>
  </si>
  <si>
    <t>LKQLQGSIED</t>
  </si>
  <si>
    <t>APC_N_CC|PF16689|4|55|0</t>
  </si>
  <si>
    <t>1DEB|2.4|X-ray|A:B|2|55|0</t>
  </si>
  <si>
    <t>missense variant|G-&gt;E|rs772787939|53|53|0;missense variant|I-&gt;V|rs760158426|55|55|0</t>
  </si>
  <si>
    <t>coiled-coil region|2|61|0;compositionally biased region:Leu-rich|1|730|0</t>
  </si>
  <si>
    <t>helix|6|53|0</t>
  </si>
  <si>
    <t>Domain:APC_N_CC</t>
  </si>
  <si>
    <t>QNEGQGVGEI</t>
  </si>
  <si>
    <t>missense variant|G-&gt;D|rs571527985|263|263|0;missense variant - Clinical significance:uncertain significance|Q-&gt;R|rs369345931|264|264|0;missense variant - Clinical significance:uncertain significance|G-&gt;E|rs755437577|265|265|0;missense variant|G-&gt;E|rs747759906|267|267|0</t>
  </si>
  <si>
    <t>compositionally biased region:Leu-rich|1|730|0</t>
  </si>
  <si>
    <t>P25440</t>
  </si>
  <si>
    <t>Bromodomain-containing protein 2</t>
  </si>
  <si>
    <t>BRD2</t>
  </si>
  <si>
    <t>LAALQGSVTS</t>
  </si>
  <si>
    <t>missense variant|A-&gt;T|rs752255187|203|203|0;missense variant|A-&gt;V|rs767044070|204|204|0;missense variant|L-&gt;P|rs755920331|205|205|0;missense variant|G-&gt;D|rs766446366|207|207|0;missense variant|V-&gt;I|rs777979066|209|209|0;missense variant|S-&gt;G|rs747030640|211|211|0</t>
  </si>
  <si>
    <t>P25940</t>
  </si>
  <si>
    <t>Collagen alpha-3(V) chain</t>
  </si>
  <si>
    <t>COL5A3</t>
  </si>
  <si>
    <t>LPGLQGPPGF</t>
  </si>
  <si>
    <t>Collagen-like 3|P25940|824|877|0</t>
  </si>
  <si>
    <t>missense variant|P-&gt;L|rs150912734|876|876|0;missense variant|P-&gt;S|rs558349022|876|876|0</t>
  </si>
  <si>
    <t>region of interest:Triple-helical region|392|1489|0</t>
  </si>
  <si>
    <t>Localisation:Secreted;Domain:Collagen-like 3</t>
  </si>
  <si>
    <t>LPGVQGPPGP</t>
  </si>
  <si>
    <t>Collagen|PF01391|1430|1492|0</t>
  </si>
  <si>
    <t>missense variant|V-&gt;L|rs3815746|1428|1428|0;missense variant|V-&gt;M|rs3815746|1428|1428|0;missense variant - Disease:primary tissue(s): large intestine (COSU:376)|P-&gt;S|COSM1398352|1431|1431|0;missense variant|P-&gt;S|rs370896010|1431|1431|0;missense variant|P-&gt;T|rs370896010|1431|1431|0;Polymorphism|V-&gt;M|VAR_020017|1428|1428|0</t>
  </si>
  <si>
    <t>P27708</t>
  </si>
  <si>
    <t>CAD protein</t>
  </si>
  <si>
    <t>CAD</t>
  </si>
  <si>
    <t>PPGFPGLETM</t>
  </si>
  <si>
    <t>Amidohydro_1|PF01979|1462|1745|0</t>
  </si>
  <si>
    <t>4BY3|1.73|X-ray|A|1456|1846|0;4C6B|1.66|X-ray|A|1456|1846|0;4C6C|1.45|X-ray|A|1456|1846|0;4C6D|1.3|X-ray|A|1456|1846|0;4C6E|1.26|X-ray|A|1456|1846|0;4C6F|1.26|X-ray|A|1456|1846|0;4C6I|1.35|X-ray|A|1456|1846|0;4C6J|1.3|X-ray|A|1456|1846|0;4C6K|1.48|X-ray|A|1456|1846|0;4C6L|1.55|X-ray|A|1456|1846|0;4C6M|1.62|X-ray|A|1456|1846|0;4C6N|1.9|X-ray|A|1456|1846|0;4C6O|1.65|X-ray|A|1456|1846|0;4C6P|1.52|X-ray|A|1456|1846|0;4C6Q|1.66|X-ray|A|1456|1846|0</t>
  </si>
  <si>
    <t>missense variant|P-&gt;L|rs768803110|1701|1701|0;missense variant|P-&gt;R|rs768803110|1701|1701|0;missense variant|P-&gt;A|rs529298259|1702|1702|0;missense variant|P-&gt;S|rs529298259|1702|1702|0;missense variant|M-&gt;I|rs201680947|1710|1710|0</t>
  </si>
  <si>
    <t>region of interest:DHOase (dihydroorotase)|1456|1788|0</t>
  </si>
  <si>
    <t>helix|1707|1719|0</t>
  </si>
  <si>
    <t>Surface accessibility:13.9%;Domain:Amidohydro_1</t>
  </si>
  <si>
    <t>P28336</t>
  </si>
  <si>
    <t>Neuromedin-B receptor</t>
  </si>
  <si>
    <t>NMBR</t>
  </si>
  <si>
    <t>LNGHSMKQEM</t>
  </si>
  <si>
    <t>missense variant - Disease:primary tissue(s): breast (COSU:338,pubmed:20668451)|G-&gt;R|COSM94836|381|381|0;missense variant|H-&gt;N|rs775927208|382|382|0;missense variant|H-&gt;R|rs772591837|382|382|0;missense variant|H-&gt;Y|rs775927208|382|382|0;missense variant|S-&gt;N|rs763233633|383|383|0;missense variant - Disease:primary tissue(s): skin (COSU:511,pubmed:22842228)|E-&gt;K|COSM1698100|387|387|0</t>
  </si>
  <si>
    <t>topological domain:Cytoplasmic|328|390|0</t>
  </si>
  <si>
    <t>P29353</t>
  </si>
  <si>
    <t>SHC-transforming protein 1</t>
  </si>
  <si>
    <t>SHC1</t>
  </si>
  <si>
    <t>MAGFDGSAWD</t>
  </si>
  <si>
    <t>PID|P29353|156|339|0</t>
  </si>
  <si>
    <t>Phosphorylation||||P29353|335|335|0</t>
  </si>
  <si>
    <t>1WCP||Model|A|127|583|0</t>
  </si>
  <si>
    <t>missense variant|M-&gt;I|rs367900568|329|329|0;missense variant|A-&gt;G|rs776092216|330|330|0</t>
  </si>
  <si>
    <t>Domain:PID</t>
  </si>
  <si>
    <t>P29400</t>
  </si>
  <si>
    <t>Collagen alpha-5(IV) chain</t>
  </si>
  <si>
    <t>COL4A5</t>
  </si>
  <si>
    <t>LEGHPGLPGF</t>
  </si>
  <si>
    <t>Collagen|PF01391|33|118|0</t>
  </si>
  <si>
    <t>missense variant|L-&gt;W|rs779142914|55|55|0;missense variant|H-&gt;Y|rs372805446|58|58|0;missense variant - Disease:primary tissue(s): skin (COSU:511,pubmed:22842228)|G-&gt;R|COSM1715375|63|63|0</t>
  </si>
  <si>
    <t>region of interest:Triple-helical region|42|1456|0</t>
  </si>
  <si>
    <t>QKGDQGLPGD</t>
  </si>
  <si>
    <t>missense variant - Disease:primary tissue(s): skin (pubmed:22197931,COSU:389)|G-&gt;E|COSM232070|258|258|0;missense variant|D-&gt;N|rs746727822|259|259|0;stop gained - Disease:primary tissue(s): skin (COSU:388,pubmed:22622578)|Q-&gt;*|COSM226887|260|260|0;missense variant|Q-&gt;R|rs372889859|260|260|0;Disease - Disease:Alport syndrome, X-linked (APSX) (MIM:301050)|G-&gt;R|VAR_011225|264|264|0</t>
  </si>
  <si>
    <t>QPGIPGLPGD</t>
  </si>
  <si>
    <t>Collagen|PF01391|283|352|0</t>
  </si>
  <si>
    <t>missense variant|P-&gt;R|rs778279260|309|309|0;missense variant|P-&gt;S|rs754980057|309|309|0</t>
  </si>
  <si>
    <t>PKGYQGLPGD</t>
  </si>
  <si>
    <t>Collagen|PF01391|960|1019|0</t>
  </si>
  <si>
    <t>missense variant|Q-&gt;L|rs752952337|984|984|0;sequence variant:In APSX: adult type. - Disease:Alport syndrome, X-linked (MIM:301050)||P29400#VAR_008007|988|992|0</t>
  </si>
  <si>
    <t>LKGDQGPPGL</t>
  </si>
  <si>
    <t>Collagen|PF01391|1246|1315|0</t>
  </si>
  <si>
    <t>missense variant|L-&gt;V|rs758660082|1298|1298|0;missense variant - Disease:primary tissue(s): skin (COSU:511,pubmed:22842228)|D-&gt;N|COSM1715406|1301|1301|0;missense variant|Q-&gt;R|rs104886399|1302|1302|0;missense variant|P-&gt;A|rs752050845|1305|1305|0;missense variant|P-&gt;L|rs757706609|1305|1305|0;missense variant - Disease:primary tissue(s): skin (COSU:388,pubmed:22622578)|P-&gt;S|COSM229406|1305|1305|0;missense variant|L-&gt;P|rs781669467|1307|1307|0</t>
  </si>
  <si>
    <t>P29474</t>
  </si>
  <si>
    <t>Nitric oxide synthase, endothelial</t>
  </si>
  <si>
    <t>NOS3</t>
  </si>
  <si>
    <t>LCGKQGPATP</t>
  </si>
  <si>
    <t>Phosphorylation|||Phosphothreonine|P29474|33|33|0;Lipidation|||lipid moiety-binding region:S-palmitoyl cysteine|P29474|26|26|0</t>
  </si>
  <si>
    <t>5XOF|1.96|X-ray|O:P:Q:R|30|36|0</t>
  </si>
  <si>
    <t>P30038</t>
  </si>
  <si>
    <t>Delta-1-pyrroline-5-carboxylate dehydrogenase, mitochondrial</t>
  </si>
  <si>
    <t>ALDH4A1</t>
  </si>
  <si>
    <t>LAFTQGSPER</t>
  </si>
  <si>
    <t>Phosphorylation|||Phosphoserine|P30038|44|44|0</t>
  </si>
  <si>
    <t>3V9G|2.5|X-ray|A:B:C:D|18|563|0;3V9H|2.4|X-ray|A:B:C:D|18|563|0;3V9I|2.85|X-ray|A:B:C:D|18|563|0;4OE5|1.95|X-ray|A:B:C:D|18|563|0</t>
  </si>
  <si>
    <t>missense variant - Disease:primary tissue(s): large intestine (pubmed:22895193,COSU:452)|F-&gt;S|COSM1182495|40|40|0;missense variant|T-&gt;M|rs775103072|41|41|0;missense variant|S-&gt;R|rs771753408|44|44|0;missense variant|P-&gt;L|rs745381608|45|45|0;stop gained|R-&gt;*|rs756807746|47|47|0;missense variant|R-&gt;Q|rs199817627|47|47|0;missense variant - Disease:primary tissue(s): large intestine (COSU:452)|F-&gt;S|COSM1182496|40|40|0</t>
  </si>
  <si>
    <t>helix|45|57|0</t>
  </si>
  <si>
    <t>In isoform 2.|Missing|1|60|0</t>
  </si>
  <si>
    <t>P30414</t>
  </si>
  <si>
    <t>NK-tumor recognition protein</t>
  </si>
  <si>
    <t>NKTR</t>
  </si>
  <si>
    <t>QAFHWQPPLE</t>
  </si>
  <si>
    <t>missense variant|A-&gt;T|rs753100906|1013|1013|0;missense variant|H-&gt;D|rs778229614|1015|1015|0;missense variant|H-&gt;Q|rs748838735|1015|1015|0</t>
  </si>
  <si>
    <t>P30837</t>
  </si>
  <si>
    <t>Aldehyde dehydrogenase X, mitochondrial</t>
  </si>
  <si>
    <t>ALDH1B1</t>
  </si>
  <si>
    <t>LDTQQGPQVD</t>
  </si>
  <si>
    <t>Aldedh|PF00171|45|508|0</t>
  </si>
  <si>
    <t>Domain:Aldedh</t>
  </si>
  <si>
    <t>P31153</t>
  </si>
  <si>
    <t>S-adenosylmethionine synthase isoform type-2</t>
  </si>
  <si>
    <t>MAT2A</t>
  </si>
  <si>
    <t>GAGDQGLMFG</t>
  </si>
  <si>
    <t>S-AdoMet_synt_M|PF02772|129|250|0</t>
  </si>
  <si>
    <t>2P02|1.21|X-ray|A|1|395|0;4KTT|2.59|X-ray|A:B:C:D|1|395|0;4KTV|3.3|X-ray|A:B:C:D|1|395|0;4NDN|2.34|X-ray|A:B:C:D|1|395|0;5A19|2.34|X-ray|A|1|395|0;5A1G|1.83|X-ray|A|1|395|0;5A1I|1.09|X-ray|A|1|395|0;5UGH|2.06|X-ray|A:B:C:D|1|395|0</t>
  </si>
  <si>
    <t>missense variant - Disease:primary tissue(s): haematopoietic and lymphoid tissue (pubmed:23856246,COSU:504)|G-&gt;C|COSM1669111|136|136|0;missense variant - Disease:primary tissue(s): large intestine (COSU:376)|F-&gt;S|COSM1409786|139|139|0</t>
  </si>
  <si>
    <t>strand|132|134|0;strand|136|143|0</t>
  </si>
  <si>
    <t>Surface accessibility:29.4%;Domain:S-AdoMet_synt_M</t>
  </si>
  <si>
    <t>P31629</t>
  </si>
  <si>
    <t>Transcription factor HIVEP2</t>
  </si>
  <si>
    <t>HIVEP2</t>
  </si>
  <si>
    <t>QASFSGSPEI</t>
  </si>
  <si>
    <t>Phosphorylation||||P31629|1085|1085|0;Phosphorylation||||P31629|1087|1087|0</t>
  </si>
  <si>
    <t>missense variant|S-&gt;T|rs368415914|1087|1087|0</t>
  </si>
  <si>
    <t>P35212</t>
  </si>
  <si>
    <t>Gap junction alpha-4 protein</t>
  </si>
  <si>
    <t>GJA4</t>
  </si>
  <si>
    <t>QVFFYLPVGQ</t>
  </si>
  <si>
    <t>missense variant|L-&gt;F|rs754404157|267|267|0;missense variant|P-&gt;L|rs757783086|268|268|0;missense variant|V-&gt;M|rs771803516|269|269|0;missense variant - Disease:primary tissue(s): lung (COSU:418)|G-&gt;C|COSM680991|270|270|0</t>
  </si>
  <si>
    <t>topological domain:Cytoplasmic|231|333|0</t>
  </si>
  <si>
    <t>P35247</t>
  </si>
  <si>
    <t>Pulmonary surfactant-associated protein D</t>
  </si>
  <si>
    <t>SFTPD</t>
  </si>
  <si>
    <t>QAGPVGPKGD</t>
  </si>
  <si>
    <t>Collagen|PF01391|42|105|0;Collagen-like|P35247|46|222|0</t>
  </si>
  <si>
    <t>Hydroxylation|||5-hydroxylysine|P35247|87|87|0</t>
  </si>
  <si>
    <t>stop gained|Q-&gt;*|rs79085361|80|80|0;missense variant|P-&gt;L|rs747119364|83|83|0</t>
  </si>
  <si>
    <t>P35568</t>
  </si>
  <si>
    <t>Insulin receptor substrate 1</t>
  </si>
  <si>
    <t>IRS1</t>
  </si>
  <si>
    <t>LGGPQGPGGM</t>
  </si>
  <si>
    <t>missense variant|G-&gt;V|rs747464908|1061|1061|0;missense variant|P-&gt;H|rs891382490|1066|1066|0;missense variant|P-&gt;L|rs891382490|1066|1066|0;missense variant|M-&gt;T|rs765349547|1069|1069|0;missense variant|M-&gt;V|rs752989640|1069|1069|0</t>
  </si>
  <si>
    <t>P35637</t>
  </si>
  <si>
    <t>RNA-binding protein FUS</t>
  </si>
  <si>
    <t>FUS</t>
  </si>
  <si>
    <t>TIFVQGLGEN</t>
  </si>
  <si>
    <t>RRM_1|PF00076|287|365|0;RRM|P35637|285|371|0</t>
  </si>
  <si>
    <t>Phosphorylation|||Phosphothreonine|P35637|286|286|0</t>
  </si>
  <si>
    <t>2LA6||NMR|A|282|370|0;2LCW||NMR|A|278|385|0</t>
  </si>
  <si>
    <t>strand|285|290|0</t>
  </si>
  <si>
    <t>Surface accessibility:33.1%;Domain:RRM_1,RRM</t>
  </si>
  <si>
    <t>P35908</t>
  </si>
  <si>
    <t>Keratin, type II cytoskeletal 2 epidermal</t>
  </si>
  <si>
    <t>KRT2</t>
  </si>
  <si>
    <t>LNNMQDLVED</t>
  </si>
  <si>
    <t>Filament|PF00038|177|490|0</t>
  </si>
  <si>
    <t>missense variant|N-&gt;D|rs748582534|255|255|0;missense variant - Clinical significance:likely benign|N-&gt;S|rs144222539|256|256|0;missense variant|D-&gt;Y|rs200999971|259|259|0;missense variant|E-&gt;G|rs749342207|262|262|0</t>
  </si>
  <si>
    <t>region of interest:Coil 1B|233|324|0</t>
  </si>
  <si>
    <t>P36578</t>
  </si>
  <si>
    <t>60S ribosomal protein L4</t>
  </si>
  <si>
    <t>RPL4</t>
  </si>
  <si>
    <t>LAGHQTSAES</t>
  </si>
  <si>
    <t>Ribosomal_L4|PF00573|22|263|0</t>
  </si>
  <si>
    <t>Phosphorylation||||P36578|62|62|0</t>
  </si>
  <si>
    <t>4UG0||EM|LC|1|427|0;4V6X|5.0|EM|CC|1|427|0;5A8L|3.8|EM|H|1|427|0;5AJ0|3.5|EM|AC|1|427|0;5LKS|3.6|EM|LC|1|427|0;5T2C|3.6|EM|F|1|427|0;6EK0|2.9|EM|LC|1|427|0</t>
  </si>
  <si>
    <t>missense variant|Q-&gt;E|rs768431706|61|61|0</t>
  </si>
  <si>
    <t>Domain:Ribosomal_L4</t>
  </si>
  <si>
    <t>P36639</t>
  </si>
  <si>
    <t>7,8-dihydro-8-oxoguanine triphosphatase</t>
  </si>
  <si>
    <t>NUDT1</t>
  </si>
  <si>
    <t>WNGFGGKVQE</t>
  </si>
  <si>
    <t>NUDIX|PF00293|45|168|0;Nudix hydrolase|P36639|44|173|0</t>
  </si>
  <si>
    <t>Nudix box|P36639|78|99|0</t>
  </si>
  <si>
    <t>Ubiquitylation||||P36639|79|79|0</t>
  </si>
  <si>
    <t>5GHN|1.39|X-ray|A:B|42|197|0;1IRY||NMR|A|42|197|0;3Q93|1.8|X-ray|A:B|42|197|0;3WHW|2.7|X-ray|A:B|42|197|0;3ZR0|1.8|X-ray|A:B|42|197|0;3ZR1|1.9|X-ray|A:B|42|197|0;4C9W|1.65|X-ray|A|42|197|0;4C9X|1.2|X-ray|A|42|197|0;4N1T|1.6|X-ray|A|42|197|0;4N1U|1.6|X-ray|A:B|42|196|0;5ANS|1.6|X-ray|A|42|197|0;5ANT|2.0|X-ray|A:B:C|42|197|0;5ANU|1.8|X-ray|A|42|197|0;5ANV|1.16|X-ray|A|42|197|0;5ANW|1.37|X-ray|A|42|197|0;5FSI|1.63|X-ray|A|42|197|0;5FSK|1.56|X-ray|A|42|197|0;5FSL|1.24|X-ray|A|42|197|0;5FSM|1.67|X-ray|A|42|197|0;5FSN|1.69|X-ray|A|42|197|0;5FSO|1.67|X-ray|A|42|197|0;5GHI|1.21|X-ray|A:B|42|197|0;5GHJ|1.2|X-ray|A:B|42|197|0;5GHM|1.5|X-ray|A:B|42|197|0;5GHO|1.19|X-ray|A:B|42|197|0;5GHP|1.19|X-ray|A:B|42|197|0;5GHQ|1.18|X-ray|A:B|42|197|0;5NGR|2.2|X-ray|A:B|42|197|0;5NGS|1.85|X-ray|A:B|42|197|0;5NGT|1.54|X-ray|A|42|197|0;5NHY|1.72|X-ray|A:B|42|197|0;5WS7|1.0|X-ray|A:B|42|197|0</t>
  </si>
  <si>
    <t>Polymorphism|G-&gt;W|VAR_068715|77|77|0</t>
  </si>
  <si>
    <t>mutagenesis site:Reduces activity by 97%.|G-&gt;R|77|77|0;mutagenesis site:Loss of activity.|G-&gt;F|78|78|0;mutagenesis site:Loss of activity.|V-&gt;E|80|80|0;mutagenesis site:Reduces activity by 97%.|Q-&gt;P|81|81|0</t>
  </si>
  <si>
    <t>region of interest:Substrate binding|76|79|0;metal ion-binding site:Magnesium: via carbonyl oxygen|78|78|0;binding site:Substrate|74|74|0</t>
  </si>
  <si>
    <t>strand|72|74|0;strand|76|79|0</t>
  </si>
  <si>
    <t>Surface accessibility:40.1%;Domain:NUDIX,Nudix hydrolase</t>
  </si>
  <si>
    <t>P36941</t>
  </si>
  <si>
    <t>Tumor necrosis factor receptor superfamily member 3</t>
  </si>
  <si>
    <t>LTBR</t>
  </si>
  <si>
    <t>RCENQGLVEA</t>
  </si>
  <si>
    <t>TNFR_c6|PF00020|163|210|0</t>
  </si>
  <si>
    <t>4MXW|3.6|X-ray|R:S|41|211|0</t>
  </si>
  <si>
    <t>missense variant|G-&gt;D|rs557684034|195|195|0;missense variant - Disease:primary tissue(s): liver (COSU:322)|L-&gt;M|COSM1628781|196|196|0</t>
  </si>
  <si>
    <t>repeat:TNFR-Cys 4|169|211|0</t>
  </si>
  <si>
    <t>topological domain:Extracellular|31|227|0</t>
  </si>
  <si>
    <t>Topology:Extracellular;Domain:TNFR_c6</t>
  </si>
  <si>
    <t>P39060</t>
  </si>
  <si>
    <t>Collagen alpha-1(XVIII) chain</t>
  </si>
  <si>
    <t>COL18A1</t>
  </si>
  <si>
    <t>IAGPQGPKGD</t>
  </si>
  <si>
    <t>Collagen|PF01391|1038|1096|0;Collagen|PF01391|1070|1128|0</t>
  </si>
  <si>
    <t>missense variant|P-&gt;T|rs552793687|1094|1094|0</t>
  </si>
  <si>
    <t>region of interest:Triple-helical region 4 (COL4)|1045|1127|0</t>
  </si>
  <si>
    <t>LPGNQGPPGP</t>
  </si>
  <si>
    <t>missense variant|P-&gt;L|rs773370527|1288|1288|0;missense variant - Clinical significance:uncertain significance|N-&gt;D|rs371993501|1290|1290|0;missense variant|G-&gt;D|rs770294398|1292|1292|0;missense variant|P-&gt;L|rs763362005|1293|1293|0;missense variant - Clinical significance:uncertain significance|P-&gt;S|rs377290522|1293|1293|0;missense variant|P-&gt;L|rs769116877|1294|1294|0;stop gained|G-&gt;*|rs932437127|1295|1295|0</t>
  </si>
  <si>
    <t>region of interest:Triple-helical region 7 (COL7)|1280|1312|0</t>
  </si>
  <si>
    <t>P39880</t>
  </si>
  <si>
    <t>Homeobox protein cut-like 1</t>
  </si>
  <si>
    <t>CUX1</t>
  </si>
  <si>
    <t>QGQQQGPVLH</t>
  </si>
  <si>
    <t>missense variant|Q-&gt;P|rs201363592|1018|1018|0;missense variant - Disease:primary tissue(s): lung (pubmed:22980975,COSU:431)|Q-&gt;R|COSM341465|1021|1021|0;missense variant|P-&gt;L|rs782368461|1024|1024|0;missense variant|V-&gt;A|rs782157923|1025|1025|0;missense variant|H-&gt;Y|rs781924897|1027|1027|0</t>
  </si>
  <si>
    <t>DNA-binding region:CUT 2|934|1021|0</t>
  </si>
  <si>
    <t>In isoform 11.|Missing|668|1505|0</t>
  </si>
  <si>
    <t>P40123</t>
  </si>
  <si>
    <t>Adenylyl cyclase-associated protein 2</t>
  </si>
  <si>
    <t>CAP2</t>
  </si>
  <si>
    <t>MANMQGLVER</t>
  </si>
  <si>
    <t>CAP_N|PF01213|5|301|0</t>
  </si>
  <si>
    <t>Acetylation|||N-acetylalanine|P40123|2|2|0</t>
  </si>
  <si>
    <t>missense variant - Disease:primary tissue(s): breast (COSU:414)|A-&gt;S|COSM450938|2|2|0;missense variant - Disease:primary tissue(s): endometrium (COSU:419)|A-&gt;T|COSM1076247|2|2|0;missense variant - Disease:primary tissue(s): endometrium (COSU:419)|M-&gt;I|COSM1076248|4|4|0;missense variant|M-&gt;V|rs746291830|4|4|0;missense variant - Disease:primary tissue(s): large intestine (COSU:376)|G-&gt;E|COSM1442370|6|6|0</t>
  </si>
  <si>
    <t>initiator methionine:Removed|1|1|0</t>
  </si>
  <si>
    <t>Domain:CAP_N</t>
  </si>
  <si>
    <t>P40222</t>
  </si>
  <si>
    <t>Alpha-taxilin</t>
  </si>
  <si>
    <t>TXLNA</t>
  </si>
  <si>
    <t>SAGGQGSLTD</t>
  </si>
  <si>
    <t>Phosphorylation||||P40222|489|489|0;Phosphorylation||||P40222|495|495|0;Phosphorylation||||P40222|497|497|0</t>
  </si>
  <si>
    <t>missense variant|S-&gt;R|rs199779330|489|489|0;missense variant|G-&gt;D|rs748621393|491|491|0;missense variant|G-&gt;S|rs781706739|491|491|0;missense variant|Q-&gt;P|rs201914528|493|493|0;missense variant|Q-&gt;R|rs201914528|493|493|0;missense variant - Disease:primary tissue(s): lung (pubmed:22975805,COSU:453)|G-&gt;C|COSM1185394|494|494|0;missense variant|S-&gt;P|rs770544654|495|495|0;missense variant|T-&gt;A|rs773811403|497|497|0</t>
  </si>
  <si>
    <t>coiled-coil region|186|491|0</t>
  </si>
  <si>
    <t>P42229</t>
  </si>
  <si>
    <t>Signal transducer and activator of transcription 5A</t>
  </si>
  <si>
    <t>STAT5A</t>
  </si>
  <si>
    <t>LAGNGGPPEG</t>
  </si>
  <si>
    <t>STAT_alpha|PF01017|141|330|0</t>
  </si>
  <si>
    <t>missense variant|P-&gt;A|rs763843816|267|267|0</t>
  </si>
  <si>
    <t>Domain:STAT_alpha</t>
  </si>
  <si>
    <t>P42566</t>
  </si>
  <si>
    <t>Epidermal growth factor receptor substrate 15</t>
  </si>
  <si>
    <t>EPS15</t>
  </si>
  <si>
    <t>LDFFQSDPFV</t>
  </si>
  <si>
    <t>LIG_AP2alpha_2|ELMI000840|623|625|0</t>
  </si>
  <si>
    <t>5JP2|2.4|X-ray|E:F|615|637|0</t>
  </si>
  <si>
    <t>missense variant - Disease:primary tissue(s): lung (COSU:338,pubmed:20668451)|S-&gt;C|COSM94221|622|622|0</t>
  </si>
  <si>
    <t>repeat:2|623|625|0;region of interest:15 X 3 AA repeats of D-P-F|599|827|0</t>
  </si>
  <si>
    <t>turn|624|627|0</t>
  </si>
  <si>
    <t>P42658</t>
  </si>
  <si>
    <t>Dipeptidyl aminopeptidase-like protein 6</t>
  </si>
  <si>
    <t>DPP6</t>
  </si>
  <si>
    <t>LLGGQGPEED</t>
  </si>
  <si>
    <t>missense variant|E-&gt;Q|rs1008358424|34|34|0</t>
  </si>
  <si>
    <t>topological domain:Cytoplasmic|1|95|0</t>
  </si>
  <si>
    <t>In isoform DPPX-S.|MASLYQRFTGKINTSRSFPAPPEASHLLGGQGPEEDGGAGAKPLGPRAQAAAPRERGGGGGGAGGRPRFQYQARSDGDEED-&gt;MTTAKEPSASGKSVQQQEQ|1|81|0</t>
  </si>
  <si>
    <t>P42694</t>
  </si>
  <si>
    <t>Probable helicase with zinc finger domain</t>
  </si>
  <si>
    <t>HELZ</t>
  </si>
  <si>
    <t>QARFQQWSEH</t>
  </si>
  <si>
    <t>missense variant|Q-&gt;H|rs754442051|1512|1512|0;missense variant - Disease:primary tissue(s): endometrium (COSU:419)|R-&gt;Q|COSM983219|1514|1514|0;missense variant|R-&gt;Q|rs547752300|1514|1514|0;missense variant - Disease:primary tissue(s): large intestine (COSU:376)|R-&gt;W|COSM1385381|1514|1514|0;missense variant|S-&gt;N|rs762492428|1519|1519|0;missense variant|S-&gt;R|rs532455407|1519|1519|0;missense variant|E-&gt;K|rs761765440|1520|1520|0;missense variant|H-&gt;R|rs1043065194|1521|1521|0;missense variant|H-&gt;Y|rs772052345|1521|1521|0</t>
  </si>
  <si>
    <t>In isoform 2.|Missing|1163|1942|0</t>
  </si>
  <si>
    <t>P42702</t>
  </si>
  <si>
    <t>Leukemia inhibitory factor receptor</t>
  </si>
  <si>
    <t>LIFR</t>
  </si>
  <si>
    <t>TNFFQNKPND</t>
  </si>
  <si>
    <t>missense variant|N-&gt;D|rs746641016|1089|1089|0;missense variant - Disease:primary tissue(s): stomach (COSU:371)|N-&gt;H|COSM149819|1089|1089|0;missense variant|N-&gt;K|rs532441112|1089|1089|0;missense variant|F-&gt;C|rs757874049|1090|1090|0;missense variant - Clinical significance:uncertain significance,benign,likely pathogenic|N-&gt;K|rs3729751|1096|1096|0;missense variant|D-&gt;N|rs373142822|1097|1097|0</t>
  </si>
  <si>
    <t>topological domain:Cytoplasmic|859|1097|0</t>
  </si>
  <si>
    <t>P43354</t>
  </si>
  <si>
    <t>Nuclear receptor subfamily 4 group A member 2</t>
  </si>
  <si>
    <t>NR4A2</t>
  </si>
  <si>
    <t>HNFHQNYVAT</t>
  </si>
  <si>
    <t>missense variant|Q-&gt;E|rs575027195|154|154|0;missense variant|Y-&gt;F|rs554983764|156|156|0</t>
  </si>
  <si>
    <t>compositionally biased region:Pro-rich|127|233|0</t>
  </si>
  <si>
    <t>P46013</t>
  </si>
  <si>
    <t>Proliferation marker protein Ki-67</t>
  </si>
  <si>
    <t>MKI67</t>
  </si>
  <si>
    <t>RELFQTPCTD</t>
  </si>
  <si>
    <t>K167R|PF08065|1731|1842|0</t>
  </si>
  <si>
    <t>Phosphorylation||18669648||P46013|1844|1844|0;Phosphorylation||18669648|Phosphothreonine|P46013|1841|1841|0</t>
  </si>
  <si>
    <t>missense variant|E-&gt;G|rs771644689|1837|1837|0;missense variant|P-&gt;R|rs779236296|1842|1842|0;missense variant|C-&gt;G|rs755484692|1843|1843|0;missense variant|T-&gt;I|rs749651644|1844|1844|0;missense variant|D-&gt;N|rs147385326|1845|1845|0;missense variant|D-&gt;V|rs373845191|1845|1845|0</t>
  </si>
  <si>
    <t>repeat:K167R 7|1731|1842|0;region of interest:16 X 122 AA approximate repeats|1000|2928|0</t>
  </si>
  <si>
    <t>Domain:K167R</t>
  </si>
  <si>
    <t>P46531</t>
  </si>
  <si>
    <t>Neurogenic locus notch homolog protein 1</t>
  </si>
  <si>
    <t>NOTCH1</t>
  </si>
  <si>
    <t>LAFETGPPRL</t>
  </si>
  <si>
    <t>missense variant|A-&gt;T|rs777902922|2265|2265|0;missense variant - Disease:primary tissue(s): upper aerodigestive tract,haematopoietic and lymphoid tissue (pubmed:21798897,COSU:343,pubmed:16707600)|P-&gt;S|COSM21911|2271|2271|0;missense variant - Disease:primary tissue(s): upper aerodigestive tract (pubmed:21798897)|P-&gt;S|COSM99629|2271|2271|0;missense variant - Clinical significance:uncertain significance|R-&gt;C|rs752505638|2272|2272|0</t>
  </si>
  <si>
    <t>topological domain:Cytoplasmic|1757|2555|0</t>
  </si>
  <si>
    <t>P46939</t>
  </si>
  <si>
    <t>Utrophin</t>
  </si>
  <si>
    <t>UTRN</t>
  </si>
  <si>
    <t>QMGKEGLPTE</t>
  </si>
  <si>
    <t>missense variant|M-&gt;V|rs748063035|759|759|0;missense variant|G-&gt;E|rs374051083|760|760|0;missense variant|E-&gt;K|rs777375106|762|762|0;missense variant|G-&gt;S|rs752694372|763|763|0;missense variant|E-&gt;K|rs552888065|767|767|0</t>
  </si>
  <si>
    <t>repeat:Spectrin 4|690|795|0;region of interest:Interaction with SYNM|268|905|0</t>
  </si>
  <si>
    <t>In isoform Up140.|Missing|1|2086|0;In isoform Up71.|Missing|24|2832|0</t>
  </si>
  <si>
    <t>P48634</t>
  </si>
  <si>
    <t>Protein PRRC2A</t>
  </si>
  <si>
    <t>PRRC2A</t>
  </si>
  <si>
    <t>PAGNWGPPGD</t>
  </si>
  <si>
    <t>missense variant|A-&gt;T|rs368037803|420|420|0;missense variant|G-&gt;R|rs62636592|421|421|0;missense variant|W-&gt;L|rs758553370|423|423|0;missense variant|G-&gt;A|rs945143370|424|424|0;missense variant|P-&gt;R|rs751627583|426|426|0;missense variant|D-&gt;N|rs757379346|428|428|0</t>
  </si>
  <si>
    <t>repeat:2-1|337|430|0;region of interest:4 X 57 AA type A repeats|41|1812|0;region of interest:2 X type B repeats|337|561|0</t>
  </si>
  <si>
    <t>In isoform 2.|Missing|413|424|0</t>
  </si>
  <si>
    <t>P48681</t>
  </si>
  <si>
    <t>Nestin</t>
  </si>
  <si>
    <t>NES</t>
  </si>
  <si>
    <t>LQAPQGLPEA</t>
  </si>
  <si>
    <t>missense variant|P-&gt;T|rs752820601|1056|1056|0;missense variant|L-&gt;R|rs766201389|1059|1059|0;missense variant - Disease:primary tissue(s): lung (COSU:424,pubmed:22941189)|E-&gt;D|COSM325938|1061|1061|0;missense variant|A-&gt;V|rs762596243|1062|1062|0</t>
  </si>
  <si>
    <t>region of interest:Tail|314|1621|0</t>
  </si>
  <si>
    <t>P48740</t>
  </si>
  <si>
    <t>Mannan-binding lectin serine protease 1</t>
  </si>
  <si>
    <t>MASP1</t>
  </si>
  <si>
    <t>LATFCGRETT</t>
  </si>
  <si>
    <t>CUB|PF00431|20|135|0</t>
  </si>
  <si>
    <t>Other|||disulfide bond|P48740|73|91|0</t>
  </si>
  <si>
    <t>3DEM|2.3|X-ray|A:B|20|297|0;4AQB|4.2|X-ray|A|20|363|0</t>
  </si>
  <si>
    <t>missense variant|A-&gt;T|rs925595635|88|88|0;missense variant|R-&gt;S|rs752257245|93|93|0;missense variant|E-&gt;D|rs759255581|94|94|0;missense variant|E-&gt;G|rs767003811|94|94|0;missense variant|T-&gt;I|rs751232856|95|95|0;missense variant|T-&gt;K|rs765885963|96|96|0;sequence variant:In 3MC1. - Disease:3MC syndrome 1 (MIM:257920)||P48740#VAR_078814|3|699|0</t>
  </si>
  <si>
    <t>region of interest:Interaction with FCN2|20|278|0;region of interest:Homodimerization|20|184|0;region of interest:Interaction with MBL2|20|184|0</t>
  </si>
  <si>
    <t>strand|86|90|0;strand|92|99|0</t>
  </si>
  <si>
    <t>In isoform 4.|Missing|1|113|0</t>
  </si>
  <si>
    <t>Surface accessibility:35.7%;Localisation:Secreted;Domain:CUB</t>
  </si>
  <si>
    <t>P49190</t>
  </si>
  <si>
    <t>Parathyroid hormone 2 receptor</t>
  </si>
  <si>
    <t>PTH2R</t>
  </si>
  <si>
    <t>TEGCQGETED</t>
  </si>
  <si>
    <t>Phosphorylation||||P49190|546|546|0</t>
  </si>
  <si>
    <t>stop gained - Disease:primary tissue(s): lung (COSU:418)|G-&gt;*|COSM719512|541|541|0;missense variant - Disease:primary tissue(s): stomach (COSU:479,pubmed:22037554)|C-&gt;F|COSM1641803|542|542|0;missense variant|Q-&gt;R|rs752205038|543|543|0;missense variant - Disease:primary tissue(s): endometrium (COSU:419)|E-&gt;D|COSM1015689|547|547|0;missense variant|D-&gt;A|rs758013901|548|548|0</t>
  </si>
  <si>
    <t>topological domain:Cytoplasmic|418|550|0</t>
  </si>
  <si>
    <t>P49454</t>
  </si>
  <si>
    <t>Centromere protein F</t>
  </si>
  <si>
    <t>CENPF</t>
  </si>
  <si>
    <t>QNKMQKEVND</t>
  </si>
  <si>
    <t>coiled-coil region|823|1328|0</t>
  </si>
  <si>
    <t>P49715</t>
  </si>
  <si>
    <t>CCAAT/enhancer-binding protein alpha</t>
  </si>
  <si>
    <t>CEBPA</t>
  </si>
  <si>
    <t>QIAHCGQTTM</t>
  </si>
  <si>
    <t>P50539</t>
  </si>
  <si>
    <t>Max-interacting protein 1</t>
  </si>
  <si>
    <t>MXI1</t>
  </si>
  <si>
    <t>LEQLQGPQEM</t>
  </si>
  <si>
    <t>missense variant|G-&gt;R|rs765823075|149|149|0;missense variant|P-&gt;H|rs146814572|150|150|0;missense variant|M-&gt;V|rs754875136|153|153|0;Disease - Disease:Prostate cancer (PC) (MIM:176807)|E-&gt;A|VAR_004499|152|152|0</t>
  </si>
  <si>
    <t>P50549</t>
  </si>
  <si>
    <t>ETS translocation variant 1</t>
  </si>
  <si>
    <t>ETV1</t>
  </si>
  <si>
    <t>CNSFPPLPTM</t>
  </si>
  <si>
    <t>ETS_PEA3_N|PF04621|1|333|0</t>
  </si>
  <si>
    <t>missense variant|P-&gt;L|rs781001175|198|198|0;missense variant|P-&gt;S|rs750183378|198|198|0;missense variant|P-&gt;L|rs751178726|201|201|0;missense variant|T-&gt;M|rs752431857|202|202|0;missense variant|M-&gt;T|rs759831524|203|203|0;missense variant - Disease:primary tissue(s): haematopoietic and lymphoid tissue (COSU:459,pubmed:23396385)|N-&gt;S|COSM1235711|195|195|0;missense variant - Disease:primary tissue(s): endometrium (COSU:419)|T-&gt;M|COSM1086183|202|202|0</t>
  </si>
  <si>
    <t>Domain:ETS_PEA3_N</t>
  </si>
  <si>
    <t>P51523</t>
  </si>
  <si>
    <t>Zinc finger protein 84</t>
  </si>
  <si>
    <t>ZNF84</t>
  </si>
  <si>
    <t>zf-C2H2|PF00096|571|593|0</t>
  </si>
  <si>
    <t>Phosphorylation||||P51523|594|594|0</t>
  </si>
  <si>
    <t>P51587</t>
  </si>
  <si>
    <t>Breast cancer type 2 susceptibility protein</t>
  </si>
  <si>
    <t>BRCA2</t>
  </si>
  <si>
    <t>LVTFQGQPER</t>
  </si>
  <si>
    <t>region of interest:Interaction with POLH|1338|1781|0;region of interest:Required for stimulation of POLH DNA polymerization activity|1410|1595|0</t>
  </si>
  <si>
    <t>P51692</t>
  </si>
  <si>
    <t>Signal transducer and activator of transcription 5B</t>
  </si>
  <si>
    <t>STAT5B</t>
  </si>
  <si>
    <t>missense variant|G-&gt;R|rs759281260|263|263|0;missense variant|G-&gt;S|rs973848818|265|265|0;missense variant - Clinical significance:uncertain significance|P-&gt;A|rs760893128|267|267|0;missense variant|E-&gt;A|rs1018130718|269|269|0</t>
  </si>
  <si>
    <t>region of interest:Required for interaction with NMI|232|321|0</t>
  </si>
  <si>
    <t>P51786</t>
  </si>
  <si>
    <t>Zinc finger protein 157</t>
  </si>
  <si>
    <t>ZNF157</t>
  </si>
  <si>
    <t>LNQHQRIHTG</t>
  </si>
  <si>
    <t>zf-C2H2|PF00096|302|324|0</t>
  </si>
  <si>
    <t>missense variant|N-&gt;S|rs774482231|318|318|0</t>
  </si>
  <si>
    <t>LNNHQRTHTG</t>
  </si>
  <si>
    <t>zf-C2H2|PF00096|330|352|0</t>
  </si>
  <si>
    <t>Phosphorylation||||P51786|351|351|0;Phosphorylation||||P51786|353|353|0</t>
  </si>
  <si>
    <t>missense variant|H-&gt;N|rs776600548|348|348|0;missense variant - Disease:primary tissue(s): endometrium (COSU:419)|R-&gt;I|COSM1121802|350|350|0;missense variant|R-&gt;K|rs761280084|350|350|0;missense variant|H-&gt;L|rs764794717|352|352|0;missense variant|T-&gt;I|rs183876609|353|353|0</t>
  </si>
  <si>
    <t>P51816</t>
  </si>
  <si>
    <t>AF4/FMR2 family member 2</t>
  </si>
  <si>
    <t>AFF2</t>
  </si>
  <si>
    <t>GNCNNGPVTI</t>
  </si>
  <si>
    <t>AF-4|PF05110|18|1308|0</t>
  </si>
  <si>
    <t>missense variant|N-&gt;H|rs782628100|1227|1227|0;missense variant - Disease:primary tissue(s): lung (COSU:431,pubmed:22980975)|N-&gt;K|COSM363508|1229|1229|0</t>
  </si>
  <si>
    <t>In isoform 4.|Missing|467|1311|0</t>
  </si>
  <si>
    <t>Domain:AF-4</t>
  </si>
  <si>
    <t>P51956</t>
  </si>
  <si>
    <t>Serine/threonine-protein kinase Nek3</t>
  </si>
  <si>
    <t>NEK3</t>
  </si>
  <si>
    <t>RAGWQGLCDR</t>
  </si>
  <si>
    <t>stop gained|R-&gt;*|rs757220629|497|497|0;missense variant|R-&gt;Q|rs756770781|497|497|0;missense variant|C-&gt;Y|rs758750988|504|504|0;missense variant|D-&gt;N|rs369643612|505|505|0;missense variant|D-&gt;Y|rs369643612|505|505|0;missense variant|R-&gt;G|rs776520391|506|506|0</t>
  </si>
  <si>
    <t>P53420</t>
  </si>
  <si>
    <t>Collagen alpha-4(IV) chain</t>
  </si>
  <si>
    <t>COL4A4</t>
  </si>
  <si>
    <t>LKGELGLVGD</t>
  </si>
  <si>
    <t>Collagen|PF01391|296|360|0</t>
  </si>
  <si>
    <t>missense variant|L-&gt;F|rs543879807|324|324|0;missense variant - Disease:primary tissue(s): skin (COSU:388,pubmed:22622578)|G-&gt;R|COSM221672|326|326|0;missense variant|E-&gt;G|rs375714304|327|327|0;missense variant|E-&gt;K|rs369963377|327|327|0;missense variant|V-&gt;I|rs781202513|331|331|0</t>
  </si>
  <si>
    <t>region of interest:Triple-helical region|65|1459|0</t>
  </si>
  <si>
    <t>FIGFPGLPGD</t>
  </si>
  <si>
    <t>Collagen|PF01391|1015|1080|0</t>
  </si>
  <si>
    <t>missense variant|F-&gt;L|rs749738744|1040|1040|0;missense variant|P-&gt;S|rs776002982|1047|1047|0</t>
  </si>
  <si>
    <t>P55197</t>
  </si>
  <si>
    <t>Protein AF-10</t>
  </si>
  <si>
    <t>MLLT10</t>
  </si>
  <si>
    <t>LAGTQAPPLH</t>
  </si>
  <si>
    <t>missense variant|G-&gt;S|rs746889148|1027|1027|0</t>
  </si>
  <si>
    <t>In isoform 2.|Missing|127|1068|0;In isoform 3.|Missing|180|1068|0;In isoform 1.|Missing|1012|1068|0</t>
  </si>
  <si>
    <t>P55287</t>
  </si>
  <si>
    <t>Cadherin-11</t>
  </si>
  <si>
    <t>CDH11</t>
  </si>
  <si>
    <t>DIGENGLVTY</t>
  </si>
  <si>
    <t>Cadherin|PF00028|273|375|0;Cadherin 3|P55287|269|383|0</t>
  </si>
  <si>
    <t>missense variant|I-&gt;F|rs768038471|297|297|0;missense variant|I-&gt;M|rs762254495|297|297|0;missense variant - Disease:primary tissue(s): NS (COSU:385,pubmed:22722201)|L-&gt;S|COSM159887|302|302|0;missense variant|T-&gt;I|rs371309494|304|304|0</t>
  </si>
  <si>
    <t>topological domain:Extracellular|54|617|0</t>
  </si>
  <si>
    <t>Topology:Extracellular;Domain:Cadherin,Cadherin 3</t>
  </si>
  <si>
    <t>P56524</t>
  </si>
  <si>
    <t>Histone deacetylase 4</t>
  </si>
  <si>
    <t>HDAC4</t>
  </si>
  <si>
    <t>PRFTTGLVYD</t>
  </si>
  <si>
    <t>2VQJ|2.1|X-ray|A|648|1057|0;2VQM|1.8|X-ray|A|648|1057|0;2VQO|2.15|X-ray|A:B|648|1057|0;2VQQ|1.9|X-ray|A:B|648|1057|0;2VQV|3.3|X-ray|A:B|648|1057|0;2VQW|3.0|X-ray|G|648|1057|0;4CBT|3.03|X-ray|A:B:C|648|1033|0;4CBY|2.72|X-ray|A:B:C:D|648|1033|0;5A2S|2.65|X-ray|A:B|648|1033|0</t>
  </si>
  <si>
    <t>missense variant|P-&gt;L|rs756881273|650|650|0;missense variant|T-&gt;M|rs763908920|653|653|0;missense variant|G-&gt;A|rs768624927|655|655|0;missense variant|V-&gt;M|rs775850924|657|657|0</t>
  </si>
  <si>
    <t>region of interest:Histone deacetylase|655|1084|0</t>
  </si>
  <si>
    <t>strand|652|657|0</t>
  </si>
  <si>
    <t>P56545</t>
  </si>
  <si>
    <t>C-terminal-binding protein 2</t>
  </si>
  <si>
    <t>CTBP2</t>
  </si>
  <si>
    <t>FSFAQGPLKD</t>
  </si>
  <si>
    <t>2-Hacid_dh|PF00389|36|358|0;2-Hacid_dh_C|PF02826|139|323|0</t>
  </si>
  <si>
    <t>2OME|2.8|X-ray|A:B:C:D:E:F:G:H|31|364|0;4LCJ|2.86|X-ray|A:B:C:D:E:F:G:H|31|362|0</t>
  </si>
  <si>
    <t>missense variant|S-&gt;R|rs767918095|304|304|0;missense variant|P-&gt;L|rs200832115|309|309|0;missense variant|K-&gt;R|rs763525955|311|311|0</t>
  </si>
  <si>
    <t>turn|309|312|0</t>
  </si>
  <si>
    <t>Surface accessibility:46.6%;Domain:2-Hacid_dh_C,2-Hacid_dh</t>
  </si>
  <si>
    <t>P56693</t>
  </si>
  <si>
    <t>Transcription factor SOX-10</t>
  </si>
  <si>
    <t>SOX10</t>
  </si>
  <si>
    <t>TAGPQGPPHY</t>
  </si>
  <si>
    <t>missense variant|A-&gt;G|rs776999856|361|361|0;missense variant|A-&gt;T|rs770105416|361|361|0;missense variant|A-&gt;V|rs776999856|361|361|0;missense variant|P-&gt;S|rs747475086|363|363|0;missense variant|Q-&gt;P|rs772607057|364|364|0;missense variant|G-&gt;E|rs779560278|365|365|0;missense variant|G-&gt;R|rs748755187|365|365|0;missense variant|H-&gt;D|rs569812370|368|368|0;missense variant - Disease:primary tissue(s): NS,endometrium (pubmed:19422606,COSU:419)|A-&gt;V|COSM141712|361|361|0</t>
  </si>
  <si>
    <t>In isoform 2.|Missing|262|441|0</t>
  </si>
  <si>
    <t>P57071</t>
  </si>
  <si>
    <t>PR domain zinc finger protein 15</t>
  </si>
  <si>
    <t>PRDM15</t>
  </si>
  <si>
    <t>QNFSWGNQEN</t>
  </si>
  <si>
    <t>missense variant|N-&gt;K|rs138685957|186|186|0;missense variant - Disease:primary tissue(s): endometrium (COSU:419)|W-&gt;C|COSM1030949|189|189|0;missense variant|W-&gt;S|rs751712882|189|189|0;missense variant|N-&gt;D|rs777964129|191|191|0;missense variant - Disease:primary tissue(s): haematopoietic and lymphoid tissue (pubmed:23856246,COSU:504)|E-&gt;K|COSM1682001|193|193|0;missense variant|E-&gt;K|rs758275920|193|193|0</t>
  </si>
  <si>
    <t>In isoform 2, isoform 3, isoform 4 and isoform 5.|Missing|35|297|0</t>
  </si>
  <si>
    <t>P57073</t>
  </si>
  <si>
    <t>Transcription factor SOX-8</t>
  </si>
  <si>
    <t>SOX8</t>
  </si>
  <si>
    <t>FAGSQGDYGD</t>
  </si>
  <si>
    <t>missense variant|A-&gt;T|rs779743962|377|377|0;missense variant|A-&gt;V|rs749180236|377|377|0;missense variant|G-&gt;S|rs576173763|378|378|0;missense variant|G-&gt;D|rs942881817|381|381|0;missense variant|G-&gt;S|rs771832801|381|381|0;missense variant|D-&gt;N|rs143203270|382|382|0;missense variant|Y-&gt;C|rs199641310|383|383|0;missense variant|D-&gt;N|rs763504594|385|385|0</t>
  </si>
  <si>
    <t>P58512</t>
  </si>
  <si>
    <t>Uncharacterized protein encoded by LINC01547</t>
  </si>
  <si>
    <t>LINC01547</t>
  </si>
  <si>
    <t>AAAHQGPLLD</t>
  </si>
  <si>
    <t>In isoform 2.|Missing|83|204|0</t>
  </si>
  <si>
    <t>P61353</t>
  </si>
  <si>
    <t>60S ribosomal protein L27</t>
  </si>
  <si>
    <t>RPL27</t>
  </si>
  <si>
    <t>KWFFQKLRF-</t>
  </si>
  <si>
    <t>KWFFQKLRF.</t>
  </si>
  <si>
    <t>Ribosomal_L27e|PF01777|52|136|0</t>
  </si>
  <si>
    <t>Acetylation||||P61353|128|128|0;Acetylation||||P61353|133|133|0;Ubiquitylation||||P61353|128|128|0;Ubiquitylation||||P61353|133|133|0</t>
  </si>
  <si>
    <t>4UG0||EM|LZ|1|136|0;4V6X|5.0|EM|CZ|1|136|0;5AJ0|3.5|EM|AZ|1|136|0;5LKS|3.6|EM|LZ|1|136|0;5T2C|3.6|EM|T|1|136|0;6EK0|2.9|EM|LZ|1|136|0</t>
  </si>
  <si>
    <t>missense variant|R-&gt;Q|rs760389648|135|135|0;missense variant|R-&gt;W|rs146328911|135|135|0</t>
  </si>
  <si>
    <t>Domain:Ribosomal_L27e</t>
  </si>
  <si>
    <t>P61371</t>
  </si>
  <si>
    <t>Insulin gene enhancer protein ISL-1</t>
  </si>
  <si>
    <t>ISL1</t>
  </si>
  <si>
    <t>QPAFQQLVNF</t>
  </si>
  <si>
    <t>missense variant - Disease:primary tissue(s): breast (COSU:414)|A-&gt;V|COSM449725|307|307|0;missense variant|Q-&gt;K|rs564610048|309|309|0;missense variant|V-&gt;I|rs758941795|312|312|0;missense variant|N-&gt;S|rs552129639|313|313|0;missense variant|N-&gt;Y|rs775393864|313|313|0;missense variant - Disease:primary tissue(s): NS (pubmed:22722201,COSU:385)|F-&gt;V|COSM161773|314|314|0</t>
  </si>
  <si>
    <t>compositionally biased region:Gln-rich|241|349|0</t>
  </si>
  <si>
    <t>P78559</t>
  </si>
  <si>
    <t>Microtubule-associated protein 1A</t>
  </si>
  <si>
    <t>MAP1A</t>
  </si>
  <si>
    <t>TPFHQSPVEE</t>
  </si>
  <si>
    <t>Phosphorylation||||P78559|1008|1008|0;Phosphorylation|||Phosphoserine|P78559|1013|1013|0</t>
  </si>
  <si>
    <t>missense variant|T-&gt;I|rs781606290|1008|1008|0;missense variant|F-&gt;Y|rs373200917|1010|1010|0;missense variant|E-&gt;G|rs756295120|1017|1017|0</t>
  </si>
  <si>
    <t>P80192</t>
  </si>
  <si>
    <t>Mitogen-activated protein kinase kinase kinase 9</t>
  </si>
  <si>
    <t>MAP3K9</t>
  </si>
  <si>
    <t>LPGFTSLMEM</t>
  </si>
  <si>
    <t>missense variant|G-&gt;A|rs575813257|668|668|0;missense variant|G-&gt;E|rs575813257|668|668|0;missense variant|G-&gt;V|rs575813257|668|668|0;missense variant|S-&gt;T|rs200983878|671|671|0;missense variant|M-&gt;V|rs767285366|673|673|0</t>
  </si>
  <si>
    <t>In isoform 2.|M-&gt;MALLAASWVVPIDIE|675|675|0</t>
  </si>
  <si>
    <t>P82909</t>
  </si>
  <si>
    <t>28S ribosomal protein S36, mitochondrial</t>
  </si>
  <si>
    <t>MRPS36</t>
  </si>
  <si>
    <t>LLMYQGPPDT</t>
  </si>
  <si>
    <t>missense variant|L-&gt;F|rs747289437|64|64|0;missense variant|M-&gt;T|rs998816250|66|66|0;missense variant|P-&gt;S|rs780049760|70|70|0;missense variant|P-&gt;A|rs749230604|71|71|0</t>
  </si>
  <si>
    <t>P85037</t>
  </si>
  <si>
    <t>Forkhead box protein K1</t>
  </si>
  <si>
    <t>FOXK1</t>
  </si>
  <si>
    <t>AAGPQGPGTG</t>
  </si>
  <si>
    <t>Phosphorylation||||P85037|731|731|0</t>
  </si>
  <si>
    <t>missense variant|G-&gt;S|rs371407158|725|725|0;missense variant|G-&gt;R|rs765393957|732|732|0</t>
  </si>
  <si>
    <t>P86478</t>
  </si>
  <si>
    <t>Proline-rich protein 20E</t>
  </si>
  <si>
    <t>PRR20E</t>
  </si>
  <si>
    <t>EPGHQGEPEI</t>
  </si>
  <si>
    <t>PRR20|PF15708|1|221|0</t>
  </si>
  <si>
    <t>Domain:PRR20</t>
  </si>
  <si>
    <t>P86479</t>
  </si>
  <si>
    <t>Proline-rich protein 20C</t>
  </si>
  <si>
    <t>PRR20C</t>
  </si>
  <si>
    <t>P86480</t>
  </si>
  <si>
    <t>Proline-rich protein 20D</t>
  </si>
  <si>
    <t>PRR20D</t>
  </si>
  <si>
    <t>P86481</t>
  </si>
  <si>
    <t>Proline-rich protein 20B</t>
  </si>
  <si>
    <t>PRR20B</t>
  </si>
  <si>
    <t>P86496</t>
  </si>
  <si>
    <t>Proline-rich protein 20A</t>
  </si>
  <si>
    <t>PRR20A</t>
  </si>
  <si>
    <t>P98082</t>
  </si>
  <si>
    <t>Disabled homolog 2</t>
  </si>
  <si>
    <t>DAB2</t>
  </si>
  <si>
    <t>LNFFPTPNPD</t>
  </si>
  <si>
    <t>LIG_AP2alpha_2|ELMI002609|293|295|0</t>
  </si>
  <si>
    <t>missense variant|L-&gt;P|rs1005897883|284|284|0;missense variant|T-&gt;I|rs773083361|289|289|0</t>
  </si>
  <si>
    <t>region of interest:Required for localization to clathrin-coated pits|230|447|0</t>
  </si>
  <si>
    <t>In isoform 2.|Missing|230|447|0</t>
  </si>
  <si>
    <t>Binary|Pre-translational|Alternative splicing|SWTI000573|293|295|0</t>
  </si>
  <si>
    <t>Q00013</t>
  </si>
  <si>
    <t>55 kDa erythrocyte membrane protein</t>
  </si>
  <si>
    <t>MPP1</t>
  </si>
  <si>
    <t>SNWWQGRVEG</t>
  </si>
  <si>
    <t>SH3_2|PF07653|162|226|0;SH3|Q00013|158|228|0</t>
  </si>
  <si>
    <t>missense variant|N-&gt;I|rs781784092|201|201|0;missense variant|R-&gt;Q|rs782108523|206|206|0;missense variant|R-&gt;W|rs782521600|206|206|0</t>
  </si>
  <si>
    <t>Domain:SH3_2,SH3</t>
  </si>
  <si>
    <t>Q00839</t>
  </si>
  <si>
    <t>Heterogeneous nuclear ribonucleoprotein U</t>
  </si>
  <si>
    <t>HNRNPU</t>
  </si>
  <si>
    <t>QHYHQGYY--</t>
  </si>
  <si>
    <t>QHYHQGYY..</t>
  </si>
  <si>
    <t>Phosphorylation||||Q00839|820|820|0;Phosphorylation||||Q00839|824|824|0;Phosphorylation||||Q00839|825|825|0</t>
  </si>
  <si>
    <t>missense variant|Q-&gt;E|rs542905297|822|822|0;sequence variant:In EIEE54. - Disease:Epileptic encephalopathy, early infantile, 54 (MIM:617391)||Q00839#VAR_078622|171|825|0;sequence variant:In EIEE54: unknown pathological significance. - Disease:Epileptic encephalopathy, early infantile, 54 (MIM:617391)||Q00839#VAR_078623|805|825|0</t>
  </si>
  <si>
    <t>compositionally biased region:Gly-rich|703|825|0</t>
  </si>
  <si>
    <t>Q00994</t>
  </si>
  <si>
    <t>Protein BEX3</t>
  </si>
  <si>
    <t>BEX3</t>
  </si>
  <si>
    <t>ANIHQENEEM</t>
  </si>
  <si>
    <t>BEX|PF04538|1|107|0</t>
  </si>
  <si>
    <t>1SA6||Model|A|1|111|0</t>
  </si>
  <si>
    <t>missense variant|E-&gt;D|rs767550953|10|10|0;missense variant|E-&gt;V|rs757476958|10|10|0;missense variant - Disease:primary tissue(s): lung (pubmed:22980975)|E-&gt;D|COSM403900|10|10|0</t>
  </si>
  <si>
    <t>In isoform 2.|Missing|1|10|0</t>
  </si>
  <si>
    <t>Domain:BEX</t>
  </si>
  <si>
    <t>Q01151</t>
  </si>
  <si>
    <t>CD83 antigen</t>
  </si>
  <si>
    <t>CD83</t>
  </si>
  <si>
    <t>PNKHLGLVTP</t>
  </si>
  <si>
    <t>Phosphorylation||18669648||Q01151|198|198|0;Ubiquitylation||||Q01151|192|192|0</t>
  </si>
  <si>
    <t>missense variant|N-&gt;D|rs756539804|191|191|0;missense variant|P-&gt;L|rs141727928|199|199|0;missense variant|P-&gt;S|rs201043133|199|199|0;missense variant|P-&gt;T|rs201043133|199|199|0</t>
  </si>
  <si>
    <t>topological domain:Cytoplasmic|167|205|0</t>
  </si>
  <si>
    <t>Q01518</t>
  </si>
  <si>
    <t>Adenylyl cyclase-associated protein 1</t>
  </si>
  <si>
    <t>CAP1</t>
  </si>
  <si>
    <t>MADMQNLVER</t>
  </si>
  <si>
    <t>CAP_N|PF01213|5|295|0</t>
  </si>
  <si>
    <t>Acetylation|||N-acetylalanine|Q01518|2|2|0</t>
  </si>
  <si>
    <t>missense variant|R-&gt;K|rs762570014|10|10|0</t>
  </si>
  <si>
    <t>Localisation:Secreted;Domain:CAP_N</t>
  </si>
  <si>
    <t>Q01664</t>
  </si>
  <si>
    <t>Transcription factor AP-4</t>
  </si>
  <si>
    <t>TFAP4</t>
  </si>
  <si>
    <t>NAGFQSLKTL</t>
  </si>
  <si>
    <t>HLH|PF00010|49|100|0</t>
  </si>
  <si>
    <t>missense variant - Disease:primary tissue(s): breast (COSU:414)|N-&gt;S|COSM435250|65|65|0;missense variant|Q-&gt;H|rs781131167|69|69|0;missense variant|T-&gt;S|rs754907282|73|73|0</t>
  </si>
  <si>
    <t>Domain:HLH</t>
  </si>
  <si>
    <t>Q01814</t>
  </si>
  <si>
    <t>Plasma membrane calcium-transporting ATPase 2</t>
  </si>
  <si>
    <t>ATP2B2</t>
  </si>
  <si>
    <t>CATAQGGAED</t>
  </si>
  <si>
    <t>missense variant|A-&gt;T|rs753931034|135|135|0;missense variant|A-&gt;V|rs945844574|135|135|0;missense variant|T-&gt;M|rs756350386|136|136|0;missense variant|A-&gt;V|rs767344205|137|137|0;missense variant|G-&gt;S|rs759427038|139|139|0;missense variant|G-&gt;R|rs774319358|140|140|0;missense variant|A-&gt;T|rs151303929|141|141|0;missense variant - Disease:primary tissue(s): endometrium (COSU:419)|A-&gt;V|COSM1593166|135|135|0</t>
  </si>
  <si>
    <t>topological domain:Extracellular|116|152|0</t>
  </si>
  <si>
    <t>Q01860</t>
  </si>
  <si>
    <t>POU domain, class 5, transcription factor 1</t>
  </si>
  <si>
    <t>POU5F1</t>
  </si>
  <si>
    <t>WLSFQGPPGG</t>
  </si>
  <si>
    <t>missense variant|F-&gt;L|rs927932522|38|38|0;missense variant|G-&gt;D|rs764849092|40|40|0;missense variant|G-&gt;R|rs776451971|44|44|0</t>
  </si>
  <si>
    <t>In isoform B.|MAGHLASDFAFSPPPGGGGDGPGGPEPGWVDPRTWLSFQGPPGGPGIGPGVGPGSEVWGIPPCPPPYEFCGGMAYCGPQVGVGLVPQGGLETSQPEGEAGVGVESNSDGASPEPCTVTPGAVKLEKEKLEQNPEE-&gt;MHFYRLFLGATRRFLNPEWKGEIDNWCVYVLTSLLPFKIQ|1|135|0</t>
  </si>
  <si>
    <t>Q01955</t>
  </si>
  <si>
    <t>Collagen alpha-3(IV) chain</t>
  </si>
  <si>
    <t>COL4A3</t>
  </si>
  <si>
    <t>EKGDQGPPGD</t>
  </si>
  <si>
    <t>Collagen|PF01391|588|648|0</t>
  </si>
  <si>
    <t>missense variant|E-&gt;G|rs757982551|591|591|0;missense variant|K-&gt;Q|rs377125283|592|592|0;missense variant|G-&gt;A|rs751361421|593|593|0;missense variant|D-&gt;N|rs757211772|594|594|0;missense variant|P-&gt;L|rs781163705|597|597|0;missense variant|D-&gt;N|rs781224368|600|600|0</t>
  </si>
  <si>
    <t>region of interest:Triple-helical region|43|1438|0</t>
  </si>
  <si>
    <t>DPGFQGFPGV</t>
  </si>
  <si>
    <t>Collagen|PF01391|1292|1352|0</t>
  </si>
  <si>
    <t>Cell attachment site|Q01955|1306|1308|0</t>
  </si>
  <si>
    <t>missense variant|P-&gt;L|rs775393699|1309|1309|0;missense variant|P-&gt;S|rs769522094|1309|1309|0;missense variant|F-&gt;V|rs557715458|1311|1311|0;missense variant|F-&gt;L|rs774371026|1314|1314|0;missense variant|P-&gt;S|rs760703010|1315|1315|0;missense variant - Disease:primary tissue(s): oesophagus (pubmed:23525077,COSU:464)|V-&gt;M|COSM1248861|1317|1317|0;missense variant|V-&gt;M|rs200017859|1317|1317|0</t>
  </si>
  <si>
    <t>Q01973</t>
  </si>
  <si>
    <t>Inactive tyrosine-protein kinase transmembrane receptor ROR1</t>
  </si>
  <si>
    <t>ROR1</t>
  </si>
  <si>
    <t>IAGFIGPPIP</t>
  </si>
  <si>
    <t>missense variant|I-&gt;T|rs370118295|802|802|0;missense variant|I-&gt;T|rs773335329|806|806|0;missense variant - Disease:primary tissue(s): large intestine (pubmed:22895193,COSU:452)|G-&gt;V|COSM1224137|807|807|0;missense variant|P-&gt;L|rs551069295|808|808|0;missense variant|I-&gt;V|rs139700294|810|810|0</t>
  </si>
  <si>
    <t>compositionally biased region:Pro-rich|784|851|0</t>
  </si>
  <si>
    <t>topological domain:Cytoplasmic|428|937|0</t>
  </si>
  <si>
    <t>In isoform 3.|Missing|394|937|0</t>
  </si>
  <si>
    <t>Q02241</t>
  </si>
  <si>
    <t>Kinesin-like protein KIF23</t>
  </si>
  <si>
    <t>KIF23</t>
  </si>
  <si>
    <t>EARLQGMVTE</t>
  </si>
  <si>
    <t>missense variant|R-&gt;K|rs757920297|613|613|0;missense variant|L-&gt;F|rs766053125|614|614|0;missense variant|T-&gt;I|rs751100948|619|619|0</t>
  </si>
  <si>
    <t>coiled-coil region|535|620|0</t>
  </si>
  <si>
    <t>Q02297</t>
  </si>
  <si>
    <t>Pro-neuregulin-1, membrane-bound isoform</t>
  </si>
  <si>
    <t>NRG1</t>
  </si>
  <si>
    <t>LNGTGGPREC</t>
  </si>
  <si>
    <t>Neuregulin|PF02158|235|628|0</t>
  </si>
  <si>
    <t>Phosphorylation||||Q02297|395|395|0</t>
  </si>
  <si>
    <t>missense variant|T-&gt;I|rs115666986|395|395|0;missense variant|P-&gt;L|rs776112182|398|398|0;missense variant|R-&gt;H|rs769244381|399|399|0</t>
  </si>
  <si>
    <t>topological domain:Cytoplasmic|266|640|0</t>
  </si>
  <si>
    <t>In isoform 8, isoform 9 and isoform 10.|Missing|242|640|0;In isoform 4.|Missing|248|640|0</t>
  </si>
  <si>
    <t>Localisation:Secreted;Domain:Neuregulin</t>
  </si>
  <si>
    <t>Q02388</t>
  </si>
  <si>
    <t>Collagen alpha-1(VII) chain</t>
  </si>
  <si>
    <t>COL7A1</t>
  </si>
  <si>
    <t>LRGQVGPPGD</t>
  </si>
  <si>
    <t>Collagen|PF01391|1251|1310|0</t>
  </si>
  <si>
    <t>missense variant|V-&gt;A|rs749211733|1268|1268|0;missense variant|P-&gt;L|rs145068043|1270|1270|0;missense variant|D-&gt;A|rs200051107|1273|1273|0;missense variant|D-&gt;G|rs200051107|1273|1273|0;missense variant|D-&gt;N|rs781524509|1273|1273|0</t>
  </si>
  <si>
    <t>region of interest:Triple-helical region|1254|2784|0;region of interest:Interrupted collagenous region|1254|1477|0</t>
  </si>
  <si>
    <t>LRGEQGLPGP</t>
  </si>
  <si>
    <t>missense variant|R-&gt;C|rs778035441|1814|1814|0;missense variant - Disease:primary tissue(s): large intestine (COSU:376)|R-&gt;H|COSM1423779|1814|1814|0;missense variant|R-&gt;H|rs756258247|1814|1814|0;missense variant|P-&gt;R|rs143037856|1820|1820|0;missense variant|P-&gt;L|rs781197075|1822|1822|0;Disease - Disease:Nail disorder, non-syndromic congenital, 8 (NDNC8) (MIM:607523)|G-&gt;R|VAR_015520|1815|1815|0</t>
  </si>
  <si>
    <t>region of interest:Triple-helical region|1254|2784|0</t>
  </si>
  <si>
    <t>LNGKNGEPGD</t>
  </si>
  <si>
    <t>missense variant|L-&gt;V|rs963363774|1840|1840|0;missense variant|G-&gt;A|rs377072217|1842|1842|0;missense variant|K-&gt;E|rs1016095085|1843|1843|0;missense variant|E-&gt;D|rs765868969|1846|1846|0;missense variant|E-&gt;K|rs751051251|1846|1846|0;missense variant|P-&gt;R|rs762416219|1847|1847|0;missense variant|D-&gt;G|rs765158231|1849|1849|0;Disease - Disease:Epidermolysis bullosa dystrophica, autosomal recessive (RDEB) (MIM:226600)|G-&gt;R|VAR_064994|1845|1845|0</t>
  </si>
  <si>
    <t>LSGEQGPPGL</t>
  </si>
  <si>
    <t>Collagen|PF01391|2099|2158|0</t>
  </si>
  <si>
    <t>missense variant|P-&gt;S|rs755460071|2109|2109|0</t>
  </si>
  <si>
    <t>SNGDQGPKGD</t>
  </si>
  <si>
    <t>missense variant|S-&gt;G|rs769972336|2121|2121|0;missense variant|N-&gt;S|rs748171177|2122|2122|0;missense variant - Disease:primary tissue(s): urinary tract (COSU:413)|G-&gt;V|COSM1309218|2123|2123|0;missense variant|Q-&gt;R|rs781765506|2125|2125|0;missense variant|D-&gt;N|rs375909549|2130|2130|0</t>
  </si>
  <si>
    <t>Q02817</t>
  </si>
  <si>
    <t>Mucin-2</t>
  </si>
  <si>
    <t>MUC2</t>
  </si>
  <si>
    <t>FDGVCGAPED</t>
  </si>
  <si>
    <t>Mucin2_WxxW|PF13330|1304|1388|0</t>
  </si>
  <si>
    <t>Domain:Mucin2_WxxW</t>
  </si>
  <si>
    <t>Q03001</t>
  </si>
  <si>
    <t>Dystonin</t>
  </si>
  <si>
    <t>DST</t>
  </si>
  <si>
    <t>HPGFQQMPED</t>
  </si>
  <si>
    <t>Polymorphism|Q-&gt;R|VAR_063046|2332|2332|0</t>
  </si>
  <si>
    <t>In isoform 5.|Missing|1|3753|0;In isoform 6.|Missing|47|7570|0;In isoform 7.|Missing|189|7570|0;In isoform 8.|Missing|790|7570|0;In isoform 3.|Missing|1434|7570|0;In isoform 2.|Missing|1550|3635|0;In isoform 9.|Missing|1551|3636|0</t>
  </si>
  <si>
    <t>Q03052</t>
  </si>
  <si>
    <t>POU domain, class 3, transcription factor 1</t>
  </si>
  <si>
    <t>POU3F1</t>
  </si>
  <si>
    <t>LAHPQWLPTG</t>
  </si>
  <si>
    <t>missense variant|L-&gt;P|rs780082123|74|74|0;missense variant|G-&gt;A|rs754178182|77|77|0</t>
  </si>
  <si>
    <t>compositionally biased region:Gly-rich|59|242|0</t>
  </si>
  <si>
    <t>Q03112</t>
  </si>
  <si>
    <t>MDS1 and EVI1 complex locus protein</t>
  </si>
  <si>
    <t>MECOM</t>
  </si>
  <si>
    <t>SNLHEGNPED</t>
  </si>
  <si>
    <t>compositionally biased region:Asp/Glu-rich (acidic)|1065|1116|0</t>
  </si>
  <si>
    <t>In isoform 9.|Missing|170|1230|0;In isoform 8.|Missing|946|1230|0</t>
  </si>
  <si>
    <t>Q03989</t>
  </si>
  <si>
    <t>AT-rich interactive domain-containing protein 5A</t>
  </si>
  <si>
    <t>ARID5A</t>
  </si>
  <si>
    <t>QNGIQNPISL</t>
  </si>
  <si>
    <t>missense variant|G-&gt;V|rs141960943|32|32|0;missense variant|Q-&gt;R|rs749476038|34|34|0;missense variant|P-&gt;A|rs768396249|36|36|0;missense variant|S-&gt;L|rs774151096|38|38|0;missense variant|L-&gt;Q|rs748865273|39|39|0</t>
  </si>
  <si>
    <t>region of interest:Interaction with SOX9|1|300|0</t>
  </si>
  <si>
    <t>In isoform 2.|Missing|1|68|0</t>
  </si>
  <si>
    <t>Q04206</t>
  </si>
  <si>
    <t>Transcription factor p65</t>
  </si>
  <si>
    <t>RELA</t>
  </si>
  <si>
    <t>NNPFQVPIEE</t>
  </si>
  <si>
    <t>RHD_DNA_bind|PF00554|21|186|0;RHD|Q04206|19|306|0</t>
  </si>
  <si>
    <t>LIG_EH_1|ELMI001188|138|142|0</t>
  </si>
  <si>
    <t>1NFI|2.7|X-ray|A:C|20|320|0;2O61|2.8|X-ray|A|20|291|0;3GUT|3.59|X-ray|A:C:E:G|20|291|0</t>
  </si>
  <si>
    <t>missense variant|N-&gt;T|rs751905199|139|139|0;missense variant - Disease:primary tissue(s): breast (COSU:414)|I-&gt;M|COSM429617|145|145|0;missense variant|I-&gt;V|rs140130811|145|145|0</t>
  </si>
  <si>
    <t>turn|145|148|0</t>
  </si>
  <si>
    <t>In isoform 4.|Missing|143|145|0</t>
  </si>
  <si>
    <t>Surface accessibility:41.1%;Domain:RHD_DNA_bind,RHD</t>
  </si>
  <si>
    <t>Q05397</t>
  </si>
  <si>
    <t>Focal adhesion kinase 1</t>
  </si>
  <si>
    <t>PTK2</t>
  </si>
  <si>
    <t>IAMWQPNVED</t>
  </si>
  <si>
    <t>missense variant|I-&gt;T|rs764077150|781|781|0;missense variant|I-&gt;V|rs751044509|781|781|0;missense variant|A-&gt;G|rs752542898|782|782|0;missense variant|A-&gt;T|rs141196660|782|782|0;missense variant|M-&gt;L|rs764882462|783|783|0;missense variant|N-&gt;D|rs773530696|787|787|0;missense variant|E-&gt;K|rs367667977|789|789|0;missense variant|D-&gt;E|rs201643847|790|790|0;missense variant|D-&gt;N|rs763543656|790|790|0</t>
  </si>
  <si>
    <t>region of interest:Interaction with TGFB1I1|707|1052|0</t>
  </si>
  <si>
    <t>In isoform 4.|Missing|584|1052|0;In isoform 3.|Missing|707|1052|0;In isoform 7.|Missing|744|789|0</t>
  </si>
  <si>
    <t>Q05707</t>
  </si>
  <si>
    <t>Collagen alpha-1(XIV) chain</t>
  </si>
  <si>
    <t>COL14A1</t>
  </si>
  <si>
    <t>LPGPQGPPGP</t>
  </si>
  <si>
    <t>Collagen|PF01391|1460|1514|0</t>
  </si>
  <si>
    <t>Hydroxylation|||4-hydroxyproline|Q05707|1497|1497|0;Hydroxylation|||4-hydroxyproline|Q05707|1503|1503|0</t>
  </si>
  <si>
    <t>missense variant|L-&gt;V|rs114758925|1496|1496|0;missense variant|P-&gt;L|rs776303972|1505|1505|0</t>
  </si>
  <si>
    <t>region of interest:Triple-helical region 1 (COL2)|1459|1610|0</t>
  </si>
  <si>
    <t>Q06190</t>
  </si>
  <si>
    <t>Serine/threonine-protein phosphatase 2A regulatory subunit B'' subunit alpha</t>
  </si>
  <si>
    <t>PPP2R3A</t>
  </si>
  <si>
    <t>QAQFQEGFED</t>
  </si>
  <si>
    <t>missense variant|Q-&gt;E|rs762848650|1104|1104|0;missense variant|Q-&gt;R|rs766296637|1104|1104|0;missense variant|F-&gt;Y|rs758963616|1111|1111|0</t>
  </si>
  <si>
    <t>Q06416</t>
  </si>
  <si>
    <t>Putative POU domain, class 5, transcription factor 1B</t>
  </si>
  <si>
    <t>POU5F1B</t>
  </si>
  <si>
    <t>stop gained|Q-&gt;*|rs758097906|39|39|0;missense variant|G-&gt;A|rs777622917|40|40|0;missense variant|G-&gt;D|rs777622917|40|40|0</t>
  </si>
  <si>
    <t>Q06418</t>
  </si>
  <si>
    <t>Tyrosine-protein kinase receptor TYRO3</t>
  </si>
  <si>
    <t>TYRO3</t>
  </si>
  <si>
    <t>RAGQQGPPHS</t>
  </si>
  <si>
    <t>Fibronectin type-III 2|Q06418|325|416|0</t>
  </si>
  <si>
    <t>missense variant|R-&gt;C|rs139291400|416|416|0;missense variant|R-&gt;H|rs375955494|416|416|0;missense variant|R-&gt;S|rs139291400|416|416|0;missense variant|P-&gt;L|rs755000856|422|422|0</t>
  </si>
  <si>
    <t>topological domain:Extracellular|41|429|0</t>
  </si>
  <si>
    <t>Topology:Extracellular;Domain:Fibronectin type-III 2</t>
  </si>
  <si>
    <t>Q06643</t>
  </si>
  <si>
    <t>Lymphotoxin-beta</t>
  </si>
  <si>
    <t>LTB</t>
  </si>
  <si>
    <t>GLGFQKLPEE</t>
  </si>
  <si>
    <t>missense variant|L-&gt;Q|rs565323051|69|69|0;missense variant|G-&gt;E|rs3093554|70|70|0;missense variant|G-&gt;R|rs749816841|70|70|0;missense variant|F-&gt;V|rs759969846|71|71|0;missense variant|K-&gt;R|rs777247583|73|73|0;missense variant|E-&gt;K|rs771306687|76|76|0;missense variant|E-&gt;A|rs772617554|77|77|0;missense variant - Disease:primary tissue(s): haematopoietic and lymphoid tissue (COSU:465,pubmed:23415222)|G-&gt;R|COSM1292285|68|68|0;missense variant - Disease:primary tissue(s): haematopoietic and lymphoid tissue (COSU:432,pubmed:22573403)|P-&gt;R|COSM329503|75|75|0;Polymorphism|G-&gt;E|VAR_013025|70|70|0</t>
  </si>
  <si>
    <t>topological domain:Extracellular|49|244|0</t>
  </si>
  <si>
    <t>In isoform 2.|GLVTETADPGAQAQQGLGFQKLPEE-&gt;GLGFRSCQRRSQKQISAPGSQLPTS|53|77|0</t>
  </si>
  <si>
    <t>Localisation:Secreted;Topology:Extracellular</t>
  </si>
  <si>
    <t>Q07092</t>
  </si>
  <si>
    <t>Collagen alpha-1(XVI) chain</t>
  </si>
  <si>
    <t>COL16A1</t>
  </si>
  <si>
    <t>CPSLQGTVTD</t>
  </si>
  <si>
    <t>missense variant|Q-&gt;P|rs371779755|731|731|0;missense variant|D-&gt;N|rs777462646|736|736|0</t>
  </si>
  <si>
    <t>region of interest:Nonhelical region 6 (NC6)|724|738|0</t>
  </si>
  <si>
    <t>LPGVQGPPGL</t>
  </si>
  <si>
    <t>missense variant|L-&gt;P|rs778153690|766|766|0;missense variant - Disease:primary tissue(s): lung (pubmed:22980975,COSU:431)|G-&gt;E|COSM377095|768|768|0;missense variant|V-&gt;I|rs756480009|769|769|0;missense variant|P-&gt;L|rs926168318|773|773|0;missense variant|L-&gt;P|rs755093440|775|775|0</t>
  </si>
  <si>
    <t>region of interest:Triple-helical region 5 (COL5) with 3 imperfections|739|876|0</t>
  </si>
  <si>
    <t>LPGIQGLPGP</t>
  </si>
  <si>
    <t>Collagen|PF01391|786|843|0</t>
  </si>
  <si>
    <t>missense variant|L-&gt;F|rs751369573|801|801|0;missense variant|Q-&gt;L|rs74063958|805|805|0;missense variant|P-&gt;L|rs758168919|808|808|0;missense variant|G-&gt;E|rs76807037|809|809|0;missense variant|G-&gt;R|rs778432216|809|809|0</t>
  </si>
  <si>
    <t>QPGPQGPPGI</t>
  </si>
  <si>
    <t>Collagen-like 5|Q07092|888|938|0</t>
  </si>
  <si>
    <t>missense variant|Q-&gt;K|rs751191402|902|902|0;missense variant|P-&gt;L|rs146799146|903|903|0;missense variant|P-&gt;Q|rs146799146|903|903|0;missense variant|P-&gt;L|rs765679339|905|905|0;stop gained|Q-&gt;*|rs777171256|906|906|0;missense variant|P-&gt;L|rs775864613|908|908|0;missense variant|P-&gt;A|rs772204084|909|909|0;missense variant|G-&gt;D|rs759763086|910|910|0</t>
  </si>
  <si>
    <t>region of interest:Triple-helical region 4 (COL4) with 2 imperfections|888|939|0</t>
  </si>
  <si>
    <t>Localisation:Secreted;Domain:Collagen-like 5</t>
  </si>
  <si>
    <t>DQGFQGQPGF</t>
  </si>
  <si>
    <t>missense variant|D-&gt;N|rs750627702|1151|1151|0;missense variant|Q-&gt;H|rs928032586|1152|1152|0;missense variant|P-&gt;S|rs182423213|1158|1158|0;missense variant|G-&gt;A|rs752494612|1159|1159|0</t>
  </si>
  <si>
    <t>region of interest:Triple-helical region 2 (COL2) with 2 imperfections|1012|1433|0</t>
  </si>
  <si>
    <t>Q08379</t>
  </si>
  <si>
    <t>Golgin subfamily A member 2</t>
  </si>
  <si>
    <t>GOLGA2</t>
  </si>
  <si>
    <t>QQIMQLLREM</t>
  </si>
  <si>
    <t>GOLGA2L5|PF15070|381|1002|0</t>
  </si>
  <si>
    <t>missense variant|R-&gt;H|rs534286778|968|968|0;missense variant|R-&gt;L|rs534286778|968|968|0</t>
  </si>
  <si>
    <t>Q08AN1</t>
  </si>
  <si>
    <t>Zinc finger protein 616</t>
  </si>
  <si>
    <t>ZNF616</t>
  </si>
  <si>
    <t>LNRHQRIHTG</t>
  </si>
  <si>
    <t>zf-C2H2|PF00096|605|627|0</t>
  </si>
  <si>
    <t>Phosphorylation||||Q08AN1|628|628|0</t>
  </si>
  <si>
    <t>missense variant|L-&gt;P|rs778398637|620|620|0;missense variant|N-&gt;S|rs116130534|621|621|0;missense variant|R-&gt;I|rs779548779|625|625|0;missense variant|G-&gt;R|rs750046139|629|629|0</t>
  </si>
  <si>
    <t>Q09328</t>
  </si>
  <si>
    <t>Alpha-1,6-mannosylglycoprotein 6-beta-N-acetylglucosaminyltransferase A</t>
  </si>
  <si>
    <t>MGAT5</t>
  </si>
  <si>
    <t>TDFFIGKPTL</t>
  </si>
  <si>
    <t>Glyco_transf_18|PF15024|172|726|0</t>
  </si>
  <si>
    <t>Phosphorylation||||Q09328|548|548|0;Phosphorylation||||Q09328|556|556|0</t>
  </si>
  <si>
    <t>missense variant|D-&gt;E|rs117206120|549|549|0;missense variant|L-&gt;V|rs763836352|557|557|0</t>
  </si>
  <si>
    <t>topological domain:Lumenal|31|741|0</t>
  </si>
  <si>
    <t>Topology:Lumenal;Domain:Glyco_transf_18</t>
  </si>
  <si>
    <t>Q0P6D6</t>
  </si>
  <si>
    <t>Coiled-coil domain-containing protein 15</t>
  </si>
  <si>
    <t>CCDC15</t>
  </si>
  <si>
    <t>LADYQCLPPK</t>
  </si>
  <si>
    <t>missense variant|L-&gt;P|rs376633704|658|658|0;missense variant|L-&gt;V|rs779739453|658|658|0;missense variant|D-&gt;E|rs776229243|660|660|0;missense variant|Y-&gt;C|rs761598183|661|661|0;missense variant|C-&gt;Y|rs564789637|663|663|0;missense variant|L-&gt;W|rs962546414|664|664|0;missense variant|P-&gt;L|rs1026047017|666|666|0</t>
  </si>
  <si>
    <t>Q0VAK6</t>
  </si>
  <si>
    <t>Leiomodin-3</t>
  </si>
  <si>
    <t>LMOD3</t>
  </si>
  <si>
    <t>QEFFQPPPPR</t>
  </si>
  <si>
    <t>stop gained|Q-&gt;*|rs969633376|444|444|0;missense variant|Q-&gt;K|rs969633376|444|444|0;missense variant - Disease:primary tissue(s): endometrium (COSU:419)|E-&gt;G|COSM1048288|445|445|0;missense variant - Disease:primary tissue(s): endometrium (COSU:419)|E-&gt;G|COSM1048289|445|445|0;missense variant|F-&gt;L|rs200078125|446|446|0;missense variant|F-&gt;L|rs966015232|447|447|0;missense variant|P-&gt;L|rs773530591|449|449|0;missense variant|P-&gt;A|rs748532243|450|450|0;missense variant|P-&gt;L|rs200877403|450|450|0;missense variant|P-&gt;Q|rs200877403|450|450|0;missense variant|P-&gt;S|rs748532243|450|450|0;missense variant|P-&gt;L|rs750436069|452|452|0;missense variant - Disease:primary tissue(s): oesophagus (pubmed:23525077,COSU:464)|R-&gt;Q|COSM1239339|453|453|0;missense variant - Disease:primary tissue(s): oesophagus (pubmed:23525077)|R-&gt;Q|COSM1239340|453|453|0</t>
  </si>
  <si>
    <t>compositionally biased region:Poly-Pro|449|457|0</t>
  </si>
  <si>
    <t>In isoform 2.|MQ-&gt;IA|443|444|0;In isoform 2.|Missing|445|560|0</t>
  </si>
  <si>
    <t>Q0VGE8</t>
  </si>
  <si>
    <t>Zinc finger protein 816</t>
  </si>
  <si>
    <t>ZNF816</t>
  </si>
  <si>
    <t>missense variant|H-&gt;R|rs756115314|161|161|0;missense variant|H-&gt;Y|rs369740518|161|161|0;missense variant|S-&gt;L|rs11084210|162|162|0;missense variant|S-&gt;W|rs11084210|162|162|0;missense variant|H-&gt;Y|rs774592861|163|163|0;missense variant|L-&gt;F|rs572629673|167|167|0;Polymorphism|S-&gt;L|VAR_033166|162|162|0</t>
  </si>
  <si>
    <t>Q10472</t>
  </si>
  <si>
    <t>Polypeptide N-acetylgalactosaminyltransferase 1</t>
  </si>
  <si>
    <t>GALNT1</t>
  </si>
  <si>
    <t>QKPHEGPGEM</t>
  </si>
  <si>
    <t>missense variant|Q-&gt;H|rs367800500|52|52|0;missense variant|P-&gt;L|rs72964406|54|54|0;missense variant - Disease:primary tissue(s): urinary tract,breast (COSU:413,COSU:414)|H-&gt;Y|COSM1303719|55|55|0;missense variant|M-&gt;R|rs753167333|61|61|0</t>
  </si>
  <si>
    <t>topological domain:Lumenal|29|559|0</t>
  </si>
  <si>
    <t>Localisation:Secreted;Topology:Lumenal</t>
  </si>
  <si>
    <t>Q13018</t>
  </si>
  <si>
    <t>Secretory phospholipase A2 receptor</t>
  </si>
  <si>
    <t>PLA2R1</t>
  </si>
  <si>
    <t>IKWFDGTPTD</t>
  </si>
  <si>
    <t>Lectin_C|PF00059|1269|1379|0;C-type lectin 8|Q13018|1257|1378|0</t>
  </si>
  <si>
    <t>Other|||disulfide bond|Q13018|1280|1377|0</t>
  </si>
  <si>
    <t>missense variant|I-&gt;T|rs376484492|1326|1326|0;missense variant|W-&gt;G|rs140724891|1328|1328|0;missense variant - Disease:primary tissue(s): skin (COSU:511,pubmed:22842228)|G-&gt;E|COSM1691203|1331|1331|0;missense variant|G-&gt;E|rs752988982|1331|1331|0;missense variant|T-&gt;N|rs202012144|1332|1332|0;missense variant|D-&gt;H|rs767856976|1335|1335|0</t>
  </si>
  <si>
    <t>topological domain:Extracellular|21|1397|0</t>
  </si>
  <si>
    <t>In isoform 2.|Missing|1325|1463|0</t>
  </si>
  <si>
    <t>Localisation:Secreted;Topology:Extracellular;Domain:C-type lectin 8,Lectin_C</t>
  </si>
  <si>
    <t>Q13029</t>
  </si>
  <si>
    <t>PR domain zinc finger protein 2</t>
  </si>
  <si>
    <t>PRDM2</t>
  </si>
  <si>
    <t>AAQFQGPFFK</t>
  </si>
  <si>
    <t>missense variant|Q-&gt;R|rs766328981|1710|1710|0;missense variant|Q-&gt;R|rs1056613677|1712|1712|0;missense variant|G-&gt;R|rs753560377|1713|1713|0;missense variant|P-&gt;T|rs754779127|1714|1714|0</t>
  </si>
  <si>
    <t>In isoform 4.|Missing|227|1718|0;In isoform 2 and isoform 5.|Missing|1683|1718|0</t>
  </si>
  <si>
    <t>Q13061</t>
  </si>
  <si>
    <t>Triadin</t>
  </si>
  <si>
    <t>TRDN</t>
  </si>
  <si>
    <t>GYGFQFPFTP</t>
  </si>
  <si>
    <t>missense variant|Q-&gt;H|rs752248825|703|703|0;missense variant|F-&gt;I|rs780892167|704|704|0;missense variant|P-&gt;L|rs754653436|705|705|0;missense variant - Clinical significance:uncertain significance|P-&gt;S|rs751278695|708|708|0</t>
  </si>
  <si>
    <t>topological domain:Lumenal|69|729|0</t>
  </si>
  <si>
    <t>In isoform 3.|Missing|168|729|0;In isoform 2.|Missing|318|729|0</t>
  </si>
  <si>
    <t>Q13099</t>
  </si>
  <si>
    <t>Intraflagellar transport protein 88 homolog</t>
  </si>
  <si>
    <t>IFT88</t>
  </si>
  <si>
    <t>QNVHLAPETD</t>
  </si>
  <si>
    <t>missense variant|H-&gt;Q|rs981925929|15|15|0;missense variant - Disease:primary tissue(s): liver (COSU:322)|H-&gt;Y|COSM1629006|15|15|0;missense variant|P-&gt;S|rs200359008|18|18|0;missense variant|D-&gt;A|rs376138318|21|21|0</t>
  </si>
  <si>
    <t>Q13144</t>
  </si>
  <si>
    <t>Translation initiation factor eIF-2B subunit epsilon</t>
  </si>
  <si>
    <t>EIF2B5</t>
  </si>
  <si>
    <t>QRFIQWLKEA</t>
  </si>
  <si>
    <t>W2|PF02020|641|720|0;W2|Q13144|543|720|0</t>
  </si>
  <si>
    <t>3JUI|2.0|X-ray|A|548|721|0</t>
  </si>
  <si>
    <t>missense variant|I-&gt;V|rs756289697|707|707|0;missense variant|K-&gt;E|rs777998094|711|711|0</t>
  </si>
  <si>
    <t>helix|701|714|0</t>
  </si>
  <si>
    <t>Domain:W2</t>
  </si>
  <si>
    <t>Q13203</t>
  </si>
  <si>
    <t>Myosin-binding protein H</t>
  </si>
  <si>
    <t>MYBPH</t>
  </si>
  <si>
    <t>QIPFQGKPKP</t>
  </si>
  <si>
    <t>I-set|PF07679|175|263|0</t>
  </si>
  <si>
    <t>missense variant|Q-&gt;E|rs748321207|195|195|0;missense variant|Q-&gt;K|rs748321207|195|195|0;missense variant|Q-&gt;H|rs749239448|199|199|0;missense variant|Q-&gt;R|rs768782442|199|199|0;missense variant|G-&gt;R|rs773486123|200|200|0;missense variant|K-&gt;R|rs772259806|201|201|0;missense variant|P-&gt;A|rs371152897|204|204|0;missense variant|P-&gt;L|rs561847617|204|204|0</t>
  </si>
  <si>
    <t>Domain:I-set</t>
  </si>
  <si>
    <t>Q13227</t>
  </si>
  <si>
    <t>G protein pathway suppressor 2</t>
  </si>
  <si>
    <t>GPS2</t>
  </si>
  <si>
    <t>LASPQLPVQM</t>
  </si>
  <si>
    <t>G_path_suppress|PF15991|5|294|0</t>
  </si>
  <si>
    <t>missense variant|A-&gt;V|rs750374798|287|287|0;missense variant|P-&gt;H|rs765011305|289|289|0;missense variant|P-&gt;L|rs763838649|292|292|0;missense variant|V-&gt;G|rs760253219|293|293|0;missense variant|M-&gt;I|rs147815838|295|295|0;missense variant|M-&gt;R|rs766997759|295|295|0</t>
  </si>
  <si>
    <t>Domain:G_path_suppress</t>
  </si>
  <si>
    <t>Q13356</t>
  </si>
  <si>
    <t>Peptidyl-prolyl cis-trans isomerase-like 2</t>
  </si>
  <si>
    <t>PPIL2</t>
  </si>
  <si>
    <t>QAGSQGPQTF</t>
  </si>
  <si>
    <t>Phosphorylation|||Phosphoserine|Q13356|470|470|0</t>
  </si>
  <si>
    <t>missense variant|Q-&gt;H|rs770427091|467|467|0;missense variant|G-&gt;E|rs372132268|469|469|0;missense variant|P-&gt;R|rs1030544205|473|473|0;missense variant|Q-&gt;E|rs568795493|474|474|0;missense variant|T-&gt;S|rs369767471|475|475|0</t>
  </si>
  <si>
    <t>Q13363</t>
  </si>
  <si>
    <t>C-terminal-binding protein 1</t>
  </si>
  <si>
    <t>CTBP1</t>
  </si>
  <si>
    <t>FSFSQGPLKD</t>
  </si>
  <si>
    <t>2-Hacid_dh|PF00389|30|352|0;2-Hacid_dh_C|PF02826|133|317|0</t>
  </si>
  <si>
    <t>Phosphorylation||17525332|Phosphoserine|Q13363|300|300|0</t>
  </si>
  <si>
    <t>1MX3|1.95|X-ray|A|28|353|0;4LCE|2.38|X-ray|A|28|353|0;4U6Q|2.3|X-ray|A|28|353|0;4U6S|2.1|X-ray|A|28|353|0</t>
  </si>
  <si>
    <t>missense variant|P-&gt;S|rs369272423|303|303|0</t>
  </si>
  <si>
    <t>region of interest:Interaction with GLIS2 2|288|360|0</t>
  </si>
  <si>
    <t>turn|303|306|0</t>
  </si>
  <si>
    <t>Domain:2-Hacid_dh_C,2-Hacid_dh</t>
  </si>
  <si>
    <t>Q13401</t>
  </si>
  <si>
    <t>Putative postmeiotic segregation increased 2-like protein 3</t>
  </si>
  <si>
    <t>PMS2P3</t>
  </si>
  <si>
    <t>MNTLQGPVSF</t>
  </si>
  <si>
    <t>KRAB|PF01352|7|48|0;KRAB|Q13401|8|84|0</t>
  </si>
  <si>
    <t>Q13472</t>
  </si>
  <si>
    <t>DNA topoisomerase 3-alpha</t>
  </si>
  <si>
    <t>TOP3A</t>
  </si>
  <si>
    <t>CGFFQWVDEN</t>
  </si>
  <si>
    <t>zf-GRF|PF06839|895|939|0</t>
  </si>
  <si>
    <t>missense variant|F-&gt;L|rs375392866|932|932|0;missense variant|D-&gt;N|rs755462826|937|937|0</t>
  </si>
  <si>
    <t>Domain:zf-GRF</t>
  </si>
  <si>
    <t>Q13485</t>
  </si>
  <si>
    <t>Mothers against decapentaplegic homolog 4</t>
  </si>
  <si>
    <t>SMAD4</t>
  </si>
  <si>
    <t>QNGFTGQPAT</t>
  </si>
  <si>
    <t>stop gained - Disease:primary tissue(s): lung (COSU:417)|Q-&gt;*|COSM22901|256|256|0</t>
  </si>
  <si>
    <t>Q13568</t>
  </si>
  <si>
    <t>Interferon regulatory factor 5</t>
  </si>
  <si>
    <t>IRF5</t>
  </si>
  <si>
    <t>LGVGQGPWPM</t>
  </si>
  <si>
    <t>missense variant|L-&gt;F|rs746504982|483|483|0;missense variant|G-&gt;S|rs145965576|486|486|0</t>
  </si>
  <si>
    <t>In isoform 6.|Missing|148|498|0</t>
  </si>
  <si>
    <t>Q13596</t>
  </si>
  <si>
    <t>Sorting nexin-1</t>
  </si>
  <si>
    <t>SNX1</t>
  </si>
  <si>
    <t>QNGFIVPPPP</t>
  </si>
  <si>
    <t>PX|PF00787|142|268|0;PX|Q13596|143|272|0</t>
  </si>
  <si>
    <t>2I4K||NMR|A|142|269|0</t>
  </si>
  <si>
    <t>missense variant - Disease:primary tissue(s): lung (COSU:418)|Q-&gt;E|COSM700732|203|203|0;missense variant|N-&gt;S|rs200154930|204|204|0</t>
  </si>
  <si>
    <t>strand|202|205|0;strand|210|213|0</t>
  </si>
  <si>
    <t>Surface accessibility:37.0%;Domain:PX</t>
  </si>
  <si>
    <t>Q13618</t>
  </si>
  <si>
    <t>Cullin-3</t>
  </si>
  <si>
    <t>CUL3</t>
  </si>
  <si>
    <t>NATFYGPVKK</t>
  </si>
  <si>
    <t>Cullin|PF00888|34|665|0</t>
  </si>
  <si>
    <t>Ubiquitylation||||Q13618|569|569|0</t>
  </si>
  <si>
    <t>missense variant|T-&gt;A|rs894198536|562|562|0;missense variant|T-&gt;I|rs757353434|562|562|0;missense variant - Clinical significance:benign|V-&gt;I|rs3738952|567|567|0;Polymorphism|V-&gt;I|VAR_017195|567|567|0</t>
  </si>
  <si>
    <t>Domain:Cullin</t>
  </si>
  <si>
    <t>ENGHIFTVND</t>
  </si>
  <si>
    <t>missense variant|G-&gt;C|rs746745736|656|656|0;missense variant|G-&gt;D|rs777545905|656|656|0;missense variant|I-&gt;T|rs758003374|658|658|0</t>
  </si>
  <si>
    <t>Q13683</t>
  </si>
  <si>
    <t>Integrin alpha-7</t>
  </si>
  <si>
    <t>ITGA7</t>
  </si>
  <si>
    <t>QAPGQGLPPV</t>
  </si>
  <si>
    <t>Integrin_alpha2|PF08441|515|1006|0</t>
  </si>
  <si>
    <t>missense variant|A-&gt;S|rs753283257|650|650|0;missense variant|A-&gt;T|rs753283257|650|650|0;missense variant|P-&gt;A|rs139663941|651|651|0;missense variant|G-&gt;V|rs765710345|652|652|0;stop gained|Q-&gt;*|rs148136365|653|653|0;missense variant - Clinical significance:uncertain significance|G-&gt;R|rs150583010|654|654|0;missense variant - Clinical significance:uncertain significance|G-&gt;V|rs550384423|654|654|0</t>
  </si>
  <si>
    <t>topological domain:Extracellular|34|1082|0</t>
  </si>
  <si>
    <t>Topology:Extracellular;Domain:Integrin_alpha2</t>
  </si>
  <si>
    <t>Q13686</t>
  </si>
  <si>
    <t>Nucleic acid dioxygenase ALKBH1</t>
  </si>
  <si>
    <t>ALKBH1</t>
  </si>
  <si>
    <t>QNFPLEPIED</t>
  </si>
  <si>
    <t>missense variant - Disease:primary tissue(s): lung (COSU:431,pubmed:22980975)|P-&gt;L|COSM381145|357|357|0;missense variant|P-&gt;S|rs35658256|357|357|0;missense variant|P-&gt;T|rs35658256|357|357|0;missense variant|E-&gt;K|rs147570421|359|359|0</t>
  </si>
  <si>
    <t>region of interest:tRNA-binding|86|389|0</t>
  </si>
  <si>
    <t>Q13753</t>
  </si>
  <si>
    <t>Laminin subunit gamma-2</t>
  </si>
  <si>
    <t>LAMC2</t>
  </si>
  <si>
    <t>GAVVQGLVEK</t>
  </si>
  <si>
    <t>Acetylation||||Q13753|819|819|0</t>
  </si>
  <si>
    <t>missense variant|G-&gt;R|rs757795531|810|810|0;missense variant|G-&gt;S|rs757795531|810|810|0;missense variant|A-&gt;G|rs756432879|811|811|0;missense variant|A-&gt;T|rs368527909|811|811|0;missense variant - Disease:primary tissue(s): lung (pubmed:23033341,COSU:456,COSU:504)|G-&gt;R|COSM1196738|815|815|0;missense variant|G-&gt;R|rs149894293|815|815|0;missense variant - Disease:primary tissue(s): lung (COSU:418)|G-&gt;V|COSM677682|815|815|0;missense variant|L-&gt;F|rs747009193|816|816|0;missense variant|V-&gt;E|rs770789369|817|817|0</t>
  </si>
  <si>
    <t>region of interest:Domain II and I|603|1193|0;coiled-coil region|811|1076|0</t>
  </si>
  <si>
    <t>Q13873</t>
  </si>
  <si>
    <t>Bone morphogenetic protein receptor type-2</t>
  </si>
  <si>
    <t>BMPR2</t>
  </si>
  <si>
    <t>QNQFIGEDTR</t>
  </si>
  <si>
    <t>missense variant|R-&gt;Q|rs373186884|857|857|0;missense variant|R-&gt;W|rs752082415|857|857|0;sequence variant:In PPH1: changed localization to the plasma membrane. - Disease:Pulmonary hypertension, primary, 1 (MIM:178600)||Q13873#VAR_079596|218|1038|0;sequence variant:In PPH1: loss of localization to the plasma membrane: localized to the cytoplasm. - Disease:Pulmonary hypertension, primary, 1 (MIM:178600)||Q13873#VAR_079599|298|1038|0</t>
  </si>
  <si>
    <t>topological domain:Cytoplasmic|172|1038|0</t>
  </si>
  <si>
    <t>In isoform 2.|Missing|531|1038|0</t>
  </si>
  <si>
    <t>Q13950</t>
  </si>
  <si>
    <t>Runt-related transcription factor 2</t>
  </si>
  <si>
    <t>RUNX2</t>
  </si>
  <si>
    <t>QNFFWDPSTS</t>
  </si>
  <si>
    <t>Phosphorylation||19801668||Q13950|24|24|0</t>
  </si>
  <si>
    <t>missense variant|D-&gt;N|rs776156260|20|20|0;missense variant|P-&gt;L|rs780033324|21|21|0;missense variant|P-&gt;T|rs771988272|21|21|0;missense variant|S-&gt;N|rs768497827|22|22|0;missense variant|T-&gt;P|rs776729949|23|23|0</t>
  </si>
  <si>
    <t>In isoform 2.|MASNSLFSTVTPCQQNFFW-&gt;MRIPV|1|19|0</t>
  </si>
  <si>
    <t>Q13951</t>
  </si>
  <si>
    <t>Core-binding factor subunit beta</t>
  </si>
  <si>
    <t>CBFB</t>
  </si>
  <si>
    <t>QARFQNACRD</t>
  </si>
  <si>
    <t>CBF_beta|PF02312|1|168|0</t>
  </si>
  <si>
    <t>1CL3||NMR|A|4|141|0;1E50|2.6|X-ray|B:D:F:H|2|135|0;1H9D|2.6|X-ray|B:D|2|135|0;4N9F|3.3|X-ray|0:6:F:L:N:R:a:c:i:k:o:u|1|170|0</t>
  </si>
  <si>
    <t>missense variant|F-&gt;L|rs767017207|44|44|0;missense variant|Q-&gt;H|rs750069426|45|45|0;missense variant|Q-&gt;R|rs917102275|45|45|0</t>
  </si>
  <si>
    <t>helix|37|49|0</t>
  </si>
  <si>
    <t>Surface accessibility:49.1%;Domain:CBF_beta</t>
  </si>
  <si>
    <t>Q13952</t>
  </si>
  <si>
    <t>Nuclear transcription factor Y subunit gamma</t>
  </si>
  <si>
    <t>NFYC</t>
  </si>
  <si>
    <t>QQGQTTPVTM</t>
  </si>
  <si>
    <t>missense variant|P-&gt;S|rs773469786|190|190|0;missense variant|M-&gt;V|rs749490647|193|193|0</t>
  </si>
  <si>
    <t>In isoform 6.|Missing|186|219|0</t>
  </si>
  <si>
    <t>Q14031</t>
  </si>
  <si>
    <t>Collagen alpha-6(IV) chain</t>
  </si>
  <si>
    <t>COL4A6</t>
  </si>
  <si>
    <t>CNGTQGAVGF</t>
  </si>
  <si>
    <t>Collagen|PF01391|101|161|0</t>
  </si>
  <si>
    <t>Glycosylation|||glycosylation site:N-linked (GlcNAc...) asparagine|Q14031|127|127|0</t>
  </si>
  <si>
    <t>missense variant|F-&gt;L|rs761365224|135|135|0</t>
  </si>
  <si>
    <t>region of interest:Triple-helical region|47|1463|0</t>
  </si>
  <si>
    <t>LNGFQGIEGQ</t>
  </si>
  <si>
    <t>missense variant|I-&gt;N|rs751995204|334|334|0</t>
  </si>
  <si>
    <t>LSTIQGMPGD</t>
  </si>
  <si>
    <t>Collagen|PF01391|489|550|0</t>
  </si>
  <si>
    <t>missense variant|S-&gt;G|rs146828247|551|551|0;missense variant|S-&gt;R|rs146828247|551|551|0;missense variant|S-&gt;T|rs767410861|551|551|0;missense variant|T-&gt;A|rs761735445|552|552|0;missense variant|T-&gt;I|rs774005453|552|552|0;missense variant|I-&gt;F|rs748877857|553|553|0;missense variant|G-&gt;A|rs759612766|555|555|0</t>
  </si>
  <si>
    <t>LPGQQGLPGS</t>
  </si>
  <si>
    <t>missense variant|P-&gt;L|rs140900431|642|642|0;missense variant|Q-&gt;E|rs775776024|645|645|0;missense variant|P-&gt;R|rs780779076|648|648|0;missense variant|P-&gt;T|rs745484454|648|648|0</t>
  </si>
  <si>
    <t>LPGFPGLPGK</t>
  </si>
  <si>
    <t>missense variant|P-&gt;S|rs748867663|723|723|0;missense variant|G-&gt;A|rs772769800|724|724|0;missense variant|G-&gt;V|rs772769800|724|724|0;missense variant|L-&gt;V|rs139265197|728|728|0</t>
  </si>
  <si>
    <t>LPGKDGLPGM</t>
  </si>
  <si>
    <t>missense variant|L-&gt;V|rs139265197|728|728|0;missense variant|L-&gt;F|rs754323615|734|734|0;missense variant|G-&gt;E|rs369084913|736|736|0</t>
  </si>
  <si>
    <t>SNGFPGPRGD</t>
  </si>
  <si>
    <t>Collagen|PF01391|967|1027|0</t>
  </si>
  <si>
    <t>Cell attachment site|Q14031|986|988|0</t>
  </si>
  <si>
    <t>Phosphorylation||||Q14031|979|979|0</t>
  </si>
  <si>
    <t>missense variant|N-&gt;S|rs756303853|980|980|0</t>
  </si>
  <si>
    <t>Collagen|PF01391|1407|1468|0</t>
  </si>
  <si>
    <t>missense variant|P-&gt;S|rs765715531|1441|1441|0;missense variant|G-&gt;R|rs759818973|1443|1443|0</t>
  </si>
  <si>
    <t>Q14050</t>
  </si>
  <si>
    <t>Collagen alpha-3(IX) chain</t>
  </si>
  <si>
    <t>COL9A3</t>
  </si>
  <si>
    <t>LPGPQGLRGD</t>
  </si>
  <si>
    <t>Collagen|PF01391|349|426|0</t>
  </si>
  <si>
    <t>Cell attachment site|Q14050|423|425|0</t>
  </si>
  <si>
    <t>missense variant|P-&gt;S|rs774581233|419|419|0;missense variant - Clinical significance:uncertain significance|Q-&gt;E|rs138648117|420|420|0;missense variant|Q-&gt;R|rs772405173|420|420|0;stop gained|R-&gt;*|rs761166747|423|423|0;missense variant - Disease:primary tissue(s): large intestine (COSU:452,pubmed:22895193)|R-&gt;Q|COSM1202042|423|423|0;missense variant|R-&gt;Q|rs367582511|423|423|0</t>
  </si>
  <si>
    <t>region of interest:Triple-helical region 3 (COL3)|29|519|0</t>
  </si>
  <si>
    <t>IAGSDGLPGD</t>
  </si>
  <si>
    <t>missense variant - Clinical significance:benign,likely benign|I-&gt;V|rs79269394|443|443|0;missense variant|D-&gt;N|rs200153638|447|447|0;missense variant|D-&gt;V|rs774094930|447|447|0;missense variant - Clinical significance:uncertain significance|G-&gt;S|rs745504325|448|448|0;missense variant - Disease:primary tissue(s): skin (pubmed:22842228,COSU:511)|P-&gt;S|COSM1713775|450|450|0;missense variant|P-&gt;S|rs769355767|450|450|0</t>
  </si>
  <si>
    <t>Q14103</t>
  </si>
  <si>
    <t>Heterogeneous nuclear ribonucleoprotein D0</t>
  </si>
  <si>
    <t>HNRNPD</t>
  </si>
  <si>
    <t>QNWNQGYSNY</t>
  </si>
  <si>
    <t>missense variant - Disease:primary tissue(s): breast (pubmed:22722201,COSU:385)|Q-&gt;E|COSM161580|288|288|0</t>
  </si>
  <si>
    <t>compositionally biased region:Gly-rich|270|347|0;compositionally biased region:Tyr-rich|294|332|0</t>
  </si>
  <si>
    <t>In isoform 3 and isoform 4.|GPSQNWNQGYSNYWNQGYGNYGYNSQGYGGYGGYDYTGYNNYYGYGDYSN-&gt;D|285|334|0</t>
  </si>
  <si>
    <t>Q14149</t>
  </si>
  <si>
    <t>MORC family CW-type zinc finger protein 3</t>
  </si>
  <si>
    <t>MORC3</t>
  </si>
  <si>
    <t>LNNHQVPPQS</t>
  </si>
  <si>
    <t>missense variant|L-&gt;P|rs200457938|525|525|0;missense variant - Disease:primary tissue(s): liver (COSU:323)|N-&gt;S|COSM1616049|526|526|0;missense variant|N-&gt;T|rs369966004|526|526|0;missense variant|P-&gt;H|rs772368857|532|532|0;missense variant - Disease:primary tissue(s): ovary (COSU:331,pubmed:21720365)|Q-&gt;E|COSM71674|533|533|0;missense variant - Disease:primary tissue(s): prostate (COSU:392,pubmed:22610119)|Q-&gt;H|COSM245750|533|533|0</t>
  </si>
  <si>
    <t>region of interest:RNA binding|500|591|0</t>
  </si>
  <si>
    <t>Q14151</t>
  </si>
  <si>
    <t>Scaffold attachment factor B2</t>
  </si>
  <si>
    <t>SAFB2</t>
  </si>
  <si>
    <t>RHGHGGPPER</t>
  </si>
  <si>
    <t>missense variant|R-&gt;C|rs757696699|804|804|0;missense variant|R-&gt;H|rs368641426|804|804|0;missense variant|H-&gt;Q|rs759636053|805|805|0;missense variant - Disease:primary tissue(s): breast (COSU:414)|G-&gt;E|COSM440366|809|809|0;missense variant - Disease:primary tissue(s): endometrium (COSU:419)|P-&gt;S|COSM1001510|810|810|0;missense variant|P-&gt;S|rs201737192|810|810|0;missense variant|R-&gt;C|rs565743190|813|813|0;missense variant|R-&gt;H|rs374443575|813|813|0</t>
  </si>
  <si>
    <t>region of interest:Interaction with SAFB1|600|953|0;compositionally biased region:Gly-rich|792|926|0</t>
  </si>
  <si>
    <t>In isoform 2.|Missing|116|953|0</t>
  </si>
  <si>
    <t>Q14157</t>
  </si>
  <si>
    <t>Ubiquitin-associated protein 2-like</t>
  </si>
  <si>
    <t>UBAP2L</t>
  </si>
  <si>
    <t>QNNAQGPLYE</t>
  </si>
  <si>
    <t>Phosphorylation||||Q14157|592|592|0</t>
  </si>
  <si>
    <t>missense variant - Disease:primary tissue(s): large intestine (pubmed:22810696,COSU:376)|P-&gt;S|COSM268356|590|590|0;missense variant|Y-&gt;C|rs756307999|592|592|0</t>
  </si>
  <si>
    <t>Q14315</t>
  </si>
  <si>
    <t>Filamin-C</t>
  </si>
  <si>
    <t>FLNC</t>
  </si>
  <si>
    <t>QAGDPGLVSA</t>
  </si>
  <si>
    <t>Filamin|PF00630|2502|2589|0</t>
  </si>
  <si>
    <t>2D7P||NMR|A|2405|2503|0;2D7Q||NMR|A|2502|2599|0;2NQC|2.05|X-ray|A|2495|2598|0</t>
  </si>
  <si>
    <t>missense variant - Disease:primary tissue(s): lung (pubmed:22980975,COSU:431)|P-&gt;T|COSM400057|2505|2505|0</t>
  </si>
  <si>
    <t>repeat:Filamin 23|2500|2592|0;region of interest:Interaction with INPPL1|2403|2724|0</t>
  </si>
  <si>
    <t>helix|2505|2507|0;strand|2509|2512|0</t>
  </si>
  <si>
    <t>Domain:Filamin</t>
  </si>
  <si>
    <t>Q14566</t>
  </si>
  <si>
    <t>DNA replication licensing factor MCM6</t>
  </si>
  <si>
    <t>MCM6</t>
  </si>
  <si>
    <t>VNGINGYNED</t>
  </si>
  <si>
    <t>missense variant|N-&gt;Y|rs1021636325|694|694|0;missense variant - Disease:primary tissue(s): lung (COSU:456,pubmed:23033341)|G-&gt;R|COSM1195896|695|695|0;missense variant|G-&gt;R|rs372891652|695|695|0;missense variant|I-&gt;T|rs763724793|696|696|0;missense variant|N-&gt;S|rs560524153|697|697|0;missense variant|Y-&gt;H|rs1007877179|699|699|0;missense variant|N-&gt;K|rs147511020|700|700|0</t>
  </si>
  <si>
    <t>Q14571</t>
  </si>
  <si>
    <t>Inositol 1,4,5-trisphosphate receptor type 2</t>
  </si>
  <si>
    <t>ITPR2</t>
  </si>
  <si>
    <t>NAYNQGLECD</t>
  </si>
  <si>
    <t>missense variant|L-&gt;S|rs774638924|2085|2085|0;missense variant|C-&gt;Y|rs374259045|2087|2087|0</t>
  </si>
  <si>
    <t>topological domain:Cytoplasmic|1|2227|0</t>
  </si>
  <si>
    <t>In isoform Short.|Missing|182|2701|0</t>
  </si>
  <si>
    <t>Q14585</t>
  </si>
  <si>
    <t>Zinc finger protein 345</t>
  </si>
  <si>
    <t>ZNF345</t>
  </si>
  <si>
    <t>zf-H2C2_2|PF13465|412|437|0;zinc finger region:C2H2-type 13|Q14585|398|420|0</t>
  </si>
  <si>
    <t>Phosphorylation||||Q14585|421|421|0</t>
  </si>
  <si>
    <t>missense variant|R-&gt;Q|rs780134126|415|415|0;missense variant|R-&gt;W|rs756047071|415|415|0;missense variant - Disease:primary tissue(s): oesophagus (pubmed:22877736,COSU:448)|H-&gt;L|COSM1172620|416|416|0;missense variant - Disease:primary tissue(s): endometrium (COSU:419)|R-&gt;I|COSM995576|418|418|0;missense variant|I-&gt;K|rs560844598|419|419|0;missense variant|H-&gt;Y|rs977498653|420|420|0;missense variant|G-&gt;V|rs924355020|422|422|0</t>
  </si>
  <si>
    <t>Domain:zinc finger region:C2H2-type 13,zf-H2C2_2</t>
  </si>
  <si>
    <t>Q14678</t>
  </si>
  <si>
    <t>KN motif and ankyrin repeat domain-containing protein 1</t>
  </si>
  <si>
    <t>KANK1</t>
  </si>
  <si>
    <t>QNGYQGNGDY</t>
  </si>
  <si>
    <t>missense variant|Q-&gt;R|rs141710381|213|213|0;missense variant|N-&gt;D|rs778723215|219|219|0;missense variant|N-&gt;I|rs574869301|219|219|0;missense variant|N-&gt;K|rs147088311|219|219|0;missense variant|N-&gt;S|rs574869301|219|219|0;missense variant|D-&gt;N|rs772106499|221|221|0;missense variant|Y-&gt;D|rs776918053|222|222|0</t>
  </si>
  <si>
    <t>Q14686</t>
  </si>
  <si>
    <t>Nuclear receptor coactivator 6</t>
  </si>
  <si>
    <t>NCOA6</t>
  </si>
  <si>
    <t>PNFMQGQVPS</t>
  </si>
  <si>
    <t>missense variant|P-&gt;L|rs144477396|526|526|0;missense variant|P-&gt;S|rs770731775|526|526|0;missense variant|F-&gt;L|rs369380441|528|528|0;missense variant|M-&gt;V|rs748284890|529|529|0;missense variant|Q-&gt;K|rs778998644|530|530|0;missense variant|S-&gt;L|rs755268427|535|535|0;missense variant - Disease:primary tissue(s): endometrium (COSU:419)|S-&gt;L|COSM1026100|535|535|0</t>
  </si>
  <si>
    <t>region of interest:TBP/GTF2A-binding region|1|928|0;region of interest:NCOA1-binding region|1|1310|0;region of interest:CREBBP-binding region|1|1057|0;compositionally biased region:Gln-rich|227|1041|0</t>
  </si>
  <si>
    <t>Q14687</t>
  </si>
  <si>
    <t>Genetic suppressor element 1</t>
  </si>
  <si>
    <t>GSE1</t>
  </si>
  <si>
    <t>HNGQQEPPTA</t>
  </si>
  <si>
    <t>missense variant|H-&gt;Q|rs912318213|1079|1079|0;missense variant|H-&gt;R|rs748300979|1079|1079|0;missense variant - Disease:primary tissue(s): breast (COSU:414)|N-&gt;S|COSM1479146|1080|1080|0;missense variant|P-&gt;L|rs770717155|1085|1085|0;missense variant - Disease:primary tissue(s): large intestine (COSU:376)|P-&gt;S|COSM1380264|1086|1086|0;missense variant|T-&gt;I|rs745528379|1087|1087|0;missense variant|T-&gt;N|rs745528379|1087|1087|0;missense variant|T-&gt;S|rs1036881303|1087|1087|0</t>
  </si>
  <si>
    <t>Q14766</t>
  </si>
  <si>
    <t>Latent-transforming growth factor beta-binding protein 1</t>
  </si>
  <si>
    <t>LTBP1</t>
  </si>
  <si>
    <t>QVSYQGLPVQ</t>
  </si>
  <si>
    <t>Phosphorylation||||Q14766|523|523|0</t>
  </si>
  <si>
    <t>missense variant|V-&gt;I|rs769839658|521|521|0;missense variant|S-&gt;L|rs773131851|522|522|0</t>
  </si>
  <si>
    <t>Q14863</t>
  </si>
  <si>
    <t>POU domain, class 6, transcription factor 1</t>
  </si>
  <si>
    <t>POU6F1</t>
  </si>
  <si>
    <t>LNVFQIP---</t>
  </si>
  <si>
    <t>LNVFQIP...</t>
  </si>
  <si>
    <t>missense variant|V-&gt;I|rs761814812|297|297|0;missense variant|Q-&gt;H|rs561315684|299|299|0</t>
  </si>
  <si>
    <t>Q14919</t>
  </si>
  <si>
    <t>Dr1-associated corepressor</t>
  </si>
  <si>
    <t>DRAP1</t>
  </si>
  <si>
    <t>SAHFQSPPTP</t>
  </si>
  <si>
    <t>missense variant|H-&gt;L|rs10143|168|168|0;missense variant|H-&gt;P|rs10143|168|168|0;missense variant|P-&gt;L|rs756191355|173|173|0;missense variant|P-&gt;S|rs753718615|175|175|0</t>
  </si>
  <si>
    <t>compositionally biased region:Pro-rich|158|195|0</t>
  </si>
  <si>
    <t>Q14957</t>
  </si>
  <si>
    <t>Glutamate receptor ionotropic, NMDA 2C</t>
  </si>
  <si>
    <t>GRIN2C</t>
  </si>
  <si>
    <t>TQGFPGPCTW</t>
  </si>
  <si>
    <t>missense variant|T-&gt;M|rs367712120|1214|1214|0;missense variant|G-&gt;V|rs139770645|1216|1216|0;missense variant|F-&gt;L|rs764683108|1217|1217|0;missense variant|P-&gt;Q|rs760921839|1218|1218|0;missense variant|G-&gt;R|rs373893165|1219|1219|0;missense variant|C-&gt;R|rs767719236|1221|1221|0;missense variant|C-&gt;Y|rs759809571|1221|1221|0;sequence variant:Found in a patient with autism spectrum disorder: unknown pathological significance.||Q14957#VAR_079958|18|1233|0</t>
  </si>
  <si>
    <t>topological domain:Cytoplasmic|835|1233|0</t>
  </si>
  <si>
    <t>Q14980</t>
  </si>
  <si>
    <t>Nuclear mitotic apparatus protein 1</t>
  </si>
  <si>
    <t>NUMA1</t>
  </si>
  <si>
    <t>LEPHQGPGTP</t>
  </si>
  <si>
    <t>Phosphorylation||18669648,17081983,16565220|Phosphothreonine|Q14980|2000|2000|0</t>
  </si>
  <si>
    <t>5GXW|2.39|X-ray|B|1984|2010|0</t>
  </si>
  <si>
    <t>missense variant|L-&gt;V|rs749336359|1992|1992|0;missense variant - Disease:primary tissue(s): upper aerodigestive tract (pubmed:21798893,COSU:349)|P-&gt;L|COSM124883|1994|1994|0;missense variant|G-&gt;E|rs780069834|1999|1999|0;missense variant|T-&gt;I|rs368138406|2000|2000|0</t>
  </si>
  <si>
    <t>region of interest:Tail (Globular)|1700|2115|0;region of interest:Membrane-binding domain 2|1981|2060|0</t>
  </si>
  <si>
    <t>strand|1995|1997|0</t>
  </si>
  <si>
    <t>In isoform 3.|LDLSCEEGTPLSITSKLPRTQPDGTSVPGEPASPISQRLPPKVESLESLYFTPIPARSQAPLESSLDSLGDVFLDSGRKTRSARRRTTQIINITMTKKLDVEEPDSANSSFYSTRSAPASQASLRATSSTQSLARLGSPDYGNSALLSLPGYRPTTRSSARRSQAGVSSGAPPGRNSFYMGTCQDEPEQLDDWNRIAELQQRNRVCPPHLKTCYPLESRPSLSLGTITDEEMKTGDPQETLRRASMQPIQIAEGTGITTRQQRKRVSLEPHQGPGTPESKKATSCFPRPMTPRDRHEGRKQSTTEAQKKAAPASTKQADRRQSMAFSILNTPKKLGNSLLRRGASKKALSKASPNTRSGTRRSPRIATTTASAATAAAIGATPRAKGKAKH-&gt;SQANSSQTPRDSDACPHPGLVPGPSLAPSRSWPRGPGAWTVWALSLPCLLFS|1725|2115|0;In isoform 4.|SKLPRTQPDGTSVPGEPASPISQRLPPKVESLESLYFTPIPARSQAPLESSLDSLGDVFLDSGRKTRSARRRTTQIINITMTKKLDVEEPDSANSSFYSTRSAPASQASLRATSSTQSLARLGSPDYGNSALLSLPGYRPTTRSSARRSQAGVSSGAPPGRNSFYMGTCQDEPEQLDDWNRIAELQQRNRVCPPHLKTCYPLESRPSLSLGTITDEEMKTGDPQETLRRASMQPIQIAEGTGITTRQQRKRVSLEPHQGPGTPESKKATSCFPRPMTPRDRHEGRKQSTTEAQKKAAPASTKQADRRQSMAFSILNTPKKLGNSLLRRGASKKALSKASPNTRSGTRRSPRIATTTASAATAAAIGATPRAKGKAKH-&gt;RSGGSLPPYVCLWSACCLSGCILVR|1739|2115|0</t>
  </si>
  <si>
    <t>Surface accessibility:48.4%</t>
  </si>
  <si>
    <t>Q14993</t>
  </si>
  <si>
    <t>Collagen alpha-1(XIX) chain</t>
  </si>
  <si>
    <t>COL19A1</t>
  </si>
  <si>
    <t>LNGENGLKGD</t>
  </si>
  <si>
    <t>Collagen|PF01391|331|395|0</t>
  </si>
  <si>
    <t>missense variant|E-&gt;Q|rs547323366|359|359|0;missense variant|N-&gt;Y|rs747314003|360|360|0;Unclassified - Disease:A breast cancer sample|G-&gt;D|VAR_035746|361|361|0</t>
  </si>
  <si>
    <t>SPGHQGPPGS</t>
  </si>
  <si>
    <t>Collagen|PF01391|947|1012|0</t>
  </si>
  <si>
    <t>missense variant|S-&gt;P|rs764489674|993|993|0;missense variant|S-&gt;T|rs764489674|993|993|0;missense variant|S-&gt;C|rs751099505|1002|1002|0</t>
  </si>
  <si>
    <t>region of interest:Triple-helical region 5 (COL5)|833|1012|0</t>
  </si>
  <si>
    <t>Q15046</t>
  </si>
  <si>
    <t>Lysine--tRNA ligase</t>
  </si>
  <si>
    <t>KARS</t>
  </si>
  <si>
    <t>QAIHQLKVNG</t>
  </si>
  <si>
    <t>Methylation|||Methylation|Q15046|88|88|0;Acetylation|||N6-acetyllysine|Q15046|88|88|0</t>
  </si>
  <si>
    <t>3BJU|2.31|X-ray|A:B:C:D|70|582|0;4DPG|2.84|X-ray|A:B:C:D:E:F:G:H|70|581|0;4YCU|2.1|X-ray|A:B|70|581|0;4YCW|2.9|X-ray|A:B:E:F|70|581|0</t>
  </si>
  <si>
    <t>missense variant|I-&gt;V|rs746531354|84|84|0;missense variant|V-&gt;L|rs772780691|89|89|0;missense variant|N-&gt;D|rs369759907|90|90|0;missense variant|N-&gt;H|rs369759907|90|90|0;missense variant|N-&gt;S|rs147578444|90|90|0</t>
  </si>
  <si>
    <t>helix|73|89|0</t>
  </si>
  <si>
    <t>Surface accessibility:47.0%;Localisation:Secreted</t>
  </si>
  <si>
    <t>Q15075</t>
  </si>
  <si>
    <t>Early endosome antigen 1</t>
  </si>
  <si>
    <t>EEA1</t>
  </si>
  <si>
    <t>EAKPDGLVTD</t>
  </si>
  <si>
    <t>missense variant|E-&gt;K|rs747585906|123|123|0;missense variant - Disease:primary tissue(s): ovary (COSU:331)|A-&gt;G|COSM1323013|124|124|0;missense variant|K-&gt;R|rs780601046|125|125|0;missense variant|D-&gt;V|rs771533528|127|127|0</t>
  </si>
  <si>
    <t>coiled-coil region|74|1348|0</t>
  </si>
  <si>
    <t>Q15139</t>
  </si>
  <si>
    <t>Serine/threonine-protein kinase D1</t>
  </si>
  <si>
    <t>PRKD1</t>
  </si>
  <si>
    <t>YAGEQGLQYP</t>
  </si>
  <si>
    <t>missense variant|G-&gt;D|rs753135852|874|874|0;missense variant - Disease:primary tissue(s): endometrium (COSU:419)|G-&gt;S|COSM955155|874|874|0;missense variant - Disease:primary tissue(s): endometrium (COSU:419)|G-&gt;S|COSM955156|874|874|0;missense variant - Disease:primary tissue(s): endometrium (COSU:419)|E-&gt;K|COSM955153|875|875|0;missense variant - Disease:primary tissue(s): endometrium (COSU:419)|E-&gt;K|COSM955154|875|875|0;missense variant|E-&gt;K|rs541601115|875|875|0;missense variant|Q-&gt;L|rs774699925|876|876|0;stop gained|Q-&gt;*|rs763088813|879|879|0;stop gained|Y-&gt;*|rs922428120|880|880|0</t>
  </si>
  <si>
    <t>Q15149</t>
  </si>
  <si>
    <t>Plectin</t>
  </si>
  <si>
    <t>PLEC</t>
  </si>
  <si>
    <t>LERQKGLVED</t>
  </si>
  <si>
    <t>missense variant - Disease:primary tissue(s): endometrium (COSU:419)|R-&gt;Q|COSM1097126|2045|2045|0;missense variant|R-&gt;Q|rs369142466|2045|2045|0;missense variant|R-&gt;W|rs781923577|2045|2045|0;missense variant|G-&gt;E|rs377030479|2048|2048|0;missense variant|V-&gt;G|rs199826108|2050|2050|0;missense variant|E-&gt;G|rs782280540|2051|2051|0;missense variant|D-&gt;N|rs782677124|2052|2052|0</t>
  </si>
  <si>
    <t>region of interest:Central fibrous rod domain|1471|2755|0;coiled-coil region|1469|2756|0</t>
  </si>
  <si>
    <t>Q15262</t>
  </si>
  <si>
    <t>Receptor-type tyrosine-protein phosphatase kappa</t>
  </si>
  <si>
    <t>PTPRK</t>
  </si>
  <si>
    <t>QEPHYLPPEM</t>
  </si>
  <si>
    <t>MAM|PF00629|36|193|0;MAM|Q15262|31|194|0</t>
  </si>
  <si>
    <t>missense variant|E-&gt;G|rs150846194|64|64|0;missense variant|E-&gt;Q|rs747431535|64|64|0;missense variant|H-&gt;R|rs141428509|66|66|0;missense variant|P-&gt;T|rs563899988|70|70|0</t>
  </si>
  <si>
    <t>topological domain:Extracellular|27|752|0</t>
  </si>
  <si>
    <t>Topology:Extracellular;Domain:MAM</t>
  </si>
  <si>
    <t>Q15319</t>
  </si>
  <si>
    <t>POU domain, class 4, transcription factor 3</t>
  </si>
  <si>
    <t>POU4F3</t>
  </si>
  <si>
    <t>HAVHQGLEGD</t>
  </si>
  <si>
    <t>missense variant|H-&gt;Y|rs754773365|109|109|0;missense variant|H-&gt;Q|rs769752455|112|112|0;missense variant|Q-&gt;R|rs748806292|113|113|0;missense variant|G-&gt;D|rs773942172|114|114|0;missense variant|G-&gt;R|rs770556021|114|114|0;missense variant|E-&gt;K|rs759912218|116|116|0</t>
  </si>
  <si>
    <t>Q15417</t>
  </si>
  <si>
    <t>Calponin-3</t>
  </si>
  <si>
    <t>CNN3</t>
  </si>
  <si>
    <t>HNGSQGTGTN</t>
  </si>
  <si>
    <t>Phosphorylation||||Q15417|285|285|0</t>
  </si>
  <si>
    <t>missense variant|T-&gt;I|rs141237478|290|290|0;missense variant|T-&gt;R|rs141237478|290|290|0</t>
  </si>
  <si>
    <t>compositionally biased region:Asp/Glu-rich (acidic)|290|329|0</t>
  </si>
  <si>
    <t>Q15428</t>
  </si>
  <si>
    <t>Splicing factor 3A subunit 2</t>
  </si>
  <si>
    <t>SF3A2</t>
  </si>
  <si>
    <t>QFFLQFHFKM</t>
  </si>
  <si>
    <t>SF3A2|PF16835|112|206|0</t>
  </si>
  <si>
    <t>Domain:SF3A2</t>
  </si>
  <si>
    <t>Q15532</t>
  </si>
  <si>
    <t>Protein SSXT</t>
  </si>
  <si>
    <t>SS18</t>
  </si>
  <si>
    <t>SHGGQGPPEG</t>
  </si>
  <si>
    <t>missense variant|H-&gt;L|rs770979393|277|277|0;missense variant|G-&gt;D|rs747074442|278|278|0;missense variant|Q-&gt;R|rs368021147|280|280|0</t>
  </si>
  <si>
    <t>compositionally biased region:Gln-rich|175|418|0</t>
  </si>
  <si>
    <t>Q15596</t>
  </si>
  <si>
    <t>Nuclear receptor coactivator 2</t>
  </si>
  <si>
    <t>NCOA2</t>
  </si>
  <si>
    <t>QEAHQKYETM</t>
  </si>
  <si>
    <t>missense variant|E-&gt;D|rs199861060|219|219|0;missense variant|E-&gt;K|rs766968147|219|219|0;missense variant - Disease:primary tissue(s): lung (COSU:431,pubmed:22980975)|E-&gt;V|COSM378531|219|219|0;missense variant|A-&gt;T|rs773382780|220|220|0;missense variant|K-&gt;E|rs765426055|223|223|0;missense variant|E-&gt;K|rs761976382|225|225|0</t>
  </si>
  <si>
    <t>Q15637</t>
  </si>
  <si>
    <t>Splicing factor 1</t>
  </si>
  <si>
    <t>SF1</t>
  </si>
  <si>
    <t>APQMQGNPTM</t>
  </si>
  <si>
    <t>missense variant - Disease:primary tissue(s): lung (COSU:418)|N-&gt;S|COSM689664|563|563|0;missense variant|T-&gt;A|rs755666611|565|565|0</t>
  </si>
  <si>
    <t>compositionally biased region:Pro-rich|324|637|0</t>
  </si>
  <si>
    <t>In isoform 4 and isoform 5.|Missing|549|639|0;In isoform 6.|PGAPQMQGNPTMVPLPPGVQPPLPPGAPPPPPPPPPGSAGMMYAPPPPPPPPMDPSNFVTMMGMGVAGMPPFGMPPAPPPPPPQN-&gt;QWAAPTPSLWSSSPMATTAAAASATPSAQQQYGFQYPLAMAAKIPPRGGDGPSHESEDFPRPLVTLPGRQPQQRPWWTGWFGKAA|555|639|0</t>
  </si>
  <si>
    <t>Q15654</t>
  </si>
  <si>
    <t>Thyroid receptor-interacting protein 6</t>
  </si>
  <si>
    <t>TRIP6</t>
  </si>
  <si>
    <t>LQHTQGLPAD</t>
  </si>
  <si>
    <t>missense variant|T-&gt;M|rs754152821|78|78|0</t>
  </si>
  <si>
    <t>In isoform 2.|ALQPHPRVNFCPLPSEQCYQAPGGPEDRGPAWVGSHGVLQHTQGLPADRGGLRPGSLDAEIDLLSSTLAE-&gt;VLPGPRGTGGSGAGVGGVPWSTPAHAGAPCRQGGPSPWKPGRRDRLAEQHAGRAEWGSGSCVTATRPTGI|37|106|0;In isoform 3.|ALQPHPRVNFCPLPSEQCYQAPGGPEDRGPAWVGSHGVLQHTQG-&gt;GAPCRQGGPSPWKPGRRDRLAEQHAGRAEWGSGSCVTATRPTGI|37|80|0;In isoform 3.|Missing|81|476|0</t>
  </si>
  <si>
    <t>Q15776</t>
  </si>
  <si>
    <t>Zinc finger protein with KRAB and SCAN domains 8</t>
  </si>
  <si>
    <t>ZKSCAN8</t>
  </si>
  <si>
    <t>LIGHQRIHTG</t>
  </si>
  <si>
    <t>zf-C2H2|PF00096|434|456|0</t>
  </si>
  <si>
    <t>Phosphorylation||||Q15776|457|457|0</t>
  </si>
  <si>
    <t>missense variant|I-&gt;T|rs776289727|450|450|0;missense variant|R-&gt;G|rs961774941|454|454|0;missense variant|T-&gt;N|rs200133233|457|457|0;missense variant|T-&gt;S|rs200133233|457|457|0;missense variant|G-&gt;E|rs762927371|458|458|0</t>
  </si>
  <si>
    <t>In isoform 2.|Missing|159|578|0</t>
  </si>
  <si>
    <t>Q15788</t>
  </si>
  <si>
    <t>Nuclear receptor coactivator 1</t>
  </si>
  <si>
    <t>NCOA1</t>
  </si>
  <si>
    <t>QNVFQYPGAG</t>
  </si>
  <si>
    <t>DUF1518|PF07469|1212|1268|0</t>
  </si>
  <si>
    <t>missense variant|F-&gt;L|rs140920046|1230|1230|0</t>
  </si>
  <si>
    <t>Domain:DUF1518</t>
  </si>
  <si>
    <t>Q16288</t>
  </si>
  <si>
    <t>NT-3 growth factor receptor</t>
  </si>
  <si>
    <t>NTRK3</t>
  </si>
  <si>
    <t>QYFRQGHNCH</t>
  </si>
  <si>
    <t>Phosphorylation|autocatalysis|11877382|Phosphotyrosine|Q16288|516|516|0</t>
  </si>
  <si>
    <t>missense variant|R-&gt;C|rs374272958|518|518|0;missense variant|R-&gt;H|rs147160868|518|518|0;missense variant|H-&gt;Q|rs759925027|524|524|0</t>
  </si>
  <si>
    <t>site:Interaction with SHC1|516|516|0</t>
  </si>
  <si>
    <t>topological domain:Cytoplasmic|454|839|0</t>
  </si>
  <si>
    <t>Q16584</t>
  </si>
  <si>
    <t>Mitogen-activated protein kinase kinase kinase 11</t>
  </si>
  <si>
    <t>MAP3K11</t>
  </si>
  <si>
    <t>ANPFQGGPQD</t>
  </si>
  <si>
    <t>missense variant|P-&gt;L|rs763179055|820|820|0;missense variant|G-&gt;E|rs758537099|823|823|0;missense variant|P-&gt;L|rs770461213|825|825|0;missense variant|D-&gt;H|rs781581951|827|827|0</t>
  </si>
  <si>
    <t>compositionally biased region:Pro-rich|599|825|0</t>
  </si>
  <si>
    <t>Q16595</t>
  </si>
  <si>
    <t>Frataxin, mitochondrial</t>
  </si>
  <si>
    <t>FXN</t>
  </si>
  <si>
    <t>LCGRRGLRTD</t>
  </si>
  <si>
    <t>5KZ5|14.3|EM|A:B:C:D:E:F:G:H:I:J:K:L|42|210|0</t>
  </si>
  <si>
    <t>missense variant|G-&gt;C|rs576852565|38|38|0;missense variant|G-&gt;S|rs576852565|38|38|0;missense variant|R-&gt;C|rs1010056458|39|39|0;missense variant - Clinical significance:uncertain significance,pathogenic|R-&gt;C|rs145854903|40|40|0;missense variant|R-&gt;H|rs752207437|43|43|0;missense variant|T-&gt;N|rs544129099|44|44|0;missense variant|D-&gt;N|rs755663313|45|45|0</t>
  </si>
  <si>
    <t>mutagenesis site:Abolishes cleavage to yield frataxin intermediate form and allows accumulation of frataxin(56-210) and frataxin(78-210).|RR-&gt;GG|39|40|0</t>
  </si>
  <si>
    <t>transit peptide:Mitochondrion|1|41|0</t>
  </si>
  <si>
    <t>Q16626</t>
  </si>
  <si>
    <t>Male-enhanced antigen 1</t>
  </si>
  <si>
    <t>MEA1</t>
  </si>
  <si>
    <t>ELGHQGPSEG</t>
  </si>
  <si>
    <t>MEA1|PF06910|14|185|0</t>
  </si>
  <si>
    <t>missense variant|E-&gt;K|rs764761304|36|36|0;missense variant|Q-&gt;R|rs763536971|40|40|0;missense variant|P-&gt;S|rs2273916|42|42|0;missense variant - Disease:primary tissue(s): lung (COSU:418)|E-&gt;Q|COSM742922|44|44|0</t>
  </si>
  <si>
    <t>Domain:MEA1</t>
  </si>
  <si>
    <t>Q16649</t>
  </si>
  <si>
    <t>Nuclear factor interleukin-3-regulated protein</t>
  </si>
  <si>
    <t>NFIL3</t>
  </si>
  <si>
    <t>NSFKTGVVEM</t>
  </si>
  <si>
    <t>Vert_IL3-reg_TF|PF06529|130|461|0</t>
  </si>
  <si>
    <t>Ubiquitylation||||Q16649|412|412|0;Sumoylation|||cross-link:Glycyl lysine isopeptide (Lys-Gly) (interchain with G-Cter in SUMO2)|Q16649|412|412|0</t>
  </si>
  <si>
    <t>missense variant|N-&gt;S|rs1027341552|409|409|0;missense variant|G-&gt;E|rs529292945|414|414|0;missense variant|E-&gt;A|rs767554303|417|417|0;missense variant|M-&gt;I|rs750505884|418|418|0;missense variant|M-&gt;T|rs763179095|418|418|0</t>
  </si>
  <si>
    <t>Domain:Vert_IL3-reg_TF</t>
  </si>
  <si>
    <t>Q16881</t>
  </si>
  <si>
    <t>Thioredoxin reductase 1, cytoplasmic</t>
  </si>
  <si>
    <t>TXNRD1</t>
  </si>
  <si>
    <t>QAGCUG----</t>
  </si>
  <si>
    <t>QAGC.G....</t>
  </si>
  <si>
    <t>Other|||non-standard amino acid:Selenocysteine|Q16881|648|648|0;Other|||cross-link:Cysteinyl-selenocysteine (Cys-Sec)|Q16881|647|648|0</t>
  </si>
  <si>
    <t>1W1C||Model|A:B|161|649|0;2CFY|2.7|X-ray|A:B:C:D:E:F|151|647|0;2J3N|2.8|X-ray|A:B:C:D:E:F|151|647|0;2ZZ0|2.8|X-ray|A:B:C:D|150|647|0;2ZZB|3.2|X-ray|A:B:C:D|150|647|0;2ZZC|2.6|X-ray|A:B:C:D|150|647|0;3QFA|2.2|X-ray|A:B|151|649|0;3QFB|2.6|X-ray|A:B|151|649|0</t>
  </si>
  <si>
    <t>missense variant|A-&gt;V|rs759930904|645|645|0;missense variant - Disease:primary tissue(s): large intestine (COSU:376)|C-&gt;Y|COSM1358343|647|647|0;missense variant|G-&gt;D|rs768166002|649|649|0</t>
  </si>
  <si>
    <t>Q17RS7</t>
  </si>
  <si>
    <t>Flap endonuclease GEN homolog 1</t>
  </si>
  <si>
    <t>GEN1</t>
  </si>
  <si>
    <t>LKGDQLLQED</t>
  </si>
  <si>
    <t>missense variant|G-&gt;V|rs763383559|740|740|0;missense variant|Q-&gt;R|rs766901831|742|742|0;missense variant|Q-&gt;K|rs919745217|745|745|0;missense variant|Q-&gt;P|rs751020717|745|745|0;missense variant|D-&gt;Y|rs759133351|747|747|0</t>
  </si>
  <si>
    <t>Q17RW2</t>
  </si>
  <si>
    <t>Collagen alpha-1(XXIV) chain</t>
  </si>
  <si>
    <t>COL24A1</t>
  </si>
  <si>
    <t>LSGLMGPPGM</t>
  </si>
  <si>
    <t>Collagen|PF01391|542|603|0;Collagen-like 2|Q17RW2|552|611|0</t>
  </si>
  <si>
    <t>missense variant|S-&gt;A|rs756379658|557|557|0;missense variant|L-&gt;F|rs767927459|559|559|0;missense variant|G-&gt;D|rs762150921|561|561|0;missense variant|G-&gt;C|rs775172424|564|564|0;missense variant|G-&gt;S|rs775172424|564|564|0;missense variant|M-&gt;R|rs745549731|565|565|0;missense variant - Disease:primary tissue(s): endometrium (COSU:419)|M-&gt;T|COSM912739|565|565|0;missense variant|M-&gt;T|rs745549731|565|565|0</t>
  </si>
  <si>
    <t>Localisation:Secreted;Domain:Collagen-like 2,Collagen</t>
  </si>
  <si>
    <t>LKGHPGLPGL</t>
  </si>
  <si>
    <t>Acetylation||||Q17RW2|572|572|0</t>
  </si>
  <si>
    <t>missense variant|L-&gt;F|rs551147829|571|571|0;missense variant|H-&gt;Q|rs757453786|574|574|0;missense variant|L-&gt;F|rs751926607|577|577|0;missense variant|P-&gt;S|rs528414070|578|578|0;missense variant - Disease:primary tissue(s): lung (COSU:418)|G-&gt;R|COSM682863|579|579|0</t>
  </si>
  <si>
    <t>FKGRQGFPGD</t>
  </si>
  <si>
    <t>Collagen|PF01391|590|659|0</t>
  </si>
  <si>
    <t>missense variant|K-&gt;R|rs774125437|647|647|0;missense variant|R-&gt;K|rs374585874|649|649|0;missense variant|R-&gt;T|rs374585874|649|649|0;stop gained - Disease:primary tissue(s): large intestine (COSU:376)|Q-&gt;*|COSM1344631|650|650|0;missense variant|Q-&gt;R|rs749052319|650|650|0</t>
  </si>
  <si>
    <t>AQGDQGPCGD</t>
  </si>
  <si>
    <t>Collagen-like 16|Q17RW2|1354|1413|0</t>
  </si>
  <si>
    <t>missense variant - Disease:primary tissue(s): skin (COSU:388,pubmed:22622578)|G-&gt;S|COSM222536|1375|1375|0;missense variant|G-&gt;S|rs780260605|1375|1375|0;missense variant|Q-&gt;E|rs531443143|1377|1377|0;missense variant|G-&gt;R|rs750636323|1378|1378|0;missense variant|D-&gt;G|rs762151921|1382|1382|0;missense variant|D-&gt;N|rs767863470|1382|1382|0</t>
  </si>
  <si>
    <t>Localisation:Secreted;Domain:Collagen-like 16</t>
  </si>
  <si>
    <t>LTGFQGFPGP</t>
  </si>
  <si>
    <t>missense variant|L-&gt;F|rs758819099|1397|1397|0;missense variant|P-&gt;S|rs765745126|1404|1404|0;missense variant|G-&gt;D|rs760095843|1405|1405|0;missense variant|P-&gt;L|rs768168420|1406|1406|0</t>
  </si>
  <si>
    <t>Q1W6H9</t>
  </si>
  <si>
    <t>Protein FAM110C</t>
  </si>
  <si>
    <t>FAM110C</t>
  </si>
  <si>
    <t>KKLFQGPGKD</t>
  </si>
  <si>
    <t>missense variant - Disease:primary tissue(s): lung (COSU:418)|K-&gt;N|COSM721760|124|124|0;missense variant|K-&gt;R|rs775686539|124|124|0;missense variant|L-&gt;P|rs772466456|126|126|0;missense variant|F-&gt;L|rs200975650|127|127|0;missense variant|P-&gt;L|rs777398991|130|130|0;missense variant|P-&gt;Q|rs777398991|130|130|0;missense variant|D-&gt;Y|rs755678517|133|133|0</t>
  </si>
  <si>
    <t>Q29983</t>
  </si>
  <si>
    <t>MHC class I polypeptide-related sequence A</t>
  </si>
  <si>
    <t>MICA</t>
  </si>
  <si>
    <t>QLGFQPLMSD</t>
  </si>
  <si>
    <t>Polymorphism|D-&gt;A|VAR_043665|373|373|0;sequence variant:In allele MICA*015 and allele MICA*017.|VLVLQSHWQTFHVSAVAAAAIFVIIIFYVRCCKKKTSAAEGPELVSLQVLDQHPVGTSDHRDATQLGFQPLMSDLGSTGSTEGA-&gt;CWCFRVIGRHSMFLLLLLLLLLLLLFLLLLFSTSVVVRRKHQLQRVQSS|Q29983#VAR_043654|300|383|0;sequence variant:In allele MICA*008, allele MICA*023, allele MICA*028 and allele MICA*053.|AAIFVIIIFYVRCCKKKTSAAEGPELVSLQVLDQHPVGTSDHRDATQLGFQPLMSDLGSTGSTEGA-&gt;GCCYFCYYYFLCPLL|Q29983#VAR_043655|318|383|0</t>
  </si>
  <si>
    <t>topological domain:Cytoplasmic|329|383|0</t>
  </si>
  <si>
    <t>Q2KHR2</t>
  </si>
  <si>
    <t>DNA-binding protein RFX7</t>
  </si>
  <si>
    <t>RFX7</t>
  </si>
  <si>
    <t>LPSYQELVED</t>
  </si>
  <si>
    <t>missense variant|Q-&gt;R|rs748605504|990|990|0</t>
  </si>
  <si>
    <t>Q2KHR3</t>
  </si>
  <si>
    <t>Glutamine and serine-rich protein 1</t>
  </si>
  <si>
    <t>QSER1</t>
  </si>
  <si>
    <t>LNGNQVTVNL</t>
  </si>
  <si>
    <t>missense variant|G-&gt;A|rs773318567|923|923|0;missense variant|Q-&gt;H|rs762960945|925|925|0;missense variant|V-&gt;L|rs766334143|926|926|0;missense variant|V-&gt;M|rs753611327|928|928|0</t>
  </si>
  <si>
    <t>Q2L4Q9</t>
  </si>
  <si>
    <t>Serine protease 53</t>
  </si>
  <si>
    <t>PRSS53</t>
  </si>
  <si>
    <t>QPGVQGPCQG</t>
  </si>
  <si>
    <t>Trypsin|PF00089|39|268|0;Peptidase S1 1|Q2L4Q9|24|273|0</t>
  </si>
  <si>
    <t>Other|||disulfide bond|Q2L4Q9|158|230|0;Other|||disulfide bond|Q2L4Q9|220|249|0</t>
  </si>
  <si>
    <t>missense variant|V-&gt;A|rs769797360|216|216|0;missense variant|V-&gt;G|rs769797360|216|216|0;missense variant|Q-&gt;H|rs368809497|217|217|0;missense variant|Q-&gt;R|rs376647266|217|217|0;missense variant|P-&gt;S|rs760094399|219|219|0</t>
  </si>
  <si>
    <t>Localisation:Secreted;Domain:Trypsin,Peptidase S1 1</t>
  </si>
  <si>
    <t>Q2M218</t>
  </si>
  <si>
    <t>Zinc finger protein 630</t>
  </si>
  <si>
    <t>ZNF630</t>
  </si>
  <si>
    <t>LTGHQRLHTG</t>
  </si>
  <si>
    <t>zf-C2H2|PF00096|459|481|0</t>
  </si>
  <si>
    <t>Phosphorylation||||Q2M218|482|482|0</t>
  </si>
  <si>
    <t>missense variant|T-&gt;A|rs367853263|475|475|0;missense variant|G-&gt;S|rs200157397|476|476|0;missense variant - Disease:primary tissue(s): endometrium (COSU:419)|H-&gt;Y|COSM1121952|477|477|0;missense variant|Q-&gt;E|rs782055344|478|478|0;missense variant|L-&gt;I|rs782772863|480|480|0</t>
  </si>
  <si>
    <t>Q2M296</t>
  </si>
  <si>
    <t>Methenyltetrahydrofolate synthase domain-containing protein</t>
  </si>
  <si>
    <t>MTHFSD</t>
  </si>
  <si>
    <t>QGEHQHLPEP</t>
  </si>
  <si>
    <t>missense variant|E-&gt;K|rs543931920|258|258|0;missense variant|H-&gt;N|rs747888163|259|259|0;missense variant|H-&gt;R|rs946302762|259|259|0;stop gained|Q-&gt;*|rs778875484|260|260|0;missense variant|P-&gt;L|rs574981538|263|263|0</t>
  </si>
  <si>
    <t>Q2M2I8</t>
  </si>
  <si>
    <t>AP2-associated protein kinase 1</t>
  </si>
  <si>
    <t>AAK1</t>
  </si>
  <si>
    <t>QAALQQKPTM</t>
  </si>
  <si>
    <t>missense variant|A-&gt;T|rs889025170|562|562|0;missense variant|M-&gt;V|rs752169008|569|569|0</t>
  </si>
  <si>
    <t>compositionally biased region:Gln-rich|397|614|0</t>
  </si>
  <si>
    <t>Q2VWP7</t>
  </si>
  <si>
    <t>Protogenin</t>
  </si>
  <si>
    <t>PRTG</t>
  </si>
  <si>
    <t>QNGTQQLPRT</t>
  </si>
  <si>
    <t>missense variant|Q-&gt;H|rs902621674|985|985|0;missense variant|N-&gt;K|rs1041501697|986|986|0;missense variant|N-&gt;S|rs758910660|986|986|0;missense variant|G-&gt;R|rs773895755|987|987|0;missense variant|T-&gt;P|rs770554182|988|988|0;missense variant|Q-&gt;H|rs773612133|989|989|0;missense variant|L-&gt;F|rs770098231|991|991|0;missense variant - Disease:primary tissue(s): endometrium (COSU:419)|P-&gt;T|COSM963083|992|992|0;missense variant|R-&gt;C|rs141129581|993|993|0;missense variant|R-&gt;H|rs781488469|993|993|0</t>
  </si>
  <si>
    <t>topological domain:Cytoplasmic|971|1150|0</t>
  </si>
  <si>
    <t>Q32M88</t>
  </si>
  <si>
    <t>Protein-glucosylgalactosylhydroxylysine glucosidase</t>
  </si>
  <si>
    <t>PGGHG</t>
  </si>
  <si>
    <t>LDLHQGPDFQ</t>
  </si>
  <si>
    <t>missense variant|L-&gt;V|rs752887401|147|147|0;missense variant|Q-&gt;R|rs764595889|149|149|0;missense variant|G-&gt;C|rs752039772|150|150|0;missense variant|D-&gt;H|rs947667559|152|152|0</t>
  </si>
  <si>
    <t>Q32MK0</t>
  </si>
  <si>
    <t>Myosin light chain kinase 3</t>
  </si>
  <si>
    <t>MYLK3</t>
  </si>
  <si>
    <t>QPGKQGPPGT</t>
  </si>
  <si>
    <t>missense variant|Q-&gt;P|rs759837142|369|369|0;missense variant - Disease:primary tissue(s): endometrium (COSU:419)|G-&gt;D|COSM970781|374|374|0;missense variant|G-&gt;S|rs776930306|374|374|0</t>
  </si>
  <si>
    <t>Q32MZ4</t>
  </si>
  <si>
    <t>Leucine-rich repeat flightless-interacting protein 1</t>
  </si>
  <si>
    <t>LRRFIP1</t>
  </si>
  <si>
    <t>NVGYQGPTKM</t>
  </si>
  <si>
    <t>LRRFIP|PF09738|23|334|0</t>
  </si>
  <si>
    <t>missense variant|V-&gt;I|rs553781888|272|272|0;missense variant|Q-&gt;R|rs3213869|275|275|0;missense variant|M-&gt;I|rs747900551|280|280|0;missense variant|M-&gt;V|rs376474595|280|280|0;Polymorphism|Q-&gt;R|VAR_027291|275|275|0</t>
  </si>
  <si>
    <t>Domain:LRRFIP</t>
  </si>
  <si>
    <t>Q32P28</t>
  </si>
  <si>
    <t>Prolyl 3-hydroxylase 1</t>
  </si>
  <si>
    <t>P3H1</t>
  </si>
  <si>
    <t>LDAQQGPPEP</t>
  </si>
  <si>
    <t>missense variant - Disease:primary tissue(s): large intestine (COSU:376)|L-&gt;P|COSM1342719|711|711|0;missense variant|Q-&gt;H|rs756516982|714|714|0;missense variant|G-&gt;A|rs573577299|716|716|0;missense variant|P-&gt;L|rs750057250|717|717|0;missense variant|P-&gt;S|rs755397300|717|717|0;missense variant|P-&gt;A|rs533729683|718|718|0;missense variant|P-&gt;H|rs571157347|718|718|0;missense variant|P-&gt;R|rs571157347|718|718|0;missense variant|P-&gt;S|rs533729683|718|718|0;stop gained|E-&gt;*|rs372407655|719|719|0;missense variant|E-&gt;D|rs774315957|719|719|0;missense variant|E-&gt;G|rs759442180|719|719|0;missense variant|E-&gt;K|rs372407655|719|719|0</t>
  </si>
  <si>
    <t>In isoform 2.|Missing|364|736|0;In isoform 3.|DRVQADDLVKMLFSPEEMDLSQEQPLDAQQGPPEPAQESLSGSESKPKDEL-&gt;VRAARAGESSWCCGDPFPERPWFAFLFPKSHCQWLRHERSTWDTSSNALSLWSHCLVLPGPAVNGIQVGKEVKTGSDAEFLVPSLGPTSAVLFQRVGPAGKEMSLGPLRNLPCPLGSSS|686|736|0;In isoform 4.|DRVQADDLVKMLFSPEEMDLSQEQPLDAQQGPPEPAQESLSGSESKPKDEL-&gt;VRAARAGQGAGR|686|736|0</t>
  </si>
  <si>
    <t>Q3C1V9</t>
  </si>
  <si>
    <t>Putative uncharacterized protein ENSP00000334305</t>
  </si>
  <si>
    <t>QHQGQWPPAD</t>
  </si>
  <si>
    <t>PRGFQGGVLT</t>
  </si>
  <si>
    <t>Q3L8U1</t>
  </si>
  <si>
    <t>Chromodomain-helicase-DNA-binding protein 9</t>
  </si>
  <si>
    <t>CHD9</t>
  </si>
  <si>
    <t>LNHVQGTPTH</t>
  </si>
  <si>
    <t>missense variant|H-&gt;R|rs769455905|55|55|0;missense variant|T-&gt;A|rs752773986|61|61|0</t>
  </si>
  <si>
    <t>Q3LIE5</t>
  </si>
  <si>
    <t>Manganese-dependent ADP-ribose/CDP-alcohol diphosphatase</t>
  </si>
  <si>
    <t>ADPRM</t>
  </si>
  <si>
    <t>LNSPQGLSEP</t>
  </si>
  <si>
    <t>Metallophos|PF00149|18|282|0</t>
  </si>
  <si>
    <t>missense variant|N-&gt;S|rs763831543|197|197|0;missense variant|Q-&gt;P|rs753800331|200|200|0;missense variant|L-&gt;F|rs143143559|202|202|0;missense variant|S-&gt;F|rs759644985|203|203|0</t>
  </si>
  <si>
    <t>In isoform 2.|LSEP-&gt;ELFL|202|205|0</t>
  </si>
  <si>
    <t>Domain:Metallophos</t>
  </si>
  <si>
    <t>Q3SXY8</t>
  </si>
  <si>
    <t>ADP-ribosylation factor-like protein 13B</t>
  </si>
  <si>
    <t>ARL13B</t>
  </si>
  <si>
    <t>KNNEFGLVEN</t>
  </si>
  <si>
    <t>missense variant - Disease:primary tissue(s): large intestine (pubmed:22895193,COSU:452)|K-&gt;T|COSM1183601|310|310|0;missense variant|N-&gt;K|rs779172035|311|311|0;missense variant|N-&gt;S|rs755354927|311|311|0;missense variant|N-&gt;Y|rs754223332|311|311|0;missense variant|G-&gt;R|rs143785315|315|315|0;missense variant|V-&gt;I|rs758650562|317|317|0;missense variant|E-&gt;K|rs777772790|318|318|0</t>
  </si>
  <si>
    <t>Q3SY00</t>
  </si>
  <si>
    <t>Testis-specific protein 10-interacting protein</t>
  </si>
  <si>
    <t>TSGA10IP</t>
  </si>
  <si>
    <t>LNTYQQLVRT</t>
  </si>
  <si>
    <t>missense variant|Q-&gt;R|rs754209880|13|13|0;missense variant|R-&gt;W|rs755396329|16|16|0</t>
  </si>
  <si>
    <t>Q3SY56</t>
  </si>
  <si>
    <t>Transcription factor Sp6</t>
  </si>
  <si>
    <t>SP6</t>
  </si>
  <si>
    <t>QAGLGGYVGD</t>
  </si>
  <si>
    <t>missense variant|A-&gt;E|rs763381595|150|150|0;missense variant|G-&gt;A|rs776042092|151|151|0;missense variant|G-&gt;R|rs760152331|153|153|0;missense variant|G-&gt;W|rs760152331|153|153|0;missense variant|G-&gt;V|rs1000767703|154|154|0;missense variant|V-&gt;I|rs34309518|156|156|0;Polymorphism|V-&gt;I|VAR_052714|156|156|0</t>
  </si>
  <si>
    <t>Q3T8J9</t>
  </si>
  <si>
    <t>GON-4-like protein</t>
  </si>
  <si>
    <t>GON4L</t>
  </si>
  <si>
    <t>ENAFQGLEPK</t>
  </si>
  <si>
    <t>missense variant|A-&gt;G|rs746719413|1241|1241|0</t>
  </si>
  <si>
    <t>region of interest:Required for interaction with YY1, SIN3A AND HDAC1, and transcriptional repression activity|600|1339|0</t>
  </si>
  <si>
    <t>Q3YEC7</t>
  </si>
  <si>
    <t>Rab-like protein 6</t>
  </si>
  <si>
    <t>RABL6</t>
  </si>
  <si>
    <t>VAGFQDDVDL</t>
  </si>
  <si>
    <t>missense variant|G-&gt;R|rs774440093|440|440|0;missense variant|F-&gt;V|rs761826034|441|441|0;missense variant|D-&gt;N|rs372102835|444|444|0;missense variant|D-&gt;Y|rs372102835|444|444|0;missense variant|V-&gt;E|rs754367271|445|445|0</t>
  </si>
  <si>
    <t>In isoform 4 and isoform 5.|Missing|265|729|0;In isoform 6.|Missing|303|729|0;In isoform 3.|LFGTSPATEAAPPPPEPVPAAEGPATVQSVEDFVPDDRLDRSFLEDTTPARDEKKVGAKAAQQDSDSDGEALGGNPMVAGFQDDVDLEDQPRGSPPLPAGPVPSQDITLSSEEEAEVAAPTKGPAPAPQQCSEPETKWSSIPASKPRRGTAPTRTAAPPWPGGVSVRTGPEKRSSTRPPAEMEPGKGEQASSSESDPEGPIAAQMLSFVMDDPDFESEGSDTQRRADDFPVRDDPSDVTDEDEGPAEPPPPPKLPLPAFRLKNDSDLFGLGLEEAGPKESSEEGKEGKTPSKEKKKKKKKGKEEEEKAAKKKSKHKKSKDKEEGKEERRRRQQRPPRSRERTAADELEAFLGGGAPGGRHPGGGDYEEL-&gt;PPPWGWRLRGALGRRGQWPPWGGGRACHCLGRHLPLYHRLCRCPVAAVCASELEEAGHWWSPGWALQVLGLQAQCEPALQEGRGQLASARLGGHPGPLGAEPPVFLRDVTEAQEGPVRVCLQRLGRGRLAVGCALPRHLLALRAHLGPQHAYGSASGREP|361|729|0</t>
  </si>
  <si>
    <t>Q496Y0</t>
  </si>
  <si>
    <t>LON peptidase N-terminal domain and RING finger protein 3</t>
  </si>
  <si>
    <t>LONRF3</t>
  </si>
  <si>
    <t>KASKQDPPTD</t>
  </si>
  <si>
    <t>Acetylation||||Q496Y0|437|437|0;Acetylation||||Q496Y0|440|440|0</t>
  </si>
  <si>
    <t>missense variant|Q-&gt;R|rs779636375|441|441|0;missense variant - Disease:primary tissue(s): kidney (COSU:416)|P-&gt;T|COSM1138050|443|443|0;missense variant|T-&gt;A|rs181926654|445|445|0;missense variant|T-&gt;I|rs146170211|445|445|0;missense variant|D-&gt;G|rs754721090|446|446|0</t>
  </si>
  <si>
    <t>Q49A92</t>
  </si>
  <si>
    <t>Uncharacterized protein C8orf34</t>
  </si>
  <si>
    <t>C8orf34</t>
  </si>
  <si>
    <t>SKFNQGRPTY</t>
  </si>
  <si>
    <t>In isoform 3.|Missing|374|538|0</t>
  </si>
  <si>
    <t>Q4G112</t>
  </si>
  <si>
    <t>Heat shock factor protein 5</t>
  </si>
  <si>
    <t>HSF5</t>
  </si>
  <si>
    <t>VHVQQGPQTM</t>
  </si>
  <si>
    <t>Q4KWH8</t>
  </si>
  <si>
    <t>1-phosphatidylinositol 4,5-bisphosphate phosphodiesterase eta-1</t>
  </si>
  <si>
    <t>PLCH1</t>
  </si>
  <si>
    <t>KMGFQEMVEI</t>
  </si>
  <si>
    <t>missense variant|F-&gt;L|rs376135312|936|936|0;missense variant|M-&gt;I|rs766147775|939|939|0;missense variant|M-&gt;T|rs773993460|939|939|0</t>
  </si>
  <si>
    <t>Q4L180</t>
  </si>
  <si>
    <t>Filamin A-interacting protein 1-like</t>
  </si>
  <si>
    <t>FILIP1L</t>
  </si>
  <si>
    <t>GHSFQGPKNM</t>
  </si>
  <si>
    <t>missense variant|G-&gt;S|rs769541275|22|22|0;missense variant|H-&gt;P|rs745671205|23|23|0;missense variant|Q-&gt;H|rs371408486|26|26|0;missense variant|N-&gt;T|rs748251513|30|30|0</t>
  </si>
  <si>
    <t>In isoform 6.|Missing|1|424|0;In isoform 3, isoform 5 and isoform 7.|Missing|1|240|0</t>
  </si>
  <si>
    <t>Q4VCS5</t>
  </si>
  <si>
    <t>Angiomotin</t>
  </si>
  <si>
    <t>AMOT</t>
  </si>
  <si>
    <t>QDHHQQLVAH</t>
  </si>
  <si>
    <t>missense variant|L-&gt;P|rs759751332|71|71|0;missense variant|V-&gt;A|rs756592398|72|72|0</t>
  </si>
  <si>
    <t>In isoform 2.|Missing|1|409|0</t>
  </si>
  <si>
    <t>LMRYQHPPEY</t>
  </si>
  <si>
    <t>Methylation|||Methylation|Q4VCS5|280|280|0</t>
  </si>
  <si>
    <t>Q52LR7</t>
  </si>
  <si>
    <t>Enhancer of polycomb homolog 2</t>
  </si>
  <si>
    <t>EPC2</t>
  </si>
  <si>
    <t>QTHQQQLVQM</t>
  </si>
  <si>
    <t>E_Pc_C|PF06752|577|807|0</t>
  </si>
  <si>
    <t>missense variant - Disease:primary tissue(s): lung (pubmed:22980975,COSU:431)|H-&gt;Y|COSM380162|586|586|0</t>
  </si>
  <si>
    <t>compositionally biased region:Gln-rich|582|619|0</t>
  </si>
  <si>
    <t>Domain:E_Pc_C</t>
  </si>
  <si>
    <t>Q53EP0</t>
  </si>
  <si>
    <t>Fibronectin type III domain-containing protein 3B</t>
  </si>
  <si>
    <t>FNDC3B</t>
  </si>
  <si>
    <t>LQCIQGPAEV</t>
  </si>
  <si>
    <t>stop gained - Disease:primary tissue(s): skin (pubmed:22842228,COSU:511)|Q-&gt;*|COSM1693809|59|59|0;missense variant|Q-&gt;H|rs767624523|59|59|0;missense variant|I-&gt;V|rs756157879|61|61|0</t>
  </si>
  <si>
    <t>In isoform 3.|GPAEVPMMS-&gt;DEVVKRACD|63|71|0</t>
  </si>
  <si>
    <t>Q53EZ4</t>
  </si>
  <si>
    <t>Centrosomal protein of 55 kDa</t>
  </si>
  <si>
    <t>CEP55</t>
  </si>
  <si>
    <t>LVTFQGETEN</t>
  </si>
  <si>
    <t>missense variant|F-&gt;L|rs750654208|412|412|0;missense variant|N-&gt;K|rs190350954|418|418|0;sequence variant:In MARCH. - Disease:Multinucleated neurons, anhydramnios, renal dysplasia, cerebellar hypoplasia and hydranencephaly (MIM:236500)||Q53EZ4#VAR_079363|86|464|0</t>
  </si>
  <si>
    <t>region of interest:Required for localization to the interphase centrosome and to the midbody during cytokinesis|355|464|0</t>
  </si>
  <si>
    <t>In isoform 2.|Missing|401|464|0</t>
  </si>
  <si>
    <t>Q53GL7</t>
  </si>
  <si>
    <t>Poly [ADP-ribose] polymerase 10</t>
  </si>
  <si>
    <t>PARP10</t>
  </si>
  <si>
    <t>LLGQEGLVEI</t>
  </si>
  <si>
    <t>missense variant|L-&gt;P|rs11136343|395|395|0;missense variant|G-&gt;V|rs549584927|399|399|0;missense variant|E-&gt;K|rs782608520|402|402|0;missense variant|I-&gt;T|rs782447985|403|403|0;Polymorphism|L-&gt;P|VAR_027860|395|395|0</t>
  </si>
  <si>
    <t>Q53SZ7</t>
  </si>
  <si>
    <t>Proline-rich protein 30</t>
  </si>
  <si>
    <t>PRR30</t>
  </si>
  <si>
    <t>LSPHQGLPPS</t>
  </si>
  <si>
    <t>DUF4679|PF15728|1|411|0</t>
  </si>
  <si>
    <t>missense variant - Disease:primary tissue(s): skin (COSU:511,pubmed:22842228)|P-&gt;L|COSM1690313|40|40|0;missense variant|P-&gt;L|rs767357441|40|40|0;missense variant - Disease:primary tissue(s): skin (COSU:388,pubmed:22622578)|P-&gt;S|COSM226913|40|40|0;missense variant|P-&gt;S|rs149656537|40|40|0;stop gained - Disease:primary tissue(s): urinary tract (COSU:413)|Q-&gt;*|COSM1306661|42|42|0;missense variant|Q-&gt;K|rs759443606|42|42|0;missense variant|G-&gt;D|rs774382660|43|43|0;missense variant - Disease:primary tissue(s): large intestine (COSU:376)|L-&gt;F|COSM1407378|44|44|0;missense variant - Disease:primary tissue(s): lung (COSU:431,pubmed:22980975)|P-&gt;H|COSM347240|45|45|0;missense variant|P-&gt;R|rs201152841|46|46|0</t>
  </si>
  <si>
    <t>compositionally biased region:Pro-rich|32|165|0</t>
  </si>
  <si>
    <t>Domain:DUF4679</t>
  </si>
  <si>
    <t>Q5BKX6</t>
  </si>
  <si>
    <t>Solute carrier family 45 member 4</t>
  </si>
  <si>
    <t>SLC45A4</t>
  </si>
  <si>
    <t>KEGLQGPVET</t>
  </si>
  <si>
    <t>Ubiquitylation||||Q5BKX6|755|755|0</t>
  </si>
  <si>
    <t>Q5H9B9</t>
  </si>
  <si>
    <t>Putative BMP-2-inducible kinase-like protein</t>
  </si>
  <si>
    <t>BMP2KL</t>
  </si>
  <si>
    <t>LQGEQGDFND</t>
  </si>
  <si>
    <t>Q5H9J9</t>
  </si>
  <si>
    <t>T-complex protein 11 X-linked protein 2</t>
  </si>
  <si>
    <t>TCP11X2</t>
  </si>
  <si>
    <t>QEVHQGLKDM</t>
  </si>
  <si>
    <t>Tcp11|PF05794|1|391|0</t>
  </si>
  <si>
    <t>Domain:Tcp11</t>
  </si>
  <si>
    <t>Q5HYW2</t>
  </si>
  <si>
    <t>NHS-like protein 2</t>
  </si>
  <si>
    <t>NHSL2</t>
  </si>
  <si>
    <t>QQPPQGSVED</t>
  </si>
  <si>
    <t>missense variant|Q-&gt;R|rs762135239|599|599|0;missense variant|G-&gt;E|rs767777266|603|603|0</t>
  </si>
  <si>
    <t>Q5I0G3</t>
  </si>
  <si>
    <t>Putative malate dehydrogenase 1B</t>
  </si>
  <si>
    <t>MDH1B</t>
  </si>
  <si>
    <t>QSGHKDLVPD</t>
  </si>
  <si>
    <t>missense variant|Q-&gt;P|rs776570264|468|468|0;missense variant|S-&gt;A|rs770915112|469|469|0;missense variant|H-&gt;R|rs758836144|471|471|0;missense variant|H-&gt;Y|rs375571534|471|471|0;missense variant|K-&gt;E|rs753315848|472|472|0;missense variant|K-&gt;R|rs765396677|472|472|0;missense variant|V-&gt;A|rs371033736|475|475|0</t>
  </si>
  <si>
    <t>In isoform 3.|GHKDLVPDEEKNLAMSDAAEFPNQIPQTTFEKPQSLEFLNEFEGKTVES-&gt;DTPRINTLHPSIQSSWHSVLTITIRKR|470|518|0</t>
  </si>
  <si>
    <t>Q5JPH6</t>
  </si>
  <si>
    <t>Probable glutamate--tRNA ligase, mitochondrial</t>
  </si>
  <si>
    <t>EARS2</t>
  </si>
  <si>
    <t>LRNHQTPRYD</t>
  </si>
  <si>
    <t>tRNA-synt_1c|PF00749|36|353|0</t>
  </si>
  <si>
    <t>missense variant|R-&gt;Q|rs370114606|156|156|0;missense variant|H-&gt;Q|rs779315019|158|158|0;missense variant|H-&gt;R|rs746259694|158|158|0;missense variant|T-&gt;M|rs757901328|160|160|0;missense variant|R-&gt;G|rs756279054|162|162|0;missense variant - Clinical significance:uncertain significance|R-&gt;Q|rs752779979|162|162|0;missense variant|R-&gt;W|rs756279054|162|162|0;missense variant|Y-&gt;H|rs752765542|163|163|0</t>
  </si>
  <si>
    <t>Domain:tRNA-synt_1c</t>
  </si>
  <si>
    <t>Q5JSH3</t>
  </si>
  <si>
    <t>WD repeat-containing protein 44</t>
  </si>
  <si>
    <t>WDR44</t>
  </si>
  <si>
    <t>LAIDQVLPEE</t>
  </si>
  <si>
    <t>missense variant|I-&gt;M|rs150373422|113|113|0;missense variant|D-&gt;N|rs748805428|114|114|0;missense variant|V-&gt;I|rs768011626|116|116|0;missense variant|P-&gt;S|rs747700108|118|118|0;missense variant|E-&gt;Q|rs773704871|119|119|0</t>
  </si>
  <si>
    <t>region of interest:Binding activity|2|170|0;coiled-coil region|119|184|0</t>
  </si>
  <si>
    <t>In isoform 3.|Missing|1|473|0</t>
  </si>
  <si>
    <t>Q5JSL3</t>
  </si>
  <si>
    <t>Dedicator of cytokinesis protein 11</t>
  </si>
  <si>
    <t>DOCK11</t>
  </si>
  <si>
    <t>QNGHGIKRED</t>
  </si>
  <si>
    <t>missense variant|G-&gt;V|rs186850825|1231|1231|0;stop gained - Disease:primary tissue(s): endometrium (COSU:419)|E-&gt;*|COSM1113676|1235|1235|0;missense variant|E-&gt;Q|rs751933107|1235|1235|0</t>
  </si>
  <si>
    <t>Q5JSZ5</t>
  </si>
  <si>
    <t>Protein PRRC2B</t>
  </si>
  <si>
    <t>PRRC2B</t>
  </si>
  <si>
    <t>LCLEQGDVTV</t>
  </si>
  <si>
    <t>missense variant|C-&gt;R|rs368120869|1610|1610|0;missense variant|V-&gt;M|rs371968924|1616|1616|0;missense variant|V-&gt;M|rs535052503|1618|1618|0</t>
  </si>
  <si>
    <t>In isoform 2, isoform 3 and isoform 4.|Missing|1|1903|0</t>
  </si>
  <si>
    <t>Q5JY77</t>
  </si>
  <si>
    <t>G-protein coupled receptor-associated sorting protein 1</t>
  </si>
  <si>
    <t>GPRASP1</t>
  </si>
  <si>
    <t>QAGSQAVEEM</t>
  </si>
  <si>
    <t>missense variant|Q-&gt;P|rs371631603|888|888|0;missense variant|A-&gt;S|rs768458225|889|889|0;missense variant|A-&gt;V|rs774098705|893|893|0;missense variant|V-&gt;I|rs200079236|894|894|0;missense variant|E-&gt;Q|rs771679468|895|895|0;missense variant|M-&gt;T|rs773351088|897|897|0;stop gained - Disease:primary tissue(s): lung (COSU:418)|G-&gt;*|COSM754886|890|890|0</t>
  </si>
  <si>
    <t>compositionally biased region:Glu-rich|506|978|0</t>
  </si>
  <si>
    <t>Q5KU26</t>
  </si>
  <si>
    <t>Collectin-12</t>
  </si>
  <si>
    <t>COLEC12</t>
  </si>
  <si>
    <t>LPGPQGPPGF</t>
  </si>
  <si>
    <t>Collagen|PF01391|530|589|0</t>
  </si>
  <si>
    <t>missense variant|L-&gt;F|rs753710391|537|537|0;missense variant|P-&gt;S|rs368847416|540|540|0;missense variant - Disease:primary tissue(s): large intestine (COSU:452,pubmed:22895193)|G-&gt;C|COSM1202051|542|542|0;missense variant|P-&gt;R|rs750387444|543|543|0;missense variant|G-&gt;A|rs767554449|545|545|0</t>
  </si>
  <si>
    <t>topological domain:Extracellular|59|742|0</t>
  </si>
  <si>
    <t>Topology:Extracellular;Domain:Collagen</t>
  </si>
  <si>
    <t>Q5T1N1</t>
  </si>
  <si>
    <t>Protein AKNAD1</t>
  </si>
  <si>
    <t>AKNAD1</t>
  </si>
  <si>
    <t>LNGHYGDAAA</t>
  </si>
  <si>
    <t>missense variant|G-&gt;C|rs140022518|559|559|0;missense variant|G-&gt;S|rs140022518|559|559|0;missense variant|Y-&gt;C|rs375472058|561|561|0;missense variant|D-&gt;G|rs746778594|563|563|0;missense variant|A-&gt;V|rs777482761|565|565|0;missense variant|A-&gt;V|rs972630568|566|566|0</t>
  </si>
  <si>
    <t>In isoform 2.|Missing|416|836|0;In isoform 3.|Missing|513|582|0</t>
  </si>
  <si>
    <t>Q5T200</t>
  </si>
  <si>
    <t>Zinc finger CCCH domain-containing protein 13</t>
  </si>
  <si>
    <t>ZC3H13</t>
  </si>
  <si>
    <t>CNGKNGILED</t>
  </si>
  <si>
    <t>missense variant|N-&gt;S|rs761927323|1047|1047|0;missense variant|G-&gt;D|rs774382402|1048|1048|0;missense variant|E-&gt;K|rs371989753|1054|1054|0</t>
  </si>
  <si>
    <t>Q5T2D3</t>
  </si>
  <si>
    <t>OTU domain-containing protein 3</t>
  </si>
  <si>
    <t>OTUD3</t>
  </si>
  <si>
    <t>QTDFQMLHQD</t>
  </si>
  <si>
    <t>4BOU|1.55|X-ray|A|52|209|0</t>
  </si>
  <si>
    <t>missense variant|Q-&gt;H|rs765297375|200|200|0;missense variant|T-&gt;M|rs773217184|201|201|0;missense variant|T-&gt;R|rs773217184|201|201|0;missense variant|D-&gt;N|rs766583675|202|202|0;missense variant|M-&gt;V|rs759880608|205|205|0;missense variant|D-&gt;E|rs767927110|209|209|0</t>
  </si>
  <si>
    <t>IFGNQGLNEG</t>
  </si>
  <si>
    <t>missense variant|F-&gt;L|rs763859266|308|308|0;missense variant|G-&gt;E|rs776138793|309|309|0;missense variant|N-&gt;S|rs761739384|310|310|0;missense variant|N-&gt;I|rs764945746|314|314|0;missense variant|N-&gt;S|rs764945746|314|314|0;stop gained|E-&gt;*|rs763007582|315|315|0</t>
  </si>
  <si>
    <t>Q5T4S7</t>
  </si>
  <si>
    <t>E3 ubiquitin-protein ligase UBR4</t>
  </si>
  <si>
    <t>UBR4</t>
  </si>
  <si>
    <t>LAGAEGFPPM</t>
  </si>
  <si>
    <t>missense variant|A-&gt;T|rs755527824|2795|2795|0;missense variant|A-&gt;V|rs752081536|2795|2795|0;missense variant|A-&gt;S|rs763242287|2797|2797|0;missense variant|A-&gt;T|rs763242287|2797|2797|0;missense variant|G-&gt;D|rs765444008|2799|2799|0;missense variant|P-&gt;A|rs776903531|2802|2802|0;missense variant|P-&gt;H|rs201991573|2802|2802|0;missense variant|P-&gt;R|rs201991573|2802|2802|0;missense variant - Disease:primary tissue(s): large intestine (COSU:375)|M-&gt;V|COSM1560367|2803|2803|0</t>
  </si>
  <si>
    <t>In isoform 6.|Missing|1|3585|0;In isoform 5.|Missing|2487|5183|0</t>
  </si>
  <si>
    <t>Q5T5X7</t>
  </si>
  <si>
    <t>BEN domain-containing protein 3</t>
  </si>
  <si>
    <t>BEND3</t>
  </si>
  <si>
    <t>VAKFQPPPEY</t>
  </si>
  <si>
    <t>BEN 1|Q5T5X7|242|343|0</t>
  </si>
  <si>
    <t>Phosphorylation||||Q5T5X7|246|246|0</t>
  </si>
  <si>
    <t>5JNO|2.2|X-ray|A|236|347|0</t>
  </si>
  <si>
    <t>missense variant|V-&gt;E|rs781842415|237|237|0;missense variant|A-&gt;G|rs782693892|238|238|0;missense variant|K-&gt;R|rs782067709|239|239|0;missense variant|F-&gt;L|rs782016356|240|240|0;missense variant - Disease:primary tissue(s): lung (COSU:418)|P-&gt;L|COSM739770|244|244|0;missense variant|E-&gt;Q|rs782001828|245|245|0</t>
  </si>
  <si>
    <t>helix|244|246|0</t>
  </si>
  <si>
    <t>Domain:BEN 1</t>
  </si>
  <si>
    <t>Q5T5Y3</t>
  </si>
  <si>
    <t>Calmodulin-regulated spectrin-associated protein 1</t>
  </si>
  <si>
    <t>CAMSAP1</t>
  </si>
  <si>
    <t>DPFPQGPSTD</t>
  </si>
  <si>
    <t>missense variant|D-&gt;N|rs777860289|689|689|0;missense variant|P-&gt;L|rs574324363|690|690|0;missense variant|P-&gt;Q|rs574324363|690|690|0;missense variant|P-&gt;L|rs537706375|692|692|0;missense variant|Q-&gt;R|rs750631030|693|693|0;missense variant|S-&gt;F|rs757622879|696|696|0;missense variant|T-&gt;A|rs199683101|697|697|0;missense variant|T-&gt;M|rs558937854|697|697|0;missense variant|D-&gt;N|rs762442501|698|698|0</t>
  </si>
  <si>
    <t>Q5T6F2</t>
  </si>
  <si>
    <t>Ubiquitin-associated protein 2</t>
  </si>
  <si>
    <t>UBAP2</t>
  </si>
  <si>
    <t>QGFGQALVFT</t>
  </si>
  <si>
    <t>missense variant|G-&gt;S|rs758676941|320|320|0;missense variant|L-&gt;F|rs753036146|323|323|0</t>
  </si>
  <si>
    <t>In isoform 2.|Missing|1|761|0</t>
  </si>
  <si>
    <t>Q5T8A7</t>
  </si>
  <si>
    <t>Protein phosphatase 1 regulatory subunit 26</t>
  </si>
  <si>
    <t>PPP1R26</t>
  </si>
  <si>
    <t>LKSHQEPPTK</t>
  </si>
  <si>
    <t>PPP1R26_N|PF15740|1|852|0</t>
  </si>
  <si>
    <t>Methylation|||Methylation|Q5T8A7|265|265|0</t>
  </si>
  <si>
    <t>missense variant|E-&gt;Q|rs774650953|269|269|0;missense variant|P-&gt;S|rs767658645|271|271|0</t>
  </si>
  <si>
    <t>Domain:PPP1R26_N</t>
  </si>
  <si>
    <t>Q5TAB7</t>
  </si>
  <si>
    <t>Protein ripply2</t>
  </si>
  <si>
    <t>RIPPLY2</t>
  </si>
  <si>
    <t>YAGFWRPWVD</t>
  </si>
  <si>
    <t>Ripply|PF14998|36|121|0</t>
  </si>
  <si>
    <t>WRPW motif|Q5TAB7|37|40|0</t>
  </si>
  <si>
    <t>missense variant|Y-&gt;C|rs761208012|33|33|0;missense variant - Disease:primary tissue(s): large intestine (COSU:376)|Y-&gt;H|COSM1446195|33|33|0;missense variant|A-&gt;T|rs112393848|34|34|0;missense variant|A-&gt;V|rs776756319|34|34|0;missense variant|P-&gt;H|rs750611873|39|39|0;missense variant|P-&gt;L|rs750611873|39|39|0;missense variant|V-&gt;A|rs1009905233|41|41|0</t>
  </si>
  <si>
    <t>Domain:Ripply</t>
  </si>
  <si>
    <t>Q5TAT6</t>
  </si>
  <si>
    <t>Collagen alpha-1(XIII) chain</t>
  </si>
  <si>
    <t>COL13A1</t>
  </si>
  <si>
    <t>QASIQGPPGP</t>
  </si>
  <si>
    <t>Collagen|PF01391|257|322|0</t>
  </si>
  <si>
    <t>missense variant|Q-&gt;E|rs368485002|269|269|0;missense variant|G-&gt;R|rs900262808|273|273|0</t>
  </si>
  <si>
    <t>region of interest:Nonhelical region 2 (NC2)|217|269|0;region of interest:Triple-helical region 2 (COL2)|270|441|0</t>
  </si>
  <si>
    <t>topological domain:Extracellular|62|717|0</t>
  </si>
  <si>
    <t>Localisation:Secreted;Topology:Extracellular;Domain:Collagen</t>
  </si>
  <si>
    <t>EKGFQGEKGD</t>
  </si>
  <si>
    <t>Collagen|PF01391|566|625|0</t>
  </si>
  <si>
    <t>stop gained|G-&gt;*|rs775111395|604|604|0;missense variant|K-&gt;I|rs201675818|606|606|0</t>
  </si>
  <si>
    <t>region of interest:Triple-helical region 3 (COL3)|464|699|0</t>
  </si>
  <si>
    <t>Q5TC84</t>
  </si>
  <si>
    <t>Opioid growth factor receptor-like protein 1</t>
  </si>
  <si>
    <t>OGFRL1</t>
  </si>
  <si>
    <t>ENFIWGPPRK</t>
  </si>
  <si>
    <t>OGFr_N|PF04664|113|319|0</t>
  </si>
  <si>
    <t>missense variant - Disease:primary tissue(s): large intestine (COSU:376)|E-&gt;D|COSM1445736|308|308|0;missense variant|E-&gt;K|rs140095481|308|308|0;missense variant|G-&gt;E|rs748883572|313|313|0;missense variant|P-&gt;S|rs770680242|314|314|0;stop gained|R-&gt;*|rs746194897|316|316|0;missense variant|R-&gt;Q|rs772587548|316|316|0</t>
  </si>
  <si>
    <t>Domain:OGFr_N</t>
  </si>
  <si>
    <t>Q5TCZ1</t>
  </si>
  <si>
    <t>SH3 and PX domain-containing protein 2A</t>
  </si>
  <si>
    <t>SH3PXD2A</t>
  </si>
  <si>
    <t>TAGFQEGVSM</t>
  </si>
  <si>
    <t>SH3 5|Q5TCZ1|1072|1133|0</t>
  </si>
  <si>
    <t>2EGC||NMR|A|1072|1133|0</t>
  </si>
  <si>
    <t>missense variant|E-&gt;D|rs767600514|1094|1094|0;missense variant|G-&gt;R|rs761976124|1095|1095|0;missense variant|M-&gt;V|rs902920852|1098|1098|0</t>
  </si>
  <si>
    <t>strand|1087|1089|0;strand|1097|1100|0</t>
  </si>
  <si>
    <t>Surface accessibility:29.2%;Domain:SH3 5</t>
  </si>
  <si>
    <t>Q5TEC3</t>
  </si>
  <si>
    <t>Zinc finger protein 697</t>
  </si>
  <si>
    <t>ZNF697</t>
  </si>
  <si>
    <t>LANHQRIHTG</t>
  </si>
  <si>
    <t>zf-C2H2|PF00096|353|375|0</t>
  </si>
  <si>
    <t>missense variant|N-&gt;S|rs759437539|370|370|0;missense variant|H-&gt;Q|rs772918402|375|375|0;missense variant|T-&gt;M|rs769270557|376|376|0;missense variant|G-&gt;D|rs780806385|377|377|0</t>
  </si>
  <si>
    <t>Q5TF21</t>
  </si>
  <si>
    <t>Protein SOGA3</t>
  </si>
  <si>
    <t>SOGA3</t>
  </si>
  <si>
    <t>LRQHLQLVED</t>
  </si>
  <si>
    <t>SOGA|PF11365|641|729|0</t>
  </si>
  <si>
    <t>missense variant|L-&gt;R|rs773914662|645|645|0;missense variant|R-&gt;Q|rs770394415|646|646|0;missense variant|Q-&gt;H|rs375131228|650|650|0</t>
  </si>
  <si>
    <t>coiled-coil region|342|726|0</t>
  </si>
  <si>
    <t>Localisation:Secreted;Domain:SOGA</t>
  </si>
  <si>
    <t>Q5TG30</t>
  </si>
  <si>
    <t>Rho GTPase-activating protein 40</t>
  </si>
  <si>
    <t>ARHGAP40</t>
  </si>
  <si>
    <t>LFLHQGRPPK</t>
  </si>
  <si>
    <t>RhoGAP|PF00620|289|441|0;Rho-GAP|Q5TG30|270|469|0</t>
  </si>
  <si>
    <t>missense variant|R-&gt;L|rs369941043|438|438|0;missense variant|R-&gt;Q|rs369941043|438|438|0;missense variant|R-&gt;W|rs756543532|438|438|0</t>
  </si>
  <si>
    <t>Domain:Rho-GAP,RhoGAP</t>
  </si>
  <si>
    <t>Q5TGY3</t>
  </si>
  <si>
    <t>AT-hook DNA-binding motif-containing protein 1</t>
  </si>
  <si>
    <t>AHDC1</t>
  </si>
  <si>
    <t>GTFGQGFHCD</t>
  </si>
  <si>
    <t>missense variant|F-&gt;S|rs760926906|1363|1363|0;missense variant|H-&gt;R|rs775771211|1364|1364|0;missense variant - Disease:primary tissue(s): kidney (COSU:416)|D-&gt;N|COSM464379|1366|1366|0;missense variant|D-&gt;N|rs753474234|1366|1366|0</t>
  </si>
  <si>
    <t>Q5THJ4</t>
  </si>
  <si>
    <t>Vacuolar protein sorting-associated protein 13D</t>
  </si>
  <si>
    <t>VPS13D</t>
  </si>
  <si>
    <t>LHKEQGTPQM</t>
  </si>
  <si>
    <t>missense variant|K-&gt;M|rs140107975|513|513|0;missense variant|K-&gt;R|rs140107975|513|513|0;missense variant|K-&gt;T|rs140107975|513|513|0</t>
  </si>
  <si>
    <t>Q5UIP0</t>
  </si>
  <si>
    <t>Telomere-associated protein RIF1</t>
  </si>
  <si>
    <t>RIF1</t>
  </si>
  <si>
    <t>VNFHLGLKED</t>
  </si>
  <si>
    <t>missense variant|F-&gt;I|rs756671982|1796|1796|0;missense variant|G-&gt;R|rs376681380|1799|1799|0;missense variant|D-&gt;N|rs746292349|1803|1803|0;missense variant|D-&gt;V|rs758953586|1803|1803|0;missense variant - Disease:primary tissue(s): skin (COSU:511,pubmed:22842228)|H-&gt;Y|COSM1691155|1797|1797|0;missense variant - Disease:primary tissue(s): lung (pubmed:22980975,COSU:431)|K-&gt;I|COSM390810|1801|1801|0</t>
  </si>
  <si>
    <t>DNFVCDTVEM</t>
  </si>
  <si>
    <t>missense variant|F-&gt;C|rs759841037|2066|2066|0;missense variant|V-&gt;L|rs373924448|2067|2067|0;missense variant|C-&gt;G|rs139841854|2068|2068|0;missense variant|D-&gt;H|rs905849821|2069|2069|0;missense variant|T-&gt;K|rs760904061|2070|2070|0;missense variant - Disease:primary tissue(s): pancreas (COSU:328,COSU:436,pubmed:23103869)|V-&gt;F|COSM218658|2067|2067|0</t>
  </si>
  <si>
    <t>region of interest:Interaction with condensed chromosomes in telophase|1924|2472|0</t>
  </si>
  <si>
    <t>Q5VIY5</t>
  </si>
  <si>
    <t>Zinc finger protein 468</t>
  </si>
  <si>
    <t>ZNF468</t>
  </si>
  <si>
    <t>KRAB|PF01352|7|48|0;KRAB|Q5VIY5|8|80|0</t>
  </si>
  <si>
    <t>missense variant|L-&gt;I|rs760650820|3|3|0;missense variant|L-&gt;P|rs775591902|3|3|0;stop gained|Q-&gt;*|rs772096193|5|5|0;missense variant|G-&gt;S|rs113691491|6|6|0;missense variant|L-&gt;M|rs756318546|8|8|0;missense variant|F-&gt;L|rs143499271|10|10|0</t>
  </si>
  <si>
    <t>Q5VST9</t>
  </si>
  <si>
    <t>Obscurin</t>
  </si>
  <si>
    <t>OBSCN</t>
  </si>
  <si>
    <t>LRFQQGPTCH</t>
  </si>
  <si>
    <t>Ig-like 21|Q5VST9|2077|2162|0</t>
  </si>
  <si>
    <t>missense variant|L-&gt;P|rs757782554|2114|2114|0;missense variant|L-&gt;V|rs375970240|2114|2114|0;missense variant|R-&gt;W|rs779480444|2115|2115|0;missense variant|F-&gt;L|rs1188722|2116|2116|0;missense variant|Q-&gt;H|rs768111593|2117|2117|0;missense variant|T-&gt;M|rs372640057|2121|2121|0;missense variant|C-&gt;F|rs747796552|2122|2122|0;Polymorphism|F-&gt;L|VAR_047745|2116|2116|0</t>
  </si>
  <si>
    <t>Domain:Ig-like 21</t>
  </si>
  <si>
    <t>Q5VV52</t>
  </si>
  <si>
    <t>Zinc finger protein 691</t>
  </si>
  <si>
    <t>ZNF691</t>
  </si>
  <si>
    <t>SLFLQGPEEM</t>
  </si>
  <si>
    <t>In isoform 2.|Missing|1|31|0</t>
  </si>
  <si>
    <t>Q5VWK0</t>
  </si>
  <si>
    <t>Neuroblastoma breakpoint family member 6</t>
  </si>
  <si>
    <t>NBPF6</t>
  </si>
  <si>
    <t>QWPFQELVLE</t>
  </si>
  <si>
    <t>Q5VWN6</t>
  </si>
  <si>
    <t>Protein FAM208B</t>
  </si>
  <si>
    <t>FAM208B</t>
  </si>
  <si>
    <t>LNFHNNNQED</t>
  </si>
  <si>
    <t>missense variant|L-&gt;S|rs759239657|1870|1870|0;missense variant|N-&gt;H|rs769606734|1876|1876|0</t>
  </si>
  <si>
    <t>Q5VYV0</t>
  </si>
  <si>
    <t>Forkhead box protein B2</t>
  </si>
  <si>
    <t>FOXB2</t>
  </si>
  <si>
    <t>HYFHQQPPTA</t>
  </si>
  <si>
    <t>missense variant|H-&gt;R|rs766526647|178|178|0;missense variant|H-&gt;Y|rs755227670|181|181|0;missense variant|P-&gt;L|rs777482354|184|184|0;missense variant|P-&gt;R|rs777482354|184|184|0;missense variant|P-&gt;H|rs745860054|185|185|0;missense variant|T-&gt;A|rs373259426|186|186|0</t>
  </si>
  <si>
    <t>Q5W0B1</t>
  </si>
  <si>
    <t>RING finger protein 219</t>
  </si>
  <si>
    <t>RNF219</t>
  </si>
  <si>
    <t>QNEDKHLVTD</t>
  </si>
  <si>
    <t>missense variant|N-&gt;D|rs755549937|139|139|0;stop gained|E-&gt;*|rs749999321|140|140|0;missense variant - Disease:primary tissue(s): large intestine (COSU:376)|K-&gt;R|COSM1367918|142|142|0;missense variant|L-&gt;V|rs199807757|144|144|0</t>
  </si>
  <si>
    <t>Q659C4</t>
  </si>
  <si>
    <t>La-related protein 1B</t>
  </si>
  <si>
    <t>LARP1B</t>
  </si>
  <si>
    <t>LECHVGWVMD</t>
  </si>
  <si>
    <t>missense variant - Disease:primary tissue(s): lung (pubmed:22941189,COSU:424)|W-&gt;L|COSM321352|653|653|0</t>
  </si>
  <si>
    <t>In isoform 8.|Missing|1|790|0;In isoform 6 and isoform 7.|Missing|1|654|0;In isoform 3.|Missing|336|914|0;In isoform 4.|Missing|523|914|0</t>
  </si>
  <si>
    <t>Q68D86</t>
  </si>
  <si>
    <t>Coiled-coil domain-containing protein 102B</t>
  </si>
  <si>
    <t>CCDC102B</t>
  </si>
  <si>
    <t>NNKEQGVVID</t>
  </si>
  <si>
    <t>missense variant|N-&gt;S|rs765716600|201|201|0;missense variant|E-&gt;G|rs759918411|203|203|0;missense variant|E-&gt;K|rs772793695|203|203|0;missense variant - Disease:primary tissue(s): breast (COSU:414)|Q-&gt;K|COSM438333|204|204|0;missense variant|V-&gt;F|rs201428626|207|207|0</t>
  </si>
  <si>
    <t>Q68DI1</t>
  </si>
  <si>
    <t>Zinc finger protein 776</t>
  </si>
  <si>
    <t>ZNF776</t>
  </si>
  <si>
    <t>FNNHQGVRTG</t>
  </si>
  <si>
    <t>zinc finger region:C2H2-type 2: degenerate|Q68DI1|236|258|0</t>
  </si>
  <si>
    <t>missense variant|H-&gt;L|rs775799804|254|254|0;missense variant|G-&gt;E|rs768811516|256|256|0;missense variant - Disease:primary tissue(s): endometrium (COSU:419)|R-&gt;C|COSM1590371|258|258|0;missense variant|R-&gt;C|rs774740912|258|258|0;missense variant - Disease:primary tissue(s): endometrium (COSU:419)|R-&gt;H|COSM1590370|258|258|0;missense variant|R-&gt;H|rs762108468|258|258|0;missense variant|G-&gt;R|rs565471341|260|260|0</t>
  </si>
  <si>
    <t>Q68DQ2</t>
  </si>
  <si>
    <t>Very large A-kinase anchor protein</t>
  </si>
  <si>
    <t>CRYBG3</t>
  </si>
  <si>
    <t>SAYHQYLQTS</t>
  </si>
  <si>
    <t>Phosphorylation||||Q68DQ2|2235|2235|0;Phosphorylation||||Q68DQ2|2243|2243|0</t>
  </si>
  <si>
    <t>missense variant|A-&gt;V|rs770316569|2236|2236|0;missense variant|H-&gt;R|rs775764188|2238|2238|0;missense variant|Q-&gt;H|rs763388038|2239|2239|0</t>
  </si>
  <si>
    <t>In isoform 2.|Missing|1|2742|0</t>
  </si>
  <si>
    <t>Q68EM7</t>
  </si>
  <si>
    <t>Rho GTPase-activating protein 17</t>
  </si>
  <si>
    <t>ARHGAP17</t>
  </si>
  <si>
    <t>GTNFQGLPSK</t>
  </si>
  <si>
    <t>BAR|PF03114|1|239|0;BAR|Q68EM7|14|246|0</t>
  </si>
  <si>
    <t>In isoform 7.|Missing|1|467|0;In isoform 3.|Missing|1|273|0</t>
  </si>
  <si>
    <t>Domain:BAR</t>
  </si>
  <si>
    <t>Q6BDS2</t>
  </si>
  <si>
    <t>UHRF1-binding protein 1</t>
  </si>
  <si>
    <t>UHRF1BP1</t>
  </si>
  <si>
    <t>DNGDQDPVTT</t>
  </si>
  <si>
    <t>missense variant|D-&gt;H|rs762361729|196|196|0;missense variant|N-&gt;I|rs768149677|197|197|0;missense variant|N-&gt;S|rs768149677|197|197|0;missense variant|D-&gt;V|rs761008500|199|199|0;missense variant - Disease:primary tissue(s): endometrium (COSU:419)|D-&gt;N|COSM1078250|201|201|0;missense variant|T-&gt;S|rs757332958|204|204|0</t>
  </si>
  <si>
    <t>Q6ECI4</t>
  </si>
  <si>
    <t>Zinc finger protein 470</t>
  </si>
  <si>
    <t>ZNF470</t>
  </si>
  <si>
    <t>LAHHQRIHTG</t>
  </si>
  <si>
    <t>zf-C2H2|PF00096|481|503|0</t>
  </si>
  <si>
    <t>Phosphorylation||||Q6ECI4|504|504|0</t>
  </si>
  <si>
    <t>missense variant|L-&gt;V|rs374187069|496|496|0;missense variant|H-&gt;R|rs1017861596|498|498|0;missense variant - Disease:primary tissue(s): lung (pubmed:22941189,COSU:431,COSU:424)|Q-&gt;H|COSM326978|500|500|0;missense variant - Disease:primary tissue(s): endometrium (COSU:419)|R-&gt;I|COSM1001925|501|501|0;missense variant - Disease:primary tissue(s): skin (pubmed:21984974,COSU:357)|G-&gt;E|COSM139161|505|505|0</t>
  </si>
  <si>
    <t>Q6EKJ0</t>
  </si>
  <si>
    <t>General transcription factor II-I repeat domain-containing protein 2B</t>
  </si>
  <si>
    <t>GTF2IRD2B</t>
  </si>
  <si>
    <t>QLGGPGMVTD</t>
  </si>
  <si>
    <t>2E3L||NMR|A|107|192|0</t>
  </si>
  <si>
    <t>missense variant|Q-&gt;H|rs782234327|189|189|0</t>
  </si>
  <si>
    <t>repeat:GTF2I-like 1|98|192|0</t>
  </si>
  <si>
    <t>LNIVQVTVPD</t>
  </si>
  <si>
    <t>missense variant|V-&gt;F|rs528143085|311|311|0;missense variant|V-&gt;L|rs528143085|311|311|0;missense variant|V-&gt;D|rs570401275|315|315|0;missense variant|V-&gt;G|rs570401275|315|315|0</t>
  </si>
  <si>
    <t>In isoform 2.|Missing|227|949|0</t>
  </si>
  <si>
    <t>Q6HA08</t>
  </si>
  <si>
    <t>Astacin-like metalloendopeptidase</t>
  </si>
  <si>
    <t>ASTL</t>
  </si>
  <si>
    <t>RNHFKGMSED</t>
  </si>
  <si>
    <t>missense variant|N-&gt;H|rs577986927|423|423|0;missense variant|M-&gt;I|rs913499926|428|428|0;missense variant|E-&gt;D|rs760519375|430|430|0;missense variant|E-&gt;K|rs200161060|430|430|0</t>
  </si>
  <si>
    <t>Q6IMN6</t>
  </si>
  <si>
    <t>Caprin-2</t>
  </si>
  <si>
    <t>CAPRIN2</t>
  </si>
  <si>
    <t>CNFMQESVLD</t>
  </si>
  <si>
    <t>Caprin-1_C|PF12287|620|935|0</t>
  </si>
  <si>
    <t>In isoform 5.|Missing|279|1127|0;In isoform 6.|Missing|597|1127|0</t>
  </si>
  <si>
    <t>Domain:Caprin-1_C</t>
  </si>
  <si>
    <t>Q6IQ21</t>
  </si>
  <si>
    <t>Zinc finger protein 770</t>
  </si>
  <si>
    <t>ZNF770</t>
  </si>
  <si>
    <t>LNANQGGFEN</t>
  </si>
  <si>
    <t>missense variant|G-&gt;R|rs372409235|268|268|0</t>
  </si>
  <si>
    <t>Q6IQ32</t>
  </si>
  <si>
    <t>Activity-dependent neuroprotector homeobox protein 2</t>
  </si>
  <si>
    <t>ADNP2</t>
  </si>
  <si>
    <t>..MFQIPVEN</t>
  </si>
  <si>
    <t>missense variant - Disease:primary tissue(s): large intestine (COSU:376)|Q-&gt;P|COSM1389876|3|3|0;missense variant|E-&gt;K|rs770749393|7|7|0</t>
  </si>
  <si>
    <t>Q6KC79</t>
  </si>
  <si>
    <t>Nipped-B-like protein</t>
  </si>
  <si>
    <t>NIPBL</t>
  </si>
  <si>
    <t>QISQQGPIYD</t>
  </si>
  <si>
    <t>missense variant - Clinical significance:uncertain significance|I-&gt;R|rs150837768|459|459|0;missense variant|Y-&gt;C|rs781150294|466|466|0</t>
  </si>
  <si>
    <t>compositionally biased region:Gln-rich|418|462|0</t>
  </si>
  <si>
    <t>Q6L9W6</t>
  </si>
  <si>
    <t>Beta-1,4-N-acetylgalactosaminyltransferase 3</t>
  </si>
  <si>
    <t>B4GALNT3</t>
  </si>
  <si>
    <t>ARNLQGLVWD</t>
  </si>
  <si>
    <t>CHGN|PF05679|658|995|0</t>
  </si>
  <si>
    <t>missense variant|A-&gt;V|rs747505365|747|747|0;missense variant|R-&gt;Q|rs534141372|748|748|0;missense variant|R-&gt;W|rs113571884|748|748|0;missense variant|N-&gt;D|rs747885324|749|749|0;missense variant|N-&gt;K|rs201583507|749|749|0;missense variant|G-&gt;V|rs138955406|752|752|0;missense variant|D-&gt;E|rs774326996|756|756|0</t>
  </si>
  <si>
    <t>topological domain:Lumenal|46|998|0</t>
  </si>
  <si>
    <t>Topology:Lumenal;Domain:CHGN</t>
  </si>
  <si>
    <t>Q6N043</t>
  </si>
  <si>
    <t>Zinc finger protein 280D</t>
  </si>
  <si>
    <t>ZNF280D</t>
  </si>
  <si>
    <t>LSHYQGGPTL</t>
  </si>
  <si>
    <t>DUF4195|PF13836|45|229|0</t>
  </si>
  <si>
    <t>missense variant|Y-&gt;C|rs756786580|157|157|0;missense variant|P-&gt;A|rs763598000|161|161|0;missense variant|P-&gt;S|rs763598000|161|161|0;missense variant|L-&gt;F|rs755835774|163|163|0</t>
  </si>
  <si>
    <t>In isoform 5.|Missing|1|759|0;In isoform 4.|Missing|1|296|0;In isoform 6.|GYITNSSRVVSNKSSELLFDLTQDTGLSHYQ-&gt;VSVSKTIRPAQGSIGCCLSISTVPSYNSGLS|128|158|0;In isoform 6.|Missing|159|979|0</t>
  </si>
  <si>
    <t>Domain:DUF4195</t>
  </si>
  <si>
    <t>Q6NSJ2</t>
  </si>
  <si>
    <t>Pleckstrin homology-like domain family B member 3</t>
  </si>
  <si>
    <t>PHLDB3</t>
  </si>
  <si>
    <t>LNCLQGTPGG</t>
  </si>
  <si>
    <t>missense variant|N-&gt;I|rs200811514|326|326|0;missense variant|N-&gt;S|rs200811514|326|326|0;missense variant - Disease:primary tissue(s): kidney (COSU:416)|C-&gt;Y|COSM474842|327|327|0;missense variant|T-&gt;I|rs767593402|331|331|0;missense variant|P-&gt;L|rs760141684|332|332|0;missense variant|G-&gt;R|rs766851011|334|334|0</t>
  </si>
  <si>
    <t>coiled-coil region|104|327|0</t>
  </si>
  <si>
    <t>In isoform 2.|Missing|280|640|0</t>
  </si>
  <si>
    <t>Q6NV74</t>
  </si>
  <si>
    <t>Uncharacterized protein KIAA1211-like</t>
  </si>
  <si>
    <t>KIAA1211L</t>
  </si>
  <si>
    <t>LDDLQGLPEP</t>
  </si>
  <si>
    <t>missense variant|G-&gt;S|rs776392242|618|618|0</t>
  </si>
  <si>
    <t>Q6NYC8</t>
  </si>
  <si>
    <t>Phostensin</t>
  </si>
  <si>
    <t>PPP1R18</t>
  </si>
  <si>
    <t>EAAEQRPVED</t>
  </si>
  <si>
    <t>missense variant|P-&gt;L|rs753860880|318|318|0;missense variant|D-&gt;G|rs149235784|321|321|0</t>
  </si>
  <si>
    <t>In isoform 4.|Missing|1|448|0;In isoform 3.|Missing|1|325|0</t>
  </si>
  <si>
    <t>Q6P087</t>
  </si>
  <si>
    <t>Mitochondrial mRNA pseudouridine synthase RPUSD3</t>
  </si>
  <si>
    <t>RPUSD3</t>
  </si>
  <si>
    <t>LNKPQGLPVT</t>
  </si>
  <si>
    <t>PseudoU_synth_2|PF00849|89|252|0</t>
  </si>
  <si>
    <t>missense variant|N-&gt;K|rs772761130|94|94|0;missense variant|G-&gt;R|rs888113017|98|98|0;missense variant|G-&gt;S|rs888113017|98|98|0</t>
  </si>
  <si>
    <t>In isoform 2.|Missing|89|103|0</t>
  </si>
  <si>
    <t>Domain:PseudoU_synth_2</t>
  </si>
  <si>
    <t>Q6P387</t>
  </si>
  <si>
    <t>Uncharacterized protein C16orf46</t>
  </si>
  <si>
    <t>C16orf46</t>
  </si>
  <si>
    <t>QAAPQGPSTA</t>
  </si>
  <si>
    <t>DUF4529|PF15032|1|395|0</t>
  </si>
  <si>
    <t>missense variant|Q-&gt;E|rs747685632|134|134|0;missense variant|Q-&gt;H|rs773943085|138|138|0;missense variant|P-&gt;A|rs552328735|140|140|0;missense variant|P-&gt;R|rs150847199|140|140|0;missense variant|P-&gt;S|rs552328735|140|140|0;missense variant - Disease:primary tissue(s): endometrium (COSU:419)|S-&gt;G|COSM974005|141|141|0;missense variant|S-&gt;G|rs756490402|141|141|0;missense variant|T-&gt;S|rs746367231|142|142|0;missense variant|A-&gt;S|rs781594740|143|143|0</t>
  </si>
  <si>
    <t>Domain:DUF4529</t>
  </si>
  <si>
    <t>Q6P3S1</t>
  </si>
  <si>
    <t>DENN domain-containing protein 1B</t>
  </si>
  <si>
    <t>DENND1B</t>
  </si>
  <si>
    <t>LAFLCGGSGD</t>
  </si>
  <si>
    <t>missense variant|C-&gt;Y|rs769974808|620|620|0;missense variant|G-&gt;C|rs1001897624|621|621|0;missense variant|G-&gt;D|rs906254417|624|624|0</t>
  </si>
  <si>
    <t>In isoform 3.|Missing|316|775|0;In isoform 4, isoform 2 and isoform 1.|NPRSYQQWVHTVKKGGALFNTAMTKATPAVRTAYKFAKNHAKLGLKEVKSKLKHKENEEDYGTCSSSVQYTPVYKLHNEKGGNSEKRKLAQARLKRPLKSLDGALYDDEDDDDIERASKLSSEDGEEASAYLYESDDSVETRVKTPYSGEMDLLGEILDTLSTHSSDQGKLAAAKSLDFFRSMDDIDYKPTNKSNAPSENNLAFLCGGSGDQAEWNLGQDDSALHGKHLPPSPRKRVSSSGLTDSLFILKEENSNKHLGADNVSDPTSGLDFQLTSPEVSQTDKGKTEKRETLSQISDDLLIPGLGRHSSTFVPWEKEGKEAKETSEDIGLLHEVVSLCHMTSDFQQSLNISDKNTNGNQT-&gt;KDKLQYDYPFSQ|415|775|0</t>
  </si>
  <si>
    <t>Q6P3W7</t>
  </si>
  <si>
    <t>SCY1-like protein 2</t>
  </si>
  <si>
    <t>SCYL2</t>
  </si>
  <si>
    <t>QNFAQPPTTM</t>
  </si>
  <si>
    <t>missense variant|N-&gt;S|rs775797112|906|906|0;missense variant|Q-&gt;P|rs935803791|909|909|0;missense variant|T-&gt;A|rs761262585|913|913|0;missense variant|T-&gt;N|rs776664634|913|913|0;missense variant|M-&gt;V|rs762930860|914|914|0</t>
  </si>
  <si>
    <t>region of interest:Necessary for interaction with AP2 complex and clathrin, interaction with clathrin is necessary for its targeting to the TGN and endosomal membranes|699|929|0</t>
  </si>
  <si>
    <t>Q6P531</t>
  </si>
  <si>
    <t>Glutathione hydrolase 6</t>
  </si>
  <si>
    <t>GGT6</t>
  </si>
  <si>
    <t>QHQHQGQQEP</t>
  </si>
  <si>
    <t>missense variant|H-&gt;Q|rs773779230|448|448|0;stop gained|Q-&gt;*|rs765514445|451|451|0;missense variant|G-&gt;V|rs996355318|452|452|0;missense variant|Q-&gt;E|rs776251442|454|454|0</t>
  </si>
  <si>
    <t>topological domain:Extracellular|76|493|0</t>
  </si>
  <si>
    <t>CCPFQGF---</t>
  </si>
  <si>
    <t>CCPFQGF...</t>
  </si>
  <si>
    <t>missense variant|P-&gt;H|rs745445762|489|489|0;missense variant|F-&gt;L|rs774411905|493|493|0</t>
  </si>
  <si>
    <t>Q6P575</t>
  </si>
  <si>
    <t>Putative inactive beta-glucuronidase protein GUSBP11</t>
  </si>
  <si>
    <t>GUSBP11</t>
  </si>
  <si>
    <t>QPCHQGPSVH</t>
  </si>
  <si>
    <t>Q6P995</t>
  </si>
  <si>
    <t>Protein FAM171B</t>
  </si>
  <si>
    <t>FAM171B</t>
  </si>
  <si>
    <t>ENFTQTLPKM</t>
  </si>
  <si>
    <t>UPF0560|PF10577|83|600|0</t>
  </si>
  <si>
    <t>missense variant - Disease:primary tissue(s): large intestine (COSU:376)|E-&gt;D|COSM1403943|580|580|0;missense variant|E-&gt;K|rs761259405|580|580|0;missense variant - Disease:primary tissue(s): ovary (COSU:331)|T-&gt;M|COSM1326587|583|583|0;missense variant|T-&gt;M|rs369639086|583|583|0;missense variant - Disease:primary tissue(s): urinary tract (COSU:413)|Q-&gt;E|COSM418959|584|584|0;missense variant - Disease:primary tissue(s): lung (COSU:431,pubmed:22980975)|M-&gt;I|COSM368779|589|589|0</t>
  </si>
  <si>
    <t>topological domain:Cytoplasmic|375|826|0</t>
  </si>
  <si>
    <t>In isoform 2.|Missing|428|826|0</t>
  </si>
  <si>
    <t>Domain:UPF0560</t>
  </si>
  <si>
    <t>Q6PB30</t>
  </si>
  <si>
    <t>Putative chondrosarcoma-associated gene 1 protein</t>
  </si>
  <si>
    <t>CSAG1</t>
  </si>
  <si>
    <t>LYRDTGLVKM</t>
  </si>
  <si>
    <t>Polymorphism|Y-&gt;F|VAR_032868|28|28|0</t>
  </si>
  <si>
    <t>Q6PGQ1</t>
  </si>
  <si>
    <t>Aspartate-rich protein 1</t>
  </si>
  <si>
    <t>DRICH1</t>
  </si>
  <si>
    <t>QKMPTGPPED</t>
  </si>
  <si>
    <t>missense variant|M-&gt;K|rs751263148|67|67|0;missense variant|T-&gt;P|rs757913983|69|69|0;missense variant|P-&gt;H|rs755508117|71|71|0;missense variant|D-&gt;V|rs766834631|74|74|0</t>
  </si>
  <si>
    <t>Q6PIU1</t>
  </si>
  <si>
    <t>Potassium voltage-gated channel subfamily V member 1</t>
  </si>
  <si>
    <t>KCNV1</t>
  </si>
  <si>
    <t>QDFSQGPCPT</t>
  </si>
  <si>
    <t>missense variant|D-&gt;H|rs754736458|183|183|0;missense variant|D-&gt;N|rs754736458|183|183|0;missense variant|Q-&gt;H|rs146228702|186|186|0;missense variant|G-&gt;E|rs765968613|187|187|0;missense variant|P-&gt;T|rs755654546|188|188|0;missense variant - Disease:primary tissue(s): lung (COSU:431,pubmed:22980975)|D-&gt;Y|COSM331592|183|183|0;missense variant - Disease:primary tissue(s): skin (COSU:511,pubmed:22842228)|P-&gt;S|COSM1700475|190|190|0</t>
  </si>
  <si>
    <t>topological domain:Cytoplasmic|1|210|0</t>
  </si>
  <si>
    <t>Q6PJG2</t>
  </si>
  <si>
    <t>ELM2 and SANT domain-containing protein 1</t>
  </si>
  <si>
    <t>ELMSAN1</t>
  </si>
  <si>
    <t>QVFRQGPPPP</t>
  </si>
  <si>
    <t>Methylation|||Methylation|Q6PJG2|231|231|0</t>
  </si>
  <si>
    <t>missense variant|V-&gt;G|rs757785628|229|229|0;missense variant|P-&gt;A|rs200341939|234|234|0;missense variant|P-&gt;S|rs200341939|234|234|0;missense variant|P-&gt;L|rs377433576|235|235|0;missense variant|P-&gt;L|rs554264901|236|236|0</t>
  </si>
  <si>
    <t>compositionally biased region:Gln-rich|210|291|0;compositionally biased region:Pro-rich|234|395|0</t>
  </si>
  <si>
    <t>Q6PKG0</t>
  </si>
  <si>
    <t>La-related protein 1</t>
  </si>
  <si>
    <t>LARP1</t>
  </si>
  <si>
    <t>LESHVGWVMD</t>
  </si>
  <si>
    <t>Phosphorylation||18220336||Q6PKG0|830|830|0</t>
  </si>
  <si>
    <t>Q6PRD1</t>
  </si>
  <si>
    <t>Probable G-protein coupled receptor 179</t>
  </si>
  <si>
    <t>GPR179</t>
  </si>
  <si>
    <t>KAGFQELDHM</t>
  </si>
  <si>
    <t>missense variant|M-&gt;I|rs199726938|1794|1794|0;missense variant|M-&gt;T|rs772764705|1794|1794|0;missense variant|M-&gt;V|rs746489727|1794|1794|0</t>
  </si>
  <si>
    <t>topological domain:Cytoplasmic|629|2367|0</t>
  </si>
  <si>
    <t>Q6UXH8</t>
  </si>
  <si>
    <t>Collagen and calcium-binding EGF domain-containing protein 1</t>
  </si>
  <si>
    <t>CCBE1</t>
  </si>
  <si>
    <t>LPGGQGPPGS</t>
  </si>
  <si>
    <t>Collagen|PF01391|245|293|0</t>
  </si>
  <si>
    <t>missense variant|G-&gt;A|rs763945366|254|254|0;stop gained|Q-&gt;*|rs775512253|255|255|0;missense variant - Disease:primary tissue(s): lung (COSU:431,pubmed:22980975)|Q-&gt;H|COSM404067|255|255|0;missense variant|P-&gt;S|rs758966242|257|257|0;missense variant|G-&gt;S|rs770468372|259|259|0;missense variant|S-&gt;P|rs748503900|260|260|0</t>
  </si>
  <si>
    <t>In isoform 2.|Missing|1|271|0</t>
  </si>
  <si>
    <t>Q6UXZ3</t>
  </si>
  <si>
    <t>CMRF35-like molecule 4</t>
  </si>
  <si>
    <t>CD300LD</t>
  </si>
  <si>
    <t>QKNHVFTVTM</t>
  </si>
  <si>
    <t>V-set|PF07686|22|125|0</t>
  </si>
  <si>
    <t>Other|||disulfide bond|Q6UXZ3|39|107|0</t>
  </si>
  <si>
    <t>missense variant|V-&gt;M|rs783239|89|89|0;missense variant|V-&gt;A|rs765965553|92|92|0;missense variant|V-&gt;M|rs200915238|92|92|0;Polymorphism|V-&gt;M|VAR_059387|89|89|0</t>
  </si>
  <si>
    <t>topological domain:Extracellular|19|165|0</t>
  </si>
  <si>
    <t>Topology:Extracellular;Domain:V-set</t>
  </si>
  <si>
    <t>Q6V0I7</t>
  </si>
  <si>
    <t>Protocadherin Fat 4</t>
  </si>
  <si>
    <t>FAT4</t>
  </si>
  <si>
    <t>LPPNQGPFTY</t>
  </si>
  <si>
    <t>Cadherin|PF00028|3513|3605|0;Cadherin 34|Q6V0I7|3509|3620|0</t>
  </si>
  <si>
    <t>missense variant|P-&gt;L|rs545670590|3538|3538|0;missense variant - Disease:primary tissue(s): large intestine (COSU:376)|P-&gt;T|COSM1426910|3539|3539|0;missense variant|Q-&gt;R|rs760878180|3541|3541|0;missense variant|P-&gt;L|rs563880519|3543|3543|0;stop gained - Disease:primary tissue(s): endometrium (COSU:419)|Y-&gt;*|COSM1050980|3546|3546|0;missense variant|Y-&gt;C|rs79726583|3546|3546|0</t>
  </si>
  <si>
    <t>topological domain:Extracellular|39|4504|0</t>
  </si>
  <si>
    <t>Topology:Extracellular;Domain:Cadherin,Cadherin 34</t>
  </si>
  <si>
    <t>Q6X4W1</t>
  </si>
  <si>
    <t>NMDA receptor synaptonuclear signaling and neuronal migration factor</t>
  </si>
  <si>
    <t>NSMF</t>
  </si>
  <si>
    <t>YSGHDGSPEM</t>
  </si>
  <si>
    <t>region of interest:Necessary and sufficient to elicit dendritic processes and synaptic contacts|2|233|0</t>
  </si>
  <si>
    <t>Q6XPR3</t>
  </si>
  <si>
    <t>Repetin</t>
  </si>
  <si>
    <t>RPTN</t>
  </si>
  <si>
    <t>QAKWQGHIFA</t>
  </si>
  <si>
    <t>missense variant - Disease:primary tissue(s): ovary (COSU:331)|A-&gt;D|COSM1319986|219|219|0;stop gained|K-&gt;*|rs780271482|220|220|0;stop gained|W-&gt;*|rs201493782|221|221|0;missense variant|W-&gt;C|rs201493782|221|221|0;missense variant|W-&gt;L|rs758735368|221|221|0;stop gained|G-&gt;*|rs761603806|223|223|0;missense variant|G-&gt;R|rs761603806|223|223|0;missense variant|H-&gt;R|rs753363504|224|224|0;missense variant|A-&gt;P|rs763762951|227|227|0;missense variant - Disease:primary tissue(s): lung (COSU:424,pubmed:22941189)|A-&gt;T|COSM323129|227|227|0</t>
  </si>
  <si>
    <t>compositionally biased region:Gln-rich|100|783|0</t>
  </si>
  <si>
    <t>QSFHYGQPDR</t>
  </si>
  <si>
    <t>missense variant|Q-&gt;H|rs749927255|519|519|0;missense variant|F-&gt;S|rs761416283|521|521|0;missense variant|F-&gt;V|rs764893951|521|521|0;missense variant|F-&gt;Y|rs761416283|521|521|0;stop gained - Disease:primary tissue(s): endometrium (COSU:419)|Q-&gt;*|COSM896018|525|525|0;missense variant|D-&gt;V|rs375240857|527|527|0</t>
  </si>
  <si>
    <t>QNGHQVWEPE</t>
  </si>
  <si>
    <t>missense variant|G-&gt;S|rs777242154|645|645|0;missense variant|H-&gt;Y|rs769517520|646|646|0;missense variant|E-&gt;K|rs780728360|650|650|0</t>
  </si>
  <si>
    <t>Q6XPS3</t>
  </si>
  <si>
    <t>Phosphatidylinositol 3,4,5-trisphosphate 3-phosphatase TPTE2</t>
  </si>
  <si>
    <t>TPTE2</t>
  </si>
  <si>
    <t>SNKFQGVETP</t>
  </si>
  <si>
    <t>DSPc|PF00782|246|367|0;Phosphatase tensin-type|Q6XPS3|210|386|0</t>
  </si>
  <si>
    <t>missense variant|S-&gt;G|rs533738721|361|361|0;missense variant|S-&gt;N|rs749833194|361|361|0;missense variant|N-&gt;S|rs1026577493|362|362|0;missense variant|Q-&gt;H|rs756451755|365|365|0;missense variant|Q-&gt;R|rs780568191|365|365|0;missense variant - Disease:primary tissue(s): autonomic ganglia (pubmed:23334666,COSU:466)|P-&gt;H|COSM1288604|370|370|0;Polymorphism|V-&gt;I|VAR_047501|367|367|0</t>
  </si>
  <si>
    <t>Domain:DSPc,Phosphatase tensin-type</t>
  </si>
  <si>
    <t>Q6ZMT9</t>
  </si>
  <si>
    <t>Death domain-containing protein 1</t>
  </si>
  <si>
    <t>DTHD1</t>
  </si>
  <si>
    <t>LEGFGGPPEP</t>
  </si>
  <si>
    <t>missense variant|G-&gt;A|rs201839505|543|543|0;missense variant|G-&gt;V|rs201839505|543|543|0;missense variant|P-&gt;L|rs374066496|548|548|0;missense variant|P-&gt;S|rs1034205141|550|550|0</t>
  </si>
  <si>
    <t>Q6ZN06</t>
  </si>
  <si>
    <t>Zinc finger protein 813</t>
  </si>
  <si>
    <t>ZNF813</t>
  </si>
  <si>
    <t>KRAB|PF01352|7|48|0;KRAB|Q6ZN06|8|81|0</t>
  </si>
  <si>
    <t>missense variant - Disease:primary tissue(s): endometrium (COSU:419)|Q-&gt;R|COSM1000848|5|5|0;missense variant - Disease:primary tissue(s): endometrium (COSU:419)|L-&gt;I|COSM1000850|7|7|0</t>
  </si>
  <si>
    <t>Q6ZNA1</t>
  </si>
  <si>
    <t>Zinc finger protein 836</t>
  </si>
  <si>
    <t>ZNF836</t>
  </si>
  <si>
    <t>MALTQGPLTF</t>
  </si>
  <si>
    <t>KRAB|PF01352|7|48|0;KRAB|Q6ZNA1|8|83|0</t>
  </si>
  <si>
    <t>missense variant|L-&gt;P|rs769441181|3|3|0;missense variant|L-&gt;R|rs769441181|3|3|0;missense variant|G-&gt;R|rs374347605|6|6|0</t>
  </si>
  <si>
    <t>Q6ZPA2</t>
  </si>
  <si>
    <t>Putative uncharacterized protein FLJ26174</t>
  </si>
  <si>
    <t>LGGQRGPPTC</t>
  </si>
  <si>
    <t>compositionally biased region:Pro-rich|16|51|0</t>
  </si>
  <si>
    <t>Q6ZR03</t>
  </si>
  <si>
    <t>Uncharacterized protein FLJ46757</t>
  </si>
  <si>
    <t>PRDHQGSVED</t>
  </si>
  <si>
    <t>Q6ZRI0</t>
  </si>
  <si>
    <t>Otogelin</t>
  </si>
  <si>
    <t>OTOG</t>
  </si>
  <si>
    <t>LPPSQGLPTP</t>
  </si>
  <si>
    <t>missense variant|Q-&gt;H|rs953362168|1485|1485|0;missense variant|G-&gt;W|rs755818807|1486|1486|0</t>
  </si>
  <si>
    <t>compositionally biased region:Pro-rich|1482|1880|0</t>
  </si>
  <si>
    <t>Q6ZRS2</t>
  </si>
  <si>
    <t>Helicase SRCAP</t>
  </si>
  <si>
    <t>SRCAP</t>
  </si>
  <si>
    <t>LAANQVPPTM</t>
  </si>
  <si>
    <t>missense variant|L-&gt;H|rs761351109|1293|1293|0;missense variant - Disease:primary tissue(s): endometrium (COSU:419)|A-&gt;S|COSM969931|1295|1295|0;missense variant|Q-&gt;P|rs764841409|1297|1297|0;missense variant|T-&gt;I|rs376954463|1301|1301|0;missense variant|M-&gt;I|rs764557606|1302|1302|0</t>
  </si>
  <si>
    <t>compositionally biased region:Pro-rich|981|1883|0</t>
  </si>
  <si>
    <t>In isoform 2 and isoform 3.|RNVVHLVSAGGQHHLISQPAHVALIQAVAPTPGPTPVSVLPSSTPSTTPAPTGLSLPLAANQV-&gt;M|1236|1298|0</t>
  </si>
  <si>
    <t>Q6ZS81</t>
  </si>
  <si>
    <t>WD repeat- and FYVE domain-containing protein 4</t>
  </si>
  <si>
    <t>WDFY4</t>
  </si>
  <si>
    <t>LRTKQGPVVD</t>
  </si>
  <si>
    <t>missense variant|P-&gt;L|rs756232461|794|794|0;missense variant|P-&gt;R|rs756232461|794|794|0;missense variant|V-&gt;A|rs191171635|795|795|0</t>
  </si>
  <si>
    <t>In isoform 2.|Missing|655|3184|0</t>
  </si>
  <si>
    <t>Q6ZSG2</t>
  </si>
  <si>
    <t>Protein FAM196A</t>
  </si>
  <si>
    <t>FAM196A</t>
  </si>
  <si>
    <t>LNGLQAPSET</t>
  </si>
  <si>
    <t>FAM196|PF15265|1|479|0</t>
  </si>
  <si>
    <t>missense variant|N-&gt;K|rs200373232|295|295|0;missense variant|N-&gt;S|rs779403804|295|295|0;missense variant - Disease:primary tissue(s): endometrium (COSU:419)|G-&gt;R|COSM915998|296|296|0;missense variant|G-&gt;R|rs781623674|296|296|0;missense variant|A-&gt;E|rs150869481|299|299|0;missense variant|A-&gt;V|rs150869481|299|299|0;missense variant|S-&gt;L|rs531616927|301|301|0;missense variant|T-&gt;P|rs765252753|303|303|0</t>
  </si>
  <si>
    <t>Q6ZSY5</t>
  </si>
  <si>
    <t>Protein phosphatase 1 regulatory subunit 3F</t>
  </si>
  <si>
    <t>PPP1R3F</t>
  </si>
  <si>
    <t>QPECQGPVEA</t>
  </si>
  <si>
    <t>missense variant|G-&gt;S|rs781990919|316|316|0</t>
  </si>
  <si>
    <t>topological domain:Cytoplasmic|1|768|0</t>
  </si>
  <si>
    <t>In isoform 2.|Missing|1|345|0</t>
  </si>
  <si>
    <t>Q6ZU35</t>
  </si>
  <si>
    <t>Uncharacterized protein KIAA1211</t>
  </si>
  <si>
    <t>KIAA1211</t>
  </si>
  <si>
    <t>EAEVQGPPEA</t>
  </si>
  <si>
    <t>missense variant|P-&gt;S|rs751995704|382|382|0;missense variant|E-&gt;K|rs915753139|384|384|0;missense variant|E-&gt;Q|rs915753139|384|384|0;missense variant|A-&gt;S|rs78564111|385|385|0;missense variant|A-&gt;V|rs77481963|385|385|0</t>
  </si>
  <si>
    <t>compositionally biased region:Glu-rich|209|529|0</t>
  </si>
  <si>
    <t>Q6ZU65</t>
  </si>
  <si>
    <t>Ubinuclein-2</t>
  </si>
  <si>
    <t>UBN2</t>
  </si>
  <si>
    <t>IAGHTGPVPK</t>
  </si>
  <si>
    <t>missense variant|I-&gt;T|rs773194969|833|833|0;missense variant|P-&gt;L|rs776637374|839|839|0;missense variant|P-&gt;Q|rs776637374|839|839|0</t>
  </si>
  <si>
    <t>Q6ZVD7</t>
  </si>
  <si>
    <t>Storkhead-box protein 1</t>
  </si>
  <si>
    <t>STOX1</t>
  </si>
  <si>
    <t>SNPFQGLSHR</t>
  </si>
  <si>
    <t>missense variant|S-&gt;G|rs757883525|494|494|0;missense variant|S-&gt;C|rs755434542|501|501|0;stop gained|R-&gt;*|rs748452469|503|503|0;missense variant|R-&gt;Q|rs770130603|503|503|0;missense variant - Disease:primary tissue(s): endometrium (COSU:419)|P-&gt;H|COSM919814|496|496|0;missense variant - Disease:primary tissue(s): large intestine (COSU:376)|R-&gt;Q|COSM265749|503|503|0</t>
  </si>
  <si>
    <t>In isoform C.|Missing|170|989|0;In isoform B.|Missing|228|989|0</t>
  </si>
  <si>
    <t>QALYQNEVED</t>
  </si>
  <si>
    <t>missense variant|Y-&gt;C|rs768123753|721|721|0;missense variant|Y-&gt;N|rs746702146|721|721|0;missense variant|Q-&gt;E|rs780764415|722|722|0;missense variant|Q-&gt;H|rs747715287|722|722|0;missense variant|E-&gt;A|rs774490239|724|724|0;missense variant|V-&gt;A|rs773894598|725|725|0;missense variant|D-&gt;G|rs763530672|727|727|0</t>
  </si>
  <si>
    <t>Q6ZVL6</t>
  </si>
  <si>
    <t>UPF0606 protein KIAA1549L</t>
  </si>
  <si>
    <t>KIAA1549L</t>
  </si>
  <si>
    <t>QAMHTGLPNP</t>
  </si>
  <si>
    <t>Glycosylation|||O-GalNAc|Q6ZVL6|753|753|0</t>
  </si>
  <si>
    <t>missense variant|M-&gt;L|rs186231392|751|751|0;missense variant|M-&gt;T|rs556806961|751|751|0;missense variant|M-&gt;V|rs186231392|751|751|0;missense variant|G-&gt;S|rs768851292|754|754|0;missense variant|N-&gt;D|rs202188317|757|757|0;missense variant|P-&gt;S|rs762178106|758|758|0</t>
  </si>
  <si>
    <t>Q702N8</t>
  </si>
  <si>
    <t>Xin actin-binding repeat-containing protein 1</t>
  </si>
  <si>
    <t>XIRP1</t>
  </si>
  <si>
    <t>RGHFQGPPKD</t>
  </si>
  <si>
    <t>In isoform B.|Missing|1122|1843|0</t>
  </si>
  <si>
    <t>Q70J99</t>
  </si>
  <si>
    <t>Protein unc-13 homolog D</t>
  </si>
  <si>
    <t>UNC13D</t>
  </si>
  <si>
    <t>QPMVQGIPEA</t>
  </si>
  <si>
    <t>stop gained - Disease:primary tissue(s): kidney (COSU:494,pubmed:23797736)|Q-&gt;*|COSM1664895|482|482|0;missense variant|P-&gt;L|rs550974990|485|485|0;missense variant - Disease:primary tissue(s): lung (COSU:453,pubmed:22975805)|A-&gt;T|COSM1189566|487|487|0</t>
  </si>
  <si>
    <t>region of interest:Interaction with RAB27A|240|543|0</t>
  </si>
  <si>
    <t>In isoform 2.|Missing|326|1090|0</t>
  </si>
  <si>
    <t>Q75MW2</t>
  </si>
  <si>
    <t>Protein ZNF767</t>
  </si>
  <si>
    <t>ZNF767P</t>
  </si>
  <si>
    <t>QMFLWTPVQM</t>
  </si>
  <si>
    <t>In isoform 2.|TTPSPSPRSSPRLNKGRSPATGAALTPRFQMFLWTPVQMQKLRPSRD-&gt;VPMTFDDVAV|109|155|0</t>
  </si>
  <si>
    <t>Q75VX8</t>
  </si>
  <si>
    <t>GRB2-associated and regulator of MAPK protein 2</t>
  </si>
  <si>
    <t>GAREM2</t>
  </si>
  <si>
    <t>LWAHQGPEGL</t>
  </si>
  <si>
    <t>missense variant|P-&gt;L|rs757655800|438|438|0</t>
  </si>
  <si>
    <t>compositionally biased region:Pro-rich|383|759|0</t>
  </si>
  <si>
    <t>Q76FK4</t>
  </si>
  <si>
    <t>Nucleolar protein 8</t>
  </si>
  <si>
    <t>NOL8</t>
  </si>
  <si>
    <t>LANLDGHPED</t>
  </si>
  <si>
    <t>missense variant|L-&gt;F|rs770328019|786|786|0;missense variant|D-&gt;G|rs776150124|787|787|0;missense variant|E-&gt;D|rs372418218|791|791|0</t>
  </si>
  <si>
    <t>In isoform 4.|Missing|787|824|0</t>
  </si>
  <si>
    <t>Q76MJ5</t>
  </si>
  <si>
    <t>Serine/threonine-protein kinase/endoribonuclease IRE2</t>
  </si>
  <si>
    <t>ERN2</t>
  </si>
  <si>
    <t>LAPADGPTTD</t>
  </si>
  <si>
    <t>missense variant|A-&gt;D|rs754261303|318|318|0;missense variant|A-&gt;G|rs754261303|318|318|0;missense variant|A-&gt;T|rs56191901|318|318|0;missense variant|P-&gt;A|rs376921620|319|319|0;missense variant|A-&gt;T|rs753213560|320|320|0;missense variant|D-&gt;G|rs767538841|321|321|0;missense variant|G-&gt;S|rs759681626|322|322|0;Polymorphism|A-&gt;T|VAR_040499|318|318|0</t>
  </si>
  <si>
    <t>topological domain:Lumenal|35|430|0</t>
  </si>
  <si>
    <t>Q76N89</t>
  </si>
  <si>
    <t>E3 ubiquitin-protein ligase HECW1</t>
  </si>
  <si>
    <t>HECW1</t>
  </si>
  <si>
    <t>EAGDQGMVSV</t>
  </si>
  <si>
    <t>missense variant|G-&gt;E|rs780265933|426|426|0;missense variant|G-&gt;R|rs371781370|426|426|0;missense variant - Disease:primary tissue(s): liver (COSU:322)|D-&gt;N|COSM1635310|427|427|0;missense variant - Disease:primary tissue(s): liver (COSU:322)|D-&gt;N|COSM1635311|427|427|0;missense variant - Disease:primary tissue(s): endometrium (COSU:419)|G-&gt;R|COSM1089764|429|429|0;missense variant - Disease:primary tissue(s): endometrium (COSU:419)|G-&gt;R|COSM1089766|429|429|0;missense variant|V-&gt;A|rs768852149|431|431|0;missense variant|V-&gt;F|rs749435876|431|431|0</t>
  </si>
  <si>
    <t>Q7L0R7</t>
  </si>
  <si>
    <t>RING finger protein 44</t>
  </si>
  <si>
    <t>RNF44</t>
  </si>
  <si>
    <t>EQVHQGPVPL</t>
  </si>
  <si>
    <t>missense variant|Q-&gt;E|rs752226790|99|99|0;missense variant - Disease:primary tissue(s): haematopoietic and lymphoid tissue (COSU:504,pubmed:23856246)|Q-&gt;H|COSM1672139|99|99|0;missense variant|V-&gt;L|rs757695155|100|100|0;missense variant|P-&gt;S|rs754364657|104|104|0;missense variant|P-&gt;S|rs950300145|106|106|0</t>
  </si>
  <si>
    <t>compositionally biased region:Pro-rich|12|321|0</t>
  </si>
  <si>
    <t>Q7L1V2</t>
  </si>
  <si>
    <t>Vacuolar fusion protein MON1 homolog B</t>
  </si>
  <si>
    <t>MON1B</t>
  </si>
  <si>
    <t>QAAHNGLFTG</t>
  </si>
  <si>
    <t>missense variant|H-&gt;R|rs559821984|540|540|0;missense variant|N-&gt;I|rs575728266|541|541|0;missense variant - Disease:primary tissue(s): large intestine (COSU:376)|G-&gt;D|COSM1379913|542|542|0;missense variant|G-&gt;D|rs763233279|542|542|0;missense variant|L-&gt;F|rs751644478|543|543|0;missense variant|T-&gt;I|rs201338087|545|545|0;missense variant|T-&gt;N|rs201338087|545|545|0;missense variant|T-&gt;S|rs201338087|545|545|0</t>
  </si>
  <si>
    <t>Q7L2R6</t>
  </si>
  <si>
    <t>Zinc finger protein 765</t>
  </si>
  <si>
    <t>ZNF765</t>
  </si>
  <si>
    <t>KRAB|PF01352|7|48|0;KRAB|Q7L2R6|8|81|0</t>
  </si>
  <si>
    <t>missense variant|Q-&gt;E|rs141876832|5|5|0;missense variant - Disease:primary tissue(s): kidney (COSU:416)|Q-&gt;H|COSM475215|5|5|0;missense variant|G-&gt;D|rs948658513|6|6|0</t>
  </si>
  <si>
    <t>Q7L8A9</t>
  </si>
  <si>
    <t>Vasohibin-1</t>
  </si>
  <si>
    <t>VASH1</t>
  </si>
  <si>
    <t>LNGYQIRV--</t>
  </si>
  <si>
    <t>LNGYQIRV..</t>
  </si>
  <si>
    <t>missense variant|L-&gt;R|rs1048082716|358|358|0;missense variant|G-&gt;R|rs762073773|360|360|0;missense variant|I-&gt;T|rs750433254|363|363|0;missense variant|I-&gt;V|rs767642853|363|363|0;missense variant|R-&gt;Q|rs754312868|364|364|0;missense variant|R-&gt;W|rs766846068|364|364|0</t>
  </si>
  <si>
    <t>region of interest:Involved in heparin-binding and antiangiogenic activity|319|365|0</t>
  </si>
  <si>
    <t>In isoform 2.|Missing|205|365|0</t>
  </si>
  <si>
    <t>Q7L8L6</t>
  </si>
  <si>
    <t>FAST kinase domain-containing protein 5, mitochondrial</t>
  </si>
  <si>
    <t>FASTKD5</t>
  </si>
  <si>
    <t>QHGGQDPPEH</t>
  </si>
  <si>
    <t>missense variant|H-&gt;N|rs773844266|38|38|0;missense variant|H-&gt;P|rs768262475|38|38|0;missense variant|G-&gt;R|rs537966853|40|40|0;missense variant|Q-&gt;H|rs770218352|41|41|0;missense variant|H-&gt;N|rs746243059|46|46|0</t>
  </si>
  <si>
    <t>Q7LBE3</t>
  </si>
  <si>
    <t>Solute carrier family 26 member 9</t>
  </si>
  <si>
    <t>SLC26A9</t>
  </si>
  <si>
    <t>QDFENAPPTD</t>
  </si>
  <si>
    <t>STAS|PF01740|520|733|0;STAS|Q7LBE3|519|737|0</t>
  </si>
  <si>
    <t>missense variant - Disease:primary tissue(s): endometrium (COSU:419)|Q-&gt;H|COSM902863|600|600|0;missense variant|Q-&gt;H|rs757875271|600|600|0;missense variant|D-&gt;E|rs770449473|601|601|0;missense variant|A-&gt;V|rs150470449|605|605|0;missense variant|P-&gt;L|rs74146719|606|606|0;missense variant|P-&gt;R|rs755324854|607|607|0;missense variant|P-&gt;S|rs375835575|607|607|0;missense variant|T-&gt;I|rs754412339|608|608|0;missense variant|D-&gt;N|rs750488982|609|609|0;Polymorphism|P-&gt;L|VAR_068687|606|606|0</t>
  </si>
  <si>
    <t>Domain:STAS</t>
  </si>
  <si>
    <t>GHNFQGAPGD</t>
  </si>
  <si>
    <t>missense variant - Disease:primary tissue(s): skin (pubmed:21499247,COSU:348)|H-&gt;N|COSM109460|748|748|0;missense variant|H-&gt;N|rs146098587|748|748|0;missense variant - Clinical significance:benign|H-&gt;R|rs16856462|748|748|0;missense variant|H-&gt;Y|rs146098587|748|748|0;missense variant|N-&gt;K|rs748808643|749|749|0;missense variant|A-&gt;P|rs761560369|753|753|0;missense variant|A-&gt;T|rs761560369|753|753|0;missense variant|P-&gt;L|rs954775246|754|754|0;missense variant|D-&gt;N|rs774184811|756|756|0;missense variant|D-&gt;V|rs768545025|756|756|0;Polymorphism|H-&gt;R|VAR_039802|748|748|0</t>
  </si>
  <si>
    <t>Q7RTS3</t>
  </si>
  <si>
    <t>Pancreas transcription factor 1 subunit alpha</t>
  </si>
  <si>
    <t>PTF1A</t>
  </si>
  <si>
    <t>LAGHSLSWTD</t>
  </si>
  <si>
    <t>missense variant - Disease:primary tissue(s): large intestine (COSU:376)|G-&gt;R|COSM1347264|278|278|0;missense variant|H-&gt;Q|rs759032576|279|279|0;missense variant|H-&gt;R|rs200834445|279|279|0;missense variant|S-&gt;C|rs766985048|280|280|0;missense variant|L-&gt;F|rs775173319|281|281|0;missense variant|T-&gt;A|rs753695624|284|284|0;missense variant|T-&gt;N|rs144865627|284|284|0</t>
  </si>
  <si>
    <t>Q7RTV5</t>
  </si>
  <si>
    <t>Thioredoxin-like protein AAED1</t>
  </si>
  <si>
    <t>AAED1</t>
  </si>
  <si>
    <t>LFDFQGDPAQ</t>
  </si>
  <si>
    <t>AhpC-TSA_2|PF13911|77|196|0</t>
  </si>
  <si>
    <t>missense variant|L-&gt;V|rs531120636|166|166|0;stop gained|Q-&gt;*|rs770320675|170|170|0;missense variant|Q-&gt;E|rs770320675|170|170|0;missense variant|D-&gt;Y|rs200131682|172|172|0;missense variant|P-&gt;A|rs200680221|173|173|0;missense variant|Q-&gt;E|rs755291553|175|175|0</t>
  </si>
  <si>
    <t>Domain:AhpC-TSA_2</t>
  </si>
  <si>
    <t>Q7Z2W4</t>
  </si>
  <si>
    <t>Zinc finger CCCH-type antiviral protein 1</t>
  </si>
  <si>
    <t>ZC3HAV1</t>
  </si>
  <si>
    <t>DRFFQGSQEF</t>
  </si>
  <si>
    <t>Phosphorylation|GSK3-beta||Phosphoserine|Q7Z2W4|257|257|0</t>
  </si>
  <si>
    <t>missense variant|F-&gt;L|rs373894332|253|253|0;missense variant|Q-&gt;R|rs754382370|255|255|0;missense variant|G-&gt;C|rs766705647|256|256|0;missense variant - Disease:primary tissue(s): endometrium (COSU:419)|F-&gt;C|COSM1086093|260|260|0</t>
  </si>
  <si>
    <t>region of interest:N-terminal domain|2|254|0;region of interest:Binding to EXOSC5|224|254|0</t>
  </si>
  <si>
    <t>In isoform 4 and isoform 5.|Missing|1|539|0</t>
  </si>
  <si>
    <t>Q7Z304</t>
  </si>
  <si>
    <t>MAM domain-containing protein 2</t>
  </si>
  <si>
    <t>MAMDC2</t>
  </si>
  <si>
    <t>QAGPCGEMED</t>
  </si>
  <si>
    <t>MAM|PF00629|509|665|0</t>
  </si>
  <si>
    <t>missense variant|Q-&gt;R|rs998785537|660|660|0;missense variant|A-&gt;T|rs746792394|661|661|0;missense variant|C-&gt;R|rs755189450|664|664|0;missense variant|E-&gt;G|rs749347020|666|666|0;missense variant|M-&gt;T|rs139106390|667|667|0;missense variant|D-&gt;G|rs779416228|669|669|0</t>
  </si>
  <si>
    <t>Domain:MAM</t>
  </si>
  <si>
    <t>Q7Z3G6</t>
  </si>
  <si>
    <t>Prickle-like protein 2</t>
  </si>
  <si>
    <t>PRICKLE2</t>
  </si>
  <si>
    <t>PET|PF06297|35|119|0;PET|Q7Z3G6|18|126|0</t>
  </si>
  <si>
    <t>missense variant - Clinical significance:uncertain significance|L-&gt;V|rs765702961|77|77|0;missense variant|H-&gt;Q|rs755337354|78|78|0</t>
  </si>
  <si>
    <t>Q7Z3K3</t>
  </si>
  <si>
    <t>Pogo transposable element with ZNF domain</t>
  </si>
  <si>
    <t>POGZ</t>
  </si>
  <si>
    <t>QNPAPGLGTM</t>
  </si>
  <si>
    <t>missense variant - Disease:primary tissue(s): skin (COSU:388,pubmed:22622578)|P-&gt;L|COSM224172|113|113|0;missense variant|A-&gt;S|rs751606136|114|114|0;missense variant - Disease:primary tissue(s): skin (COSU:511,pubmed:22842228)|P-&gt;S|COSM1688530|115|115|0;missense variant|M-&gt;V|rs377068982|120|120|0</t>
  </si>
  <si>
    <t>In isoform 5.|Missing|96|190|0</t>
  </si>
  <si>
    <t>Q7Z4H9</t>
  </si>
  <si>
    <t>Protein FAM220A</t>
  </si>
  <si>
    <t>FAM220A</t>
  </si>
  <si>
    <t>LPRHQKVPEM</t>
  </si>
  <si>
    <t>FAM220|PF15487|2|253|0</t>
  </si>
  <si>
    <t>missense variant|R-&gt;C|rs761604576|157|157|0;missense variant - Disease:primary tissue(s): large intestine (pubmed:22895193,COSU:452)|R-&gt;H|COSM1199022|157|157|0;missense variant|R-&gt;H|rs576104923|157|157|0;missense variant|V-&gt;L|rs3750039|161|161|0;missense variant|P-&gt;L|rs111228806|162|162|0;stop gained|E-&gt;*|rs757767076|163|163|0;missense variant|M-&gt;I|rs747383609|164|164|0;Polymorphism|V-&gt;L|VAR_039377|161|161|0</t>
  </si>
  <si>
    <t>Q7Z4K8</t>
  </si>
  <si>
    <t>Tripartite motif-containing protein 46</t>
  </si>
  <si>
    <t>TRIM46</t>
  </si>
  <si>
    <t>QESFQGAPDV</t>
  </si>
  <si>
    <t>B30.2/SPRY|Q7Z4K8|526|747|0</t>
  </si>
  <si>
    <t>stop gained - Disease:primary tissue(s): large intestine (COSU:452,pubmed:22895193)|E-&gt;*|COSM1230346|617|617|0;missense variant|A-&gt;V|rs201973060|622|622|0</t>
  </si>
  <si>
    <t>In isoform 3 and isoform 4.|Missing|499|759|0;In isoform 2.|Missing|552|759|0</t>
  </si>
  <si>
    <t>Domain:B30.2/SPRY</t>
  </si>
  <si>
    <t>Q7Z4U5</t>
  </si>
  <si>
    <t>Uncharacterized protein C6orf201</t>
  </si>
  <si>
    <t>C6orf201</t>
  </si>
  <si>
    <t>LARHQLPKEI</t>
  </si>
  <si>
    <t>DUF4523|PF15023|4|137|0</t>
  </si>
  <si>
    <t>missense variant|H-&gt;L|rs751546146|44|44|0;missense variant|Q-&gt;H|rs754957660|45|45|0;missense variant|K-&gt;R|rs748102739|48|48|0</t>
  </si>
  <si>
    <t>Domain:DUF4523</t>
  </si>
  <si>
    <t>Q7Z4V0</t>
  </si>
  <si>
    <t>Zinc finger protein 438</t>
  </si>
  <si>
    <t>ZNF438</t>
  </si>
  <si>
    <t>LHLHQNGVEM</t>
  </si>
  <si>
    <t>missense variant|H-&gt;R|rs147460093|731|731|0;missense variant|V-&gt;M|rs749188059|737|737|0</t>
  </si>
  <si>
    <t>Q7Z5L3</t>
  </si>
  <si>
    <t>Complement C1q-like protein 2</t>
  </si>
  <si>
    <t>C1QL2</t>
  </si>
  <si>
    <t>PPFIQGPKGD</t>
  </si>
  <si>
    <t>Collagen|PF01391|72|135|0</t>
  </si>
  <si>
    <t>missense variant|Q-&gt;L|rs749839428|75|75|0;missense variant|G-&gt;R|rs778229091|76|76|0</t>
  </si>
  <si>
    <t>Q7Z5L9</t>
  </si>
  <si>
    <t>Interferon regulatory factor 2-binding protein 2</t>
  </si>
  <si>
    <t>IRF2BP2</t>
  </si>
  <si>
    <t>QHGHSGPFES</t>
  </si>
  <si>
    <t>Phosphorylation||||Q7Z5L9|323|323|0;Phosphorylation|||Phosphoserine|Q7Z5L9|318|318|0</t>
  </si>
  <si>
    <t>missense variant|Q-&gt;H|rs750838873|314|314|0;missense variant|G-&gt;S|rs138324252|316|316|0;missense variant|H-&gt;Q|rs569733886|317|317|0;missense variant|G-&gt;E|rs775613541|319|319|0;missense variant|P-&gt;L|rs774163577|320|320|0;missense variant|P-&gt;S|rs150398977|320|320|0;missense variant|S-&gt;N|rs749240721|323|323|0</t>
  </si>
  <si>
    <t>In isoform 3.|Missing|1|424|0</t>
  </si>
  <si>
    <t>Q7Z6P3</t>
  </si>
  <si>
    <t>Ras-related protein Rab-44</t>
  </si>
  <si>
    <t>RAB44</t>
  </si>
  <si>
    <t>QEPTQTPPTM</t>
  </si>
  <si>
    <t>Q7Z736</t>
  </si>
  <si>
    <t>Pleckstrin homology domain-containing family H member 3</t>
  </si>
  <si>
    <t>PLEKHH3</t>
  </si>
  <si>
    <t>LIPEKGLPED</t>
  </si>
  <si>
    <t>Ubiquitylation||||Q7Z736|87|87|0</t>
  </si>
  <si>
    <t>missense variant|I-&gt;F|rs754260715|84|84|0;missense variant|E-&gt;Q|rs766880296|86|86|0;missense variant|D-&gt;N|rs761219992|92|92|0</t>
  </si>
  <si>
    <t>Q7Z7K2</t>
  </si>
  <si>
    <t>Zinc finger protein 467</t>
  </si>
  <si>
    <t>ZNF467</t>
  </si>
  <si>
    <t>LGFSVGQPEM</t>
  </si>
  <si>
    <t>missense variant|P-&gt;S|rs758884747|18|18|0;stop gained - Disease:primary tissue(s): endometrium (COSU:419)|E-&gt;*|COSM1087174|19|19|0;missense variant|E-&gt;K|rs748663837|19|19|0</t>
  </si>
  <si>
    <t>Q7Z7L9</t>
  </si>
  <si>
    <t>Zinc finger and SCAN domain-containing protein 2</t>
  </si>
  <si>
    <t>ZSCAN2</t>
  </si>
  <si>
    <t>LNTHQGIHTG</t>
  </si>
  <si>
    <t>zf-C2H2|PF00096|334|356|0</t>
  </si>
  <si>
    <t>Phosphorylation||||Q7Z7L9|357|357|0</t>
  </si>
  <si>
    <t>missense variant|T-&gt;K|rs779998410|351|351|0;missense variant|T-&gt;M|rs779998410|351|351|0;missense variant|H-&gt;Y|rs754985746|352|352|0;missense variant|G-&gt;R|rs779038495|354|354|0;missense variant|T-&gt;S|rs748084044|357|357|0</t>
  </si>
  <si>
    <t>In isoform 4.|Missing|147|614|0;In isoform 3.|Missing|151|614|0</t>
  </si>
  <si>
    <t>Q86TC9</t>
  </si>
  <si>
    <t>Myopalladin</t>
  </si>
  <si>
    <t>MYPN</t>
  </si>
  <si>
    <t>LRVHFNLPED</t>
  </si>
  <si>
    <t>missense variant|L-&gt;F|rs141558167|596|596|0;missense variant|R-&gt;C|rs367570424|597|597|0;missense variant - Clinical significance:likely benign|R-&gt;H|rs150911078|597|597|0;missense variant - Disease:primary tissue(s): endometrium (COSU:419)|H-&gt;Y|COSM919650|599|599|0;missense variant|L-&gt;P|rs779148735|602|602|0;missense variant|L-&gt;R|rs779148735|602|602|0;missense variant|P-&gt;L|rs956981468|603|603|0;missense variant|P-&gt;T|rs781086635|603|603|0</t>
  </si>
  <si>
    <t>In isoform 3.|Missing|508|1320|0</t>
  </si>
  <si>
    <t>Q86UF4</t>
  </si>
  <si>
    <t>Coiled-coil domain-containing protein 190</t>
  </si>
  <si>
    <t>CCDC190</t>
  </si>
  <si>
    <t>GNGFQKRPED</t>
  </si>
  <si>
    <t>CC190|PF15768|8|277|0</t>
  </si>
  <si>
    <t>missense variant|G-&gt;V|rs536907515|75|75|0;missense variant|F-&gt;I|rs766885894|78|78|0;missense variant|F-&gt;L|rs766885894|78|78|0;missense variant|R-&gt;K|rs773940880|81|81|0;missense variant|D-&gt;E|rs748771375|84|84|0</t>
  </si>
  <si>
    <t>Domain:CC190</t>
  </si>
  <si>
    <t>Q86UK5</t>
  </si>
  <si>
    <t>Limbin</t>
  </si>
  <si>
    <t>EVC2</t>
  </si>
  <si>
    <t>LASWQQWVAD</t>
  </si>
  <si>
    <t>missense variant|A-&gt;V|rs750108569|1045|1045|0;missense variant - Clinical significance:uncertain significance|S-&gt;R|rs73074138|1046|1046|0;stop gained|W-&gt;*|rs200560762|1047|1047|0;missense variant|W-&gt;R|rs937321683|1050|1050|0;missense variant|V-&gt;M|rs775917298|1051|1051|0;missense variant|D-&gt;E|rs777020546|1053|1053|0;missense variant - Clinical significance:uncertain significance|D-&gt;N|rs746187559|1053|1053|0</t>
  </si>
  <si>
    <t>coiled-coil region|1001|1113|0</t>
  </si>
  <si>
    <t>topological domain:Cytoplasmic|322|1308|0</t>
  </si>
  <si>
    <t>Q86UP8</t>
  </si>
  <si>
    <t>General transcription factor II-I repeat domain-containing protein 2A</t>
  </si>
  <si>
    <t>GTF2IRD2</t>
  </si>
  <si>
    <t>In isoform 6.|Missing|1|453|0;In isoform 4.|Missing|109|949|0;In isoform 2.|Missing|182|949|0</t>
  </si>
  <si>
    <t>In isoform 6.|Missing|1|453|0;In isoform 4.|Missing|109|949|0;In isoform 2.|Missing|182|949|0;In isoform 5.|Missing|257|949|0</t>
  </si>
  <si>
    <t>Q86UU0</t>
  </si>
  <si>
    <t>B-cell CLL/lymphoma 9-like protein</t>
  </si>
  <si>
    <t>BCL9L</t>
  </si>
  <si>
    <t>QNVNQGPTCN</t>
  </si>
  <si>
    <t>missense variant|Q-&gt;H|rs768053564|60|60|0;missense variant|V-&gt;M|rs757810846|62|62|0;missense variant|N-&gt;K|rs748774176|63|63|0;missense variant|N-&gt;T|rs770436229|63|63|0;missense variant|Q-&gt;R|rs773080171|64|64|0;missense variant|T-&gt;I|rs769730158|67|67|0</t>
  </si>
  <si>
    <t>LAYHQQNVPR</t>
  </si>
  <si>
    <t>2XB1|1.9|X-ray|A:C|237|271|0;4UP0|1.28|X-ray|A|240|268|0;4UP5|1.65|X-ray|A|240|268|0</t>
  </si>
  <si>
    <t>missense variant|A-&gt;T|rs750469520|265|265|0;missense variant|A-&gt;V|rs779113412|265|265|0;missense variant|V-&gt;M|rs371563283|271|271|0;missense variant|R-&gt;W|rs761151862|273|273|0</t>
  </si>
  <si>
    <t>helix|263|266|0</t>
  </si>
  <si>
    <t>Q86UW7</t>
  </si>
  <si>
    <t>Calcium-dependent secretion activator 2</t>
  </si>
  <si>
    <t>CADPS2</t>
  </si>
  <si>
    <t>QWGTQGDFTT</t>
  </si>
  <si>
    <t>C2|Q86UW7|367|447|0</t>
  </si>
  <si>
    <t>stop gained - Disease:primary tissue(s): oesophagus (COSU:464,pubmed:23525077)|W-&gt;*|COSM1247240|409|409|0;missense variant|T-&gt;I|rs778089808|417|417|0</t>
  </si>
  <si>
    <t>Domain:C2</t>
  </si>
  <si>
    <t>Q86V48</t>
  </si>
  <si>
    <t>Leucine zipper protein 1</t>
  </si>
  <si>
    <t>LUZP1</t>
  </si>
  <si>
    <t>LPGKQGLPES</t>
  </si>
  <si>
    <t>missense variant|P-&gt;A|rs756892894|1049|1049|0;missense variant|P-&gt;H|rs748482461|1049|1049|0;missense variant|G-&gt;R|rs1008379232|1050|1050|0;missense variant|Q-&gt;R|rs781520796|1052|1052|0;stop gained|E-&gt;*|rs766917807|1056|1056|0;missense variant|E-&gt;Q|rs766917807|1056|1056|0</t>
  </si>
  <si>
    <t>In isoform 2 and isoform 3.|Missing|1026|1076|0</t>
  </si>
  <si>
    <t>Q86V59</t>
  </si>
  <si>
    <t>Paraneoplastic antigen-like protein 8A</t>
  </si>
  <si>
    <t>PNMA8A</t>
  </si>
  <si>
    <t>QNQHQPPENW</t>
  </si>
  <si>
    <t>PNMA|PF14893|5|364|0</t>
  </si>
  <si>
    <t>missense variant|N-&gt;H|rs146041304|138|138|0;missense variant|N-&gt;T|rs543705012|138|138|0;missense variant|Q-&gt;R|rs757917217|139|139|0;missense variant|H-&gt;Q|rs749991574|140|140|0;stop gained - Disease:primary tissue(s): breast (COSU:414)|Q-&gt;*|COSM439834|141|141|0;missense variant|Q-&gt;H|rs923811291|141|141|0;missense variant|P-&gt;S|rs756944483|143|143|0</t>
  </si>
  <si>
    <t>Domain:PNMA</t>
  </si>
  <si>
    <t>Q86V97</t>
  </si>
  <si>
    <t>Kelch repeat and BTB domain-containing protein 6</t>
  </si>
  <si>
    <t>KBTBD6</t>
  </si>
  <si>
    <t>SAFFTGPEEL</t>
  </si>
  <si>
    <t>missense variant|S-&gt;A|rs370743723|31|31|0;missense variant|S-&gt;P|rs370743723|31|31|0</t>
  </si>
  <si>
    <t>Q86VF2</t>
  </si>
  <si>
    <t>Immunoglobulin-like and fibronectin type III domain-containing protein 1</t>
  </si>
  <si>
    <t>IGFN1</t>
  </si>
  <si>
    <t>GHFSQGLADM</t>
  </si>
  <si>
    <t>I-set|PF07679|456|541|0</t>
  </si>
  <si>
    <t>missense variant|G-&gt;D|rs767124344|456|456|0;missense variant|F-&gt;L|rs780641879|458|458|0;missense variant|Q-&gt;R|rs754227974|460|460|0;missense variant|G-&gt;S|rs551616993|461|461|0;missense variant|M-&gt;T|rs539017646|465|465|0</t>
  </si>
  <si>
    <t>Q86W56</t>
  </si>
  <si>
    <t>Poly(ADP-ribose) glycohydrolase</t>
  </si>
  <si>
    <t>PARG</t>
  </si>
  <si>
    <t>DNFYQHNVEK</t>
  </si>
  <si>
    <t>Phosphorylation||||Q86W56|119|119|0</t>
  </si>
  <si>
    <t>region of interest:A-domain|1|456|0</t>
  </si>
  <si>
    <t>In isoform 5.|Missing|1|460|0;In isoform 4.|Missing|16|423|0</t>
  </si>
  <si>
    <t>Q86WI3</t>
  </si>
  <si>
    <t>Protein NLRC5</t>
  </si>
  <si>
    <t>NLRC5</t>
  </si>
  <si>
    <t>HAFHQVYVPP</t>
  </si>
  <si>
    <t>missense variant|A-&gt;P|rs371338597|171|171|0;missense variant|A-&gt;T|rs371338597|171|171|0;missense variant|H-&gt;Y|rs201453343|173|173|0;missense variant|V-&gt;F|rs200485271|175|175|0;missense variant|P-&gt;L|rs762600512|178|178|0;missense variant|P-&gt;L|rs776988378|179|179|0</t>
  </si>
  <si>
    <t>Q86X59</t>
  </si>
  <si>
    <t>Putative uncharacterized protein C17orf82</t>
  </si>
  <si>
    <t>C17orf82</t>
  </si>
  <si>
    <t>QAGHGGTATD</t>
  </si>
  <si>
    <t>Phosphorylation||||Q86X59|224|224|0;Phosphorylation||||Q86X59|226|226|0</t>
  </si>
  <si>
    <t>Q86XF7</t>
  </si>
  <si>
    <t>Zinc finger protein 575</t>
  </si>
  <si>
    <t>ZNF575</t>
  </si>
  <si>
    <t>EAPHQGPPQK</t>
  </si>
  <si>
    <t>missense variant|E-&gt;K|rs771839769|26|26|0</t>
  </si>
  <si>
    <t>Q86XN6</t>
  </si>
  <si>
    <t>Zinc finger protein 761</t>
  </si>
  <si>
    <t>ZNF761</t>
  </si>
  <si>
    <t>SSFHSHLPEM</t>
  </si>
  <si>
    <t>Q86XN7</t>
  </si>
  <si>
    <t>Proline and serine-rich protein 1</t>
  </si>
  <si>
    <t>PROSER1</t>
  </si>
  <si>
    <t>LALFPGLPSP</t>
  </si>
  <si>
    <t>missense variant - Disease:primary tissue(s): endometrium (COSU:419)|L-&gt;M|COSM947325|537|537|0;missense variant|P-&gt;L|rs760942504|542|542|0;missense variant|P-&gt;A|rs772162966|544|544|0</t>
  </si>
  <si>
    <t>compositionally biased region:Ser-rich|388|798|0</t>
  </si>
  <si>
    <t>Q86XX4</t>
  </si>
  <si>
    <t>Extracellular matrix protein FRAS1</t>
  </si>
  <si>
    <t>FRAS1</t>
  </si>
  <si>
    <t>QPGQQDYVEY</t>
  </si>
  <si>
    <t>Calx-beta|PF03160|2547|2646|0;Calx-beta 1|Q86XX4|2543|2646|0</t>
  </si>
  <si>
    <t>topological domain:Extracellular|27|3901|0</t>
  </si>
  <si>
    <t>In isoform 4.|Missing|738|4008|0;In isoform 6.|Missing|810|4008|0;In isoform 5.|Missing|1977|4008|0</t>
  </si>
  <si>
    <t>Topology:Extracellular;Domain:Calx-beta 1,Calx-beta</t>
  </si>
  <si>
    <t>Q86YA3</t>
  </si>
  <si>
    <t>Protein ZGRF1</t>
  </si>
  <si>
    <t>ZGRF1</t>
  </si>
  <si>
    <t>FTGFQGPRQV</t>
  </si>
  <si>
    <t>missense variant|R-&gt;H|rs776576669|123|123|0</t>
  </si>
  <si>
    <t>In isoform 2.|Missing|1|1865|0;In isoform 7.|Missing|1|1542|0</t>
  </si>
  <si>
    <t>Q86YC2</t>
  </si>
  <si>
    <t>Partner and localizer of BRCA2</t>
  </si>
  <si>
    <t>PALB2</t>
  </si>
  <si>
    <t>VSGRQGQPTC</t>
  </si>
  <si>
    <t>Phosphorylation||||Q86YC2|792|792|0</t>
  </si>
  <si>
    <t>missense variant|G-&gt;V|rs768398493|793|793|0;missense variant|C-&gt;S|rs757899898|800|800|0</t>
  </si>
  <si>
    <t>region of interest:Required for interaction with POLH and POLH DNA synthesis stimulation|775|1186|0</t>
  </si>
  <si>
    <t>Q8IV76</t>
  </si>
  <si>
    <t>Circadian clock protein PASD1</t>
  </si>
  <si>
    <t>PASD1</t>
  </si>
  <si>
    <t>QYGPQENVHM</t>
  </si>
  <si>
    <t>missense variant - Disease:primary tissue(s): endometrium (COSU:419)|E-&gt;D|COSM1116945|254|254|0;missense variant - Disease:primary tissue(s): endometrium (COSU:419)|E-&gt;D|COSM1116946|254|254|0;missense variant|M-&gt;V|rs80111059|258|258|0</t>
  </si>
  <si>
    <t>Q8IVF2</t>
  </si>
  <si>
    <t>Protein AHNAK2</t>
  </si>
  <si>
    <t>AHNAK2</t>
  </si>
  <si>
    <t>DCFHMVLPTW</t>
  </si>
  <si>
    <t>missense variant|M-&gt;L|rs776776211|7|7|0;missense variant|M-&gt;V|rs776776211|7|7|0;missense variant|V-&gt;M|rs765955683|8|8|0</t>
  </si>
  <si>
    <t>In isoform 2.|Missing|1|5002|0;In isoform 3.|Missing|1|100|0</t>
  </si>
  <si>
    <t>LKGHLPKVEM</t>
  </si>
  <si>
    <t>missense variant|K-&gt;E|rs190445385|1078|1078|0;missense variant|G-&gt;E|rs757069250|1079|1079|0;missense variant|H-&gt;N|rs751417187|1080|1080|0;missense variant|H-&gt;P|rs764100271|1080|1080|0;missense variant|K-&gt;M|rs764949249|1083|1083|0;missense variant|K-&gt;N|rs999077696|1083|1083|0;missense variant - Disease:primary tissue(s): large intestine (COSU:376)|E-&gt;G|COSM1368641|1085|1085|0;missense variant|E-&gt;Q|rs146664186|1085|1085|0;missense variant|M-&gt;L|rs771381251|1086|1086|0</t>
  </si>
  <si>
    <t>In isoform 2.|Missing|1|5002|0</t>
  </si>
  <si>
    <t>missense variant|L-&gt;F|rs528854281|2067|2067|0;missense variant|L-&gt;H|rs751041729|2067|2067|0;missense variant|K-&gt;Q|rs761928723|2068|2068|0;missense variant|G-&gt;E|rs563164076|2069|2069|0;missense variant|G-&gt;V|rs563164076|2069|2069|0;missense variant - Disease:primary tissue(s): lung (COSU:418)|L-&gt;V|COSM697807|2071|2071|0;missense variant|K-&gt;N|rs549832303|2073|2073|0;missense variant|V-&gt;L|rs201110721|2074|2074|0;missense variant|E-&gt;D|rs747606198|2075|2075|0;missense variant|E-&gt;Q|rs200452884|2075|2075|0;missense variant|M-&gt;R|rs778314068|2076|2076|0</t>
  </si>
  <si>
    <t>missense variant|L-&gt;F|rs771093007|3387|3387|0;missense variant|H-&gt;Q|rs369822668|3390|3390|0;missense variant|H-&gt;R|rs200461684|3390|3390|0;missense variant|H-&gt;Y|rs375656244|3390|3390|0;missense variant|P-&gt;S|rs779695105|3392|3392|0;missense variant|V-&gt;L|rs756121916|3394|3394|0;missense variant|E-&gt;D|rs780705915|3395|3395|0;missense variant|E-&gt;Q|rs745755514|3395|3395|0</t>
  </si>
  <si>
    <t>missense variant|L-&gt;I|rs766278224|3552|3552|0;missense variant|G-&gt;V|rs772629758|3554|3554|0;missense variant|V-&gt;L|rs771552413|3559|3559|0;missense variant|M-&gt;I|rs761560885|3561|3561|0</t>
  </si>
  <si>
    <t>missense variant - Disease:primary tissue(s): lung (COSU:418)|L-&gt;P|COSM697837|4546|4546|0;missense variant|E-&gt;Q|rs201663085|4550|4550|0;missense variant|M-&gt;T|rs372467147|4551|4551|0</t>
  </si>
  <si>
    <t>Q8IVF4</t>
  </si>
  <si>
    <t>Dynein heavy chain 10, axonemal</t>
  </si>
  <si>
    <t>DNAH10</t>
  </si>
  <si>
    <t>RWGSQGLPPD</t>
  </si>
  <si>
    <t>AAA_9|PF12781|3406|3627|0</t>
  </si>
  <si>
    <t>stop gained|G-&gt;*|rs372649285|3409|3409|0;missense variant|G-&gt;R|rs372649285|3409|3409|0;missense variant|S-&gt;P|rs759452773|3410|3410|0;missense variant|S-&gt;Y|rs765085145|3410|3410|0;missense variant|G-&gt;S|rs752741614|3412|3412|0;missense variant|P-&gt;A|rs950594124|3415|3415|0;missense variant|D-&gt;N|rs554529870|3416|3416|0</t>
  </si>
  <si>
    <t>region of interest:AAA 5|3399|3629|0</t>
  </si>
  <si>
    <t>In isoform 2.|Missing|1096|4471|0</t>
  </si>
  <si>
    <t>Domain:AAA_9</t>
  </si>
  <si>
    <t>Q8IVL0</t>
  </si>
  <si>
    <t>Neuron navigator 3</t>
  </si>
  <si>
    <t>NAV3</t>
  </si>
  <si>
    <t>QQYYQSLVEL</t>
  </si>
  <si>
    <t>missense variant|Y-&gt;C|rs780395708|193|193|0</t>
  </si>
  <si>
    <t>Q8IVT2</t>
  </si>
  <si>
    <t>Mitotic interactor and substrate of PLK1</t>
  </si>
  <si>
    <t>MISP</t>
  </si>
  <si>
    <t>RDAHQGRPTW</t>
  </si>
  <si>
    <t>missense variant|Q-&gt;R|rs766847243|104|104|0;missense variant|G-&gt;R|rs373938963|105|105|0;missense variant - Disease:primary tissue(s): prostate (COSU:392,pubmed:22610119)|R-&gt;H|COSM243320|106|106|0;missense variant|R-&gt;H|rs202189351|106|106|0;missense variant|T-&gt;K|rs778953408|108|108|0;missense variant|W-&gt;R|rs748433618|109|109|0</t>
  </si>
  <si>
    <t>Q8IWI9</t>
  </si>
  <si>
    <t>MAX gene-associated protein</t>
  </si>
  <si>
    <t>MGA</t>
  </si>
  <si>
    <t>LATEGGLVDM</t>
  </si>
  <si>
    <t>In isoform 2.|Missing|2488|3026|0</t>
  </si>
  <si>
    <t>Q8IWJ2</t>
  </si>
  <si>
    <t>GRIP and coiled-coil domain-containing protein 2</t>
  </si>
  <si>
    <t>GCC2</t>
  </si>
  <si>
    <t>QLKFQNNSED</t>
  </si>
  <si>
    <t>missense variant|Q-&gt;E|rs747569256|173|173|0;missense variant|E-&gt;D|rs771300150|177|177|0</t>
  </si>
  <si>
    <t>coiled-coil region|110|1618|0</t>
  </si>
  <si>
    <t>In isoform 2.|Missing|46|1684|0</t>
  </si>
  <si>
    <t>Q8IWN7</t>
  </si>
  <si>
    <t>Retinitis pigmentosa 1-like 1 protein</t>
  </si>
  <si>
    <t>RP1L1</t>
  </si>
  <si>
    <t>QAGQQSLEGD</t>
  </si>
  <si>
    <t>In isoform 2.|Missing|223|2400|0</t>
  </si>
  <si>
    <t>Q8IWT3</t>
  </si>
  <si>
    <t>Cullin-9</t>
  </si>
  <si>
    <t>CUL9</t>
  </si>
  <si>
    <t>QLFNQLLVTE</t>
  </si>
  <si>
    <t>Q8IWX8</t>
  </si>
  <si>
    <t>Calcium homeostasis endoplasmic reticulum protein</t>
  </si>
  <si>
    <t>CHERP</t>
  </si>
  <si>
    <t>NKGHQMLVKM</t>
  </si>
  <si>
    <t>G-patch|PF01585|841|889|0</t>
  </si>
  <si>
    <t>Sumoylation|||cross-link:Glycyl lysine isopeptide (Lys-Gly) (interchain with G-Cter in SUMO2)|Q8IWX8|844|844|0</t>
  </si>
  <si>
    <t>missense variant|N-&gt;S|rs752633904|843|843|0</t>
  </si>
  <si>
    <t>Domain:G-patch</t>
  </si>
  <si>
    <t>Q8IX01</t>
  </si>
  <si>
    <t>SURP and G-patch domain-containing protein 2</t>
  </si>
  <si>
    <t>SUGP2</t>
  </si>
  <si>
    <t>NLGFQMLQKM</t>
  </si>
  <si>
    <t>G-patch|PF01585|1011|1055|0</t>
  </si>
  <si>
    <t>Methylation|||Methylation|Q8IX01|1021|1021|0</t>
  </si>
  <si>
    <t>missense variant|Q-&gt;R|rs756627744|1020|1020|0</t>
  </si>
  <si>
    <t>Q8IXB3</t>
  </si>
  <si>
    <t>Tumor suppressor candidate 5</t>
  </si>
  <si>
    <t>TUSC5</t>
  </si>
  <si>
    <t>SAAFLDLPEM</t>
  </si>
  <si>
    <t>missense variant|A-&gt;P|rs111701043|18|18|0;missense variant|A-&gt;T|rs111701043|18|18|0;missense variant|A-&gt;S|rs199751182|19|19|0;missense variant|F-&gt;C|rs6502774|20|20|0;missense variant|F-&gt;S|rs6502774|20|20|0;missense variant|D-&gt;H|rs776561613|22|22|0;missense variant|L-&gt;P|rs761869292|23|23|0;missense variant|P-&gt;L|rs765075771|24|24|0;missense variant - Disease:primary tissue(s): kidney (COSU:416)|P-&gt;S|COSM1493775|24|24|0;missense variant|M-&gt;I|rs762879334|26|26|0;Polymorphism|A-&gt;T|VAR_029591|18|18|0;Polymorphism|F-&gt;S|VAR_029592|20|20|0</t>
  </si>
  <si>
    <t>topological domain:Extracellular|1|105|0</t>
  </si>
  <si>
    <t>Q8IXM2</t>
  </si>
  <si>
    <t>Chromatin complexes subunit BAP18</t>
  </si>
  <si>
    <t>BAP18</t>
  </si>
  <si>
    <t>LNFDQA----</t>
  </si>
  <si>
    <t>LNFDQA....</t>
  </si>
  <si>
    <t>missense variant|F-&gt;L|rs142862027|169|169|0;missense variant|D-&gt;N|rs748285538|170|170|0</t>
  </si>
  <si>
    <t>In isoform 3.|A-&gt;DSLTLDSGLLMTSADPPLLSC|172|172|0</t>
  </si>
  <si>
    <t>Q8IY81</t>
  </si>
  <si>
    <t>pre-rRNA processing protein FTSJ3</t>
  </si>
  <si>
    <t>FTSJ3</t>
  </si>
  <si>
    <t>VRGHQGLRDQ</t>
  </si>
  <si>
    <t>missense variant|R-&gt;G|rs756239766|482|482|0;missense variant|G-&gt;E|rs757854130|483|483|0;missense variant|L-&gt;P|rs749964999|487|487|0;missense variant|D-&gt;N|rs761788803|489|489|0</t>
  </si>
  <si>
    <t>Q8IY92</t>
  </si>
  <si>
    <t>Structure-specific endonuclease subunit SLX4</t>
  </si>
  <si>
    <t>SLX4</t>
  </si>
  <si>
    <t>QYTHQTLDSD</t>
  </si>
  <si>
    <t>missense variant|Q-&gt;E|rs143026968|1600|1600|0;missense variant|Q-&gt;H|rs778184758|1600|1600|0;stop gained - Disease:primary tissue(s): lung (COSU:418)|Y-&gt;*|COSM703055|1601|1601|0;missense variant|T-&gt;P|rs756198942|1602|1602|0;stop gained|S-&gt;*|rs200628199|1608|1608|0</t>
  </si>
  <si>
    <t>region of interest:Interaction with PLK1 and TERF2-TERF2IP|684|1834|0;region of interest:Interaction with MUS81|1328|1648|0</t>
  </si>
  <si>
    <t>Q8IYD9</t>
  </si>
  <si>
    <t>Lung adenoma susceptibility protein 2</t>
  </si>
  <si>
    <t>LAS2</t>
  </si>
  <si>
    <t>NPHFQGPYTS</t>
  </si>
  <si>
    <t>LAS2|PF15792|161|233|0</t>
  </si>
  <si>
    <t>missense variant|P-&gt;T|rs199505068|168|168|0;missense variant|H-&gt;R|rs956257985|169|169|0;missense variant|P-&gt;S|rs1011776417|173|173|0;missense variant|Y-&gt;C|rs759754084|174|174|0;missense variant|Y-&gt;S|rs759754084|174|174|0;missense variant|T-&gt;A|rs770063306|175|175|0;missense variant|T-&gt;N|rs775617437|175|175|0;missense variant|S-&gt;P|rs148658061|176|176|0</t>
  </si>
  <si>
    <t>Localisation:Secreted;Domain:LAS2</t>
  </si>
  <si>
    <t>Q8IYM0</t>
  </si>
  <si>
    <t>Protein FAM186B</t>
  </si>
  <si>
    <t>FAM186B</t>
  </si>
  <si>
    <t>AAGHQPLSTM</t>
  </si>
  <si>
    <t>missense variant|A-&gt;V|rs749638846|386|386|0;missense variant|A-&gt;V|rs770297882|387|387|0;missense variant|H-&gt;P|rs200437763|389|389|0;missense variant|S-&gt;A|rs747164819|393|393|0;missense variant|M-&gt;V|rs754901351|395|395|0</t>
  </si>
  <si>
    <t>Q8IYS4</t>
  </si>
  <si>
    <t>Uncharacterized protein C16orf71</t>
  </si>
  <si>
    <t>C16orf71</t>
  </si>
  <si>
    <t>TKGSQGPPWD</t>
  </si>
  <si>
    <t>DUF4701|PF15773|21|520|0</t>
  </si>
  <si>
    <t>Phosphorylation|||Phosphoserine|Q8IYS4|161|161|0</t>
  </si>
  <si>
    <t>missense variant|G-&gt;V|rs765932395|160|160|0;missense variant|Q-&gt;H|rs141393132|162|162|0;missense variant|P-&gt;S|rs377114180|165|165|0;stop gained|W-&gt;*|rs370515594|166|166|0;missense variant|D-&gt;V|rs200272886|167|167|0</t>
  </si>
  <si>
    <t>Domain:DUF4701</t>
  </si>
  <si>
    <t>Q8IYW2</t>
  </si>
  <si>
    <t>Cilia- and flagella-associated protein 46</t>
  </si>
  <si>
    <t>CFAP46</t>
  </si>
  <si>
    <t>LLLHQWPTAD</t>
  </si>
  <si>
    <t>In isoform 3.|Missing|248|2715|0;In isoform 2.|Missing|406|2715|0</t>
  </si>
  <si>
    <t>Q8IZ07</t>
  </si>
  <si>
    <t>Ankyrin repeat domain-containing protein 13A</t>
  </si>
  <si>
    <t>ANKRD13A</t>
  </si>
  <si>
    <t>QFGAQGDLTT</t>
  </si>
  <si>
    <t>GPCR_chapero_1|PF11904|156|470|0</t>
  </si>
  <si>
    <t>missense variant|A-&gt;T|rs999186536|313|313|0;missense variant|G-&gt;W|rs781431177|315|315|0;missense variant|L-&gt;V|rs949984719|317|317|0;missense variant|T-&gt;M|rs756289642|319|319|0</t>
  </si>
  <si>
    <t>Domain:GPCR_chapero_1</t>
  </si>
  <si>
    <t>Q8IZC6</t>
  </si>
  <si>
    <t>Collagen alpha-1(XXVII) chain</t>
  </si>
  <si>
    <t>COL27A1</t>
  </si>
  <si>
    <t>FMGFIGLVGE</t>
  </si>
  <si>
    <t>Collagen|PF01391|922|1007|0;Collagen-like 7|Q8IZC6|1003|1062|0</t>
  </si>
  <si>
    <t>missense variant|M-&gt;I|rs143876527|996|996|0;missense variant|M-&gt;V|rs767952814|996|996|0;missense variant|I-&gt;T|rs764217880|999|999|0;missense variant|I-&gt;V|rs760730049|999|999|0;missense variant|L-&gt;P|rs754052256|1001|1001|0</t>
  </si>
  <si>
    <t>region of interest:Triple-helical region|625|1618|0;compositionally biased region:Pro-rich|283|1621|0</t>
  </si>
  <si>
    <t>In isoform 2.|Missing|1|1033|0;In isoform 3.|Missing|704|1860|0</t>
  </si>
  <si>
    <t>Localisation:Secreted;Domain:Collagen,Collagen-like 7</t>
  </si>
  <si>
    <t>QAGQQGEQGD</t>
  </si>
  <si>
    <t>Collagen-like 14|Q8IZC6|1442|1501|0</t>
  </si>
  <si>
    <t>missense variant|Q-&gt;K|rs552013873|1455|1455|0</t>
  </si>
  <si>
    <t>In isoform 3.|Missing|704|1860|0</t>
  </si>
  <si>
    <t>Localisation:Secreted;Domain:Collagen-like 14</t>
  </si>
  <si>
    <t>LPGAQGPPGF</t>
  </si>
  <si>
    <t>LFGPKGPPGD</t>
  </si>
  <si>
    <t>Collagen|PF01391|1508|1583|0;Collagen-like 15|Q8IZC6|1502|1561|0</t>
  </si>
  <si>
    <t>missense variant|P-&gt;L|rs750599765|1548|1548|0</t>
  </si>
  <si>
    <t>Localisation:Secreted;Domain:Collagen-like 15,Collagen</t>
  </si>
  <si>
    <t>Q8IZD2</t>
  </si>
  <si>
    <t>Inactive histone-lysine N-methyltransferase 2E</t>
  </si>
  <si>
    <t>KMT2E</t>
  </si>
  <si>
    <t>QAQHQHVVNS</t>
  </si>
  <si>
    <t>missense variant|Q-&gt;H|rs747926615|1706|1706|0;missense variant|H-&gt;Q|rs769644635|1707|1707|0;missense variant|Q-&gt;P|rs777551723|1708|1708|0</t>
  </si>
  <si>
    <t>compositionally biased region:Pro-rich|1433|1846|0</t>
  </si>
  <si>
    <t>In isoform 3.|Missing|610|1858|0;In isoform 4.|Missing|866|1858|0;In isoform NKp44L.|Missing|1169|1858|0;In isoform 6.|Missing|1622|1858|0;In isoform 5.|Missing|1654|1858|0</t>
  </si>
  <si>
    <t>Q8IZF2</t>
  </si>
  <si>
    <t>Adhesion G protein-coupled receptor F5</t>
  </si>
  <si>
    <t>ADGRF5</t>
  </si>
  <si>
    <t>LSFSQTNVQM</t>
  </si>
  <si>
    <t>missense variant|F-&gt;L|rs755583854|846|846|0;missense variant|T-&gt;A|rs200248669|849|849|0;missense variant|T-&gt;I|rs150267672|849|849|0;missense variant - Disease:primary tissue(s): skin (COSU:511,pubmed:22842228)|Q-&gt;H|COSM1697320|852|852|0;missense variant|Q-&gt;K|rs201123540|852|852|0;missense variant|M-&gt;I|rs750867567|853|853|0</t>
  </si>
  <si>
    <t>topological domain:Extracellular|22|1006|0</t>
  </si>
  <si>
    <t>Q8IZN3</t>
  </si>
  <si>
    <t>Probable palmitoyltransferase ZDHHC14</t>
  </si>
  <si>
    <t>ZDHHC14</t>
  </si>
  <si>
    <t>HMGHQFLTPD</t>
  </si>
  <si>
    <t>missense variant|M-&gt;K|rs751455746|434|434|0;missense variant|H-&gt;Y|rs757142129|436|436|0;missense variant|Q-&gt;E|rs767335948|437|437|0;missense variant - Disease:primary tissue(s): lung (COSU:418)|Q-&gt;L|COSM740269|437|437|0;missense variant|T-&gt;P|rs750239225|440|440|0;missense variant|D-&gt;G|rs755063445|442|442|0;missense variant|D-&gt;H|rs539667085|442|442|0;missense variant|D-&gt;N|rs539667085|442|442|0;missense variant|D-&gt;Y|rs539667085|442|442|0</t>
  </si>
  <si>
    <t>Q8IZP7</t>
  </si>
  <si>
    <t>Heparan-sulfate 6-O-sulfotransferase 3</t>
  </si>
  <si>
    <t>HS6ST3</t>
  </si>
  <si>
    <t>HRDHQWPKED</t>
  </si>
  <si>
    <t>missense variant|R-&gt;S|rs774890970|445|445|0;missense variant|D-&gt;H|rs762458089|446|446|0;missense variant|D-&gt;N|rs762458089|446|446|0;missense variant|D-&gt;V|rs768159623|446|446|0;missense variant - Disease:primary tissue(s): lung (COSU:418)|H-&gt;L|COSM697167|447|447|0;missense variant|H-&gt;R|rs202239358|447|447|0;missense variant|P-&gt;T|rs756562993|450|450|0;missense variant|K-&gt;Q|rs112912651|451|451|0;missense variant|D-&gt;G|rs778912839|453|453|0;missense variant|D-&gt;N|rs754076410|453|453|0;missense variant|D-&gt;Y|rs754076410|453|453|0</t>
  </si>
  <si>
    <t>topological domain:Lumenal|28|471|0</t>
  </si>
  <si>
    <t>Q8IZQ8</t>
  </si>
  <si>
    <t>Myocardin</t>
  </si>
  <si>
    <t>MYOCD</t>
  </si>
  <si>
    <t>LKYHQYIPPD</t>
  </si>
  <si>
    <t>Methylation|||Methylation|Q8IZQ8|264|264|0</t>
  </si>
  <si>
    <t>missense variant|Q-&gt;P|rs753783782|267|267|0;missense variant|Q-&gt;R|rs753783782|267|267|0;missense variant - Disease:primary tissue(s): kidney (COSU:416)|Y-&gt;C|COSM472314|268|268|0</t>
  </si>
  <si>
    <t>Q8N0U7</t>
  </si>
  <si>
    <t>Uncharacterized protein C1orf87</t>
  </si>
  <si>
    <t>C1orf87</t>
  </si>
  <si>
    <t>QTMHQKPMTD</t>
  </si>
  <si>
    <t>missense variant|Q-&gt;H|rs768104555|51|51|0;missense variant|M-&gt;V|rs368867422|54|54|0;missense variant - Disease:primary tissue(s): breast (COSU:384,pubmed:22495314)|T-&gt;A|COSM213274|55|55|0</t>
  </si>
  <si>
    <t>In isoform 3.|Missing|1|408|0;In isoform 2.|Missing|1|366|0</t>
  </si>
  <si>
    <t>Q8N0Z9</t>
  </si>
  <si>
    <t>V-set and immunoglobulin domain-containing protein 10</t>
  </si>
  <si>
    <t>VSIG10</t>
  </si>
  <si>
    <t>GNGFQDLQDD</t>
  </si>
  <si>
    <t>missense variant|G-&gt;E|rs777159288|515|515|0;stop gained|G-&gt;*|rs771508926|517|517|0;stop gained|Q-&gt;*|rs759068090|519|519|0;missense variant|L-&gt;F|rs11068801|521|521|0;missense variant|Q-&gt;H|rs770704331|522|522|0;missense variant|D-&gt;E|rs374845683|524|524|0</t>
  </si>
  <si>
    <t>topological domain:Cytoplasmic|435|540|0</t>
  </si>
  <si>
    <t>Q8N184</t>
  </si>
  <si>
    <t>Zinc finger protein 567</t>
  </si>
  <si>
    <t>ZNF567</t>
  </si>
  <si>
    <t>LNLHQRIHTG</t>
  </si>
  <si>
    <t>zf-C2H2|PF00096|505|527|0</t>
  </si>
  <si>
    <t>Phosphorylation||||Q8N184|528|528|0</t>
  </si>
  <si>
    <t>missense variant|N-&gt;S|rs761258370|521|521|0;missense variant|H-&gt;D|rs201124358|527|527|0</t>
  </si>
  <si>
    <t>Q8N1W1</t>
  </si>
  <si>
    <t>Rho guanine nucleotide exchange factor 28</t>
  </si>
  <si>
    <t>ARHGEF28</t>
  </si>
  <si>
    <t>DPGIQGVVTD</t>
  </si>
  <si>
    <t>missense variant|G-&gt;R|rs756503012|1342|1342|0;missense variant|V-&gt;E|rs755512341|1346|1346|0</t>
  </si>
  <si>
    <t>In isoform 2.|Missing|603|1705|0</t>
  </si>
  <si>
    <t>Q8N264</t>
  </si>
  <si>
    <t>Rho GTPase-activating protein 24</t>
  </si>
  <si>
    <t>ARHGAP24</t>
  </si>
  <si>
    <t>QDFFGGNFED</t>
  </si>
  <si>
    <t>missense variant|D-&gt;E|rs995459146|582|582|0;missense variant|F-&gt;S|rs147120508|584|584|0;missense variant|G-&gt;W|rs750379979|585|585|0;missense variant|N-&gt;I|rs138513531|587|587|0;missense variant|N-&gt;S|rs138513531|587|587|0;missense variant|E-&gt;Q|rs747428551|589|589|0</t>
  </si>
  <si>
    <t>In isoform 5.|Missing|95|748|0;In isoform 4.|Missing|247|748|0</t>
  </si>
  <si>
    <t>Q8N2G6</t>
  </si>
  <si>
    <t>Zinc finger CCHC domain-containing protein 24</t>
  </si>
  <si>
    <t>ZCCHC24</t>
  </si>
  <si>
    <t>LAFGKGRPEQ</t>
  </si>
  <si>
    <t>missense variant|P-&gt;A|rs895107511|60|60|0;missense variant|Q-&gt;H|rs763005191|62|62|0</t>
  </si>
  <si>
    <t>Q8N2K1</t>
  </si>
  <si>
    <t>Ubiquitin-conjugating enzyme E2 J2</t>
  </si>
  <si>
    <t>UBE2J2</t>
  </si>
  <si>
    <t>QNGIQLLNGH</t>
  </si>
  <si>
    <t>missense variant|G-&gt;R|rs375868349|201|201|0;missense variant|Q-&gt;H|rs777029898|203|203|0;missense variant|G-&gt;R|rs928340026|207|207|0</t>
  </si>
  <si>
    <t>topological domain:Cytoplasmic|1|226|0</t>
  </si>
  <si>
    <t>Q8N393</t>
  </si>
  <si>
    <t>Zinc finger protein 786</t>
  </si>
  <si>
    <t>ZNF786</t>
  </si>
  <si>
    <t>LLRHQRLHTD</t>
  </si>
  <si>
    <t>zf-C2H2|PF00096|453|475|0</t>
  </si>
  <si>
    <t>missense variant|R-&gt;L|rs879785021|470|470|0;missense variant|R-&gt;Q|rs879785021|470|470|0;missense variant|R-&gt;W|rs778167669|473|473|0</t>
  </si>
  <si>
    <t>Q8N3X1</t>
  </si>
  <si>
    <t>Formin-binding protein 4</t>
  </si>
  <si>
    <t>FNBP4</t>
  </si>
  <si>
    <t>NANFEALPED</t>
  </si>
  <si>
    <t>missense variant - Disease:primary tissue(s): haematopoietic and lymphoid tissue (pubmed:21796119,COSU:366)|F-&gt;L|COSM220214|997|997|0;missense variant|E-&gt;V|rs1035393680|998|998|0</t>
  </si>
  <si>
    <t>Q8N5C1</t>
  </si>
  <si>
    <t>Calcium homeostasis modulator protein 5</t>
  </si>
  <si>
    <t>CALHM5</t>
  </si>
  <si>
    <t>DNGLQLSPED</t>
  </si>
  <si>
    <t>missense variant|N-&gt;D|rs375787286|287|287|0;missense variant|N-&gt;S|rs199789453|287|287|0;missense variant|S-&gt;I|rs759613076|292|292|0;missense variant|P-&gt;L|rs145182736|293|293|0;missense variant|E-&gt;K|rs368164220|294|294|0</t>
  </si>
  <si>
    <t>Q8N5I3</t>
  </si>
  <si>
    <t>Potassium channel regulatory protein</t>
  </si>
  <si>
    <t>KCNRG</t>
  </si>
  <si>
    <t>WNGNFFPPQM</t>
  </si>
  <si>
    <t>missense variant|N-&gt;K|rs758649728|153|153|0;missense variant|N-&gt;K|rs764218311|155|155|0;missense variant|F-&gt;S|rs751719798|157|157|0;stop gained - Disease:primary tissue(s): ovary (COSU:331)|Q-&gt;*|COSM1322852|160|160|0;missense variant|Q-&gt;R|rs781775044|160|160|0;missense variant|M-&gt;I|rs112950191|161|161|0;missense variant|M-&gt;L|rs746411393|161|161|0</t>
  </si>
  <si>
    <t>Q8N5R6</t>
  </si>
  <si>
    <t>Coiled-coil domain-containing protein 33</t>
  </si>
  <si>
    <t>CCDC33</t>
  </si>
  <si>
    <t>LNRQQGKPYT</t>
  </si>
  <si>
    <t>Q8N5U1</t>
  </si>
  <si>
    <t>Membrane-spanning 4-domains subfamily A member 15</t>
  </si>
  <si>
    <t>MS4A15</t>
  </si>
  <si>
    <t>VAYAQGVV--</t>
  </si>
  <si>
    <t>VAYAQGVV..</t>
  </si>
  <si>
    <t>missense variant|V-&gt;D|rs547889273|239|239|0</t>
  </si>
  <si>
    <t>Q8N6K7</t>
  </si>
  <si>
    <t>Sterile alpha motif domain-containing protein 3</t>
  </si>
  <si>
    <t>SAMD3</t>
  </si>
  <si>
    <t>EVGFQHPLT-</t>
  </si>
  <si>
    <t>EVGFQHPLT.</t>
  </si>
  <si>
    <t>missense variant|E-&gt;G|rs766329291|512|512|0;missense variant - Disease:primary tissue(s): large intestine,skin (COSU:376,COSU:511)|E-&gt;K|COSM1440432|512|512|0;missense variant|E-&gt;K|rs371432532|512|512|0;missense variant|V-&gt;A|rs1034013812|513|513|0;missense variant|V-&gt;I|rs367601593|513|513|0;missense variant|G-&gt;E|rs773652776|514|514|0;missense variant|L-&gt;V|rs909025791|519|519|0</t>
  </si>
  <si>
    <t>In isoform 2.|Missing|222|520|0</t>
  </si>
  <si>
    <t>Q8N6L0</t>
  </si>
  <si>
    <t>Protein KASH5</t>
  </si>
  <si>
    <t>CCDC155</t>
  </si>
  <si>
    <t>QRNFQGEPAH</t>
  </si>
  <si>
    <t>missense variant|Q-&gt;R|rs201323497|423|423|0;missense variant - Disease:primary tissue(s): large intestine (COSU:376)|A-&gt;S|COSM1395230|431|431|0;missense variant|A-&gt;V|rs780606448|431|431|0</t>
  </si>
  <si>
    <t>topological domain:Cytoplasmic|1|521|0</t>
  </si>
  <si>
    <t>Q8N715</t>
  </si>
  <si>
    <t>Coiled-coil domain-containing protein 185</t>
  </si>
  <si>
    <t>CCDC185</t>
  </si>
  <si>
    <t>QEIHQGLRKE</t>
  </si>
  <si>
    <t>DUF4659|PF15558|251|620|0</t>
  </si>
  <si>
    <t>missense variant|E-&gt;D|rs368939053|461|461|0;missense variant|E-&gt;K|rs1055826533|461|461|0;missense variant|I-&gt;L|rs768953956|462|462|0;missense variant|Q-&gt;H|rs774588468|464|464|0;missense variant|G-&gt;D|rs767644284|465|465|0;missense variant|G-&gt;R|rs531647797|465|465|0;missense variant - Disease:primary tissue(s): breast (COSU:414)|E-&gt;K|COSM425407|469|469|0;missense variant|E-&gt;K|rs773410324|469|469|0</t>
  </si>
  <si>
    <t>coiled-coil region|431|501|0</t>
  </si>
  <si>
    <t>Domain:DUF4659</t>
  </si>
  <si>
    <t>Q8N8E2</t>
  </si>
  <si>
    <t>Zinc finger protein 513</t>
  </si>
  <si>
    <t>ZNF513</t>
  </si>
  <si>
    <t>QRTHAGPPTP</t>
  </si>
  <si>
    <t>zf-C2H2|PF00096|206|228|0</t>
  </si>
  <si>
    <t>Phosphorylation||||Q8N8E2|233|233|0</t>
  </si>
  <si>
    <t>missense variant|R-&gt;G|rs780584943|226|226|0;missense variant - Disease:primary tissue(s): large intestine (COSU:376)|R-&gt;H|COSM1407443|226|226|0;missense variant|R-&gt;L|rs370809499|226|226|0;missense variant|A-&gt;E|rs755840263|229|229|0;missense variant|A-&gt;P|rs779353288|229|229|0;missense variant|A-&gt;T|rs779353288|229|229|0;missense variant|G-&gt;E|rs560428901|230|230|0;missense variant|P-&gt;S|rs116121798|232|232|0;missense variant - Disease:primary tissue(s): endometrium (COSU:419)|P-&gt;S|COSM1019671|234|234|0</t>
  </si>
  <si>
    <t>In isoform 3.|Missing|1|334|0</t>
  </si>
  <si>
    <t>Q8N8U2</t>
  </si>
  <si>
    <t>Chromodomain Y-like protein 2</t>
  </si>
  <si>
    <t>CDYL2</t>
  </si>
  <si>
    <t>LNDHVGEQDM</t>
  </si>
  <si>
    <t>missense variant|L-&gt;F|rs768623859|181|181|0;missense variant|N-&gt;S|rs758179207|182|182|0;missense variant|N-&gt;T|rs758179207|182|182|0;missense variant|D-&gt;E|rs373304541|183|183|0;missense variant|D-&gt;G|rs769293029|183|183|0;missense variant|V-&gt;A|rs747417366|185|185|0;missense variant|V-&gt;F|rs757634954|185|185|0;missense variant|D-&gt;G|rs758991617|189|189|0;missense variant|M-&gt;I|rs765359697|190|190|0;missense variant|M-&gt;V|rs199772000|190|190|0</t>
  </si>
  <si>
    <t>Q8N9F0</t>
  </si>
  <si>
    <t>N-acetylaspartate synthetase</t>
  </si>
  <si>
    <t>NAT8L</t>
  </si>
  <si>
    <t>..MHCGPPDM</t>
  </si>
  <si>
    <t>missense variant|G-&gt;A|rs1027640729|4|4|0;missense variant|D-&gt;N|rs747212359|7|7|0</t>
  </si>
  <si>
    <t>Q8N9N2</t>
  </si>
  <si>
    <t>Activating signal cointegrator 1 complex subunit 1</t>
  </si>
  <si>
    <t>ASCC1</t>
  </si>
  <si>
    <t>EDFYQGSMEC</t>
  </si>
  <si>
    <t>Phosphorylation||||Q8N9N2|36|36|0</t>
  </si>
  <si>
    <t>missense variant|E-&gt;D|rs781010731|33|33|0;missense variant|D-&gt;H|rs11558719|34|34|0;missense variant|D-&gt;N|rs11558719|34|34|0;missense variant|Y-&gt;C|rs145940742|36|36|0;missense variant|Q-&gt;H|rs779680363|37|37|0;missense variant|S-&gt;F|rs181007451|39|39|0;missense variant|M-&gt;I|rs1021342300|40|40|0;missense variant|M-&gt;V|rs544386065|40|40|0;Polymorphism|D-&gt;N|VAR_061278|34|34|0</t>
  </si>
  <si>
    <t>Q8N9V6</t>
  </si>
  <si>
    <t>Ankyrin repeat domain-containing protein 53</t>
  </si>
  <si>
    <t>ANKRD53</t>
  </si>
  <si>
    <t>VRSHQGLPTL</t>
  </si>
  <si>
    <t>missense variant|V-&gt;M|rs782259367|514|514|0;stop gained|R-&gt;*|rs61732288|515|515|0;missense variant|R-&gt;Q|rs141581897|515|515|0;missense variant|L-&gt;P|rs61732279|523|523|0</t>
  </si>
  <si>
    <t>In isoform 2.|Missing|344|530|0</t>
  </si>
  <si>
    <t>Q8NA42</t>
  </si>
  <si>
    <t>Zinc finger protein 383</t>
  </si>
  <si>
    <t>ZNF383</t>
  </si>
  <si>
    <t>LIRHQGIHTN</t>
  </si>
  <si>
    <t>zinc finger region:C2H2-type 11|Q8NA42|450|472|0</t>
  </si>
  <si>
    <t>missense variant|I-&gt;V|rs757420120|466|466|0;missense variant|R-&gt;C|rs767703046|467|467|0;missense variant - Disease:primary tissue(s): large intestine (COSU:376)|R-&gt;H|COSM1393183|467|467|0;missense variant|R-&gt;H|rs146239366|467|467|0;missense variant|G-&gt;E|rs780093993|470|470|0;missense variant|T-&gt;S|rs372678545|473|473|0;missense variant|T-&gt;S|rs754543391|473|473|0;missense variant|N-&gt;H|rs747829532|474|474|0</t>
  </si>
  <si>
    <t>Domain:zinc finger region:C2H2-type 11</t>
  </si>
  <si>
    <t>Q8NA69</t>
  </si>
  <si>
    <t>Testis-expressed protein 45</t>
  </si>
  <si>
    <t>TEX45</t>
  </si>
  <si>
    <t>QAGNLHLHED</t>
  </si>
  <si>
    <t>DUF4601|PF15373|66|504|0</t>
  </si>
  <si>
    <t>missense variant|A-&gt;G|rs749366219|110|110|0</t>
  </si>
  <si>
    <t>Domain:DUF4601</t>
  </si>
  <si>
    <t>Q8NAA4</t>
  </si>
  <si>
    <t>Autophagy-related protein 16-2</t>
  </si>
  <si>
    <t>ATG16L2</t>
  </si>
  <si>
    <t>PTTHQGPWEE</t>
  </si>
  <si>
    <t>ATG16|PF08614|17|207|0</t>
  </si>
  <si>
    <t>missense variant|T-&gt;I|rs144002516|67|67|0;missense variant - Disease:primary tissue(s): ovary (COSU:331)|T-&gt;I|COSM1322185|68|68|0;missense variant|H-&gt;P|rs180875949|69|69|0;missense variant|H-&gt;R|rs180875949|69|69|0;missense variant|Q-&gt;R|rs200728373|70|70|0;missense variant|P-&gt;S|rs775449948|72|72|0;missense variant|W-&gt;G|rs762673462|73|73|0;missense variant|E-&gt;K|rs776932302|75|75|0</t>
  </si>
  <si>
    <t>In isoform 2.|Missing|1|106|0</t>
  </si>
  <si>
    <t>Domain:ATG16</t>
  </si>
  <si>
    <t>Q8NAV2</t>
  </si>
  <si>
    <t>Uncharacterized protein C8orf58</t>
  </si>
  <si>
    <t>C8orf58</t>
  </si>
  <si>
    <t>GNRGQGPWEL</t>
  </si>
  <si>
    <t>DUF4657|PF15552|73|364|0</t>
  </si>
  <si>
    <t>missense variant|R-&gt;W|rs368018226|241|241|0;missense variant|G-&gt;V|rs777214555|244|244|0;missense variant|W-&gt;G|rs762046672|246|246|0;missense variant|E-&gt;K|rs765643934|247|247|0</t>
  </si>
  <si>
    <t>Domain:DUF4657</t>
  </si>
  <si>
    <t>Q8NAX2</t>
  </si>
  <si>
    <t>Keratinocyte differentiation factor 1</t>
  </si>
  <si>
    <t>KDF1</t>
  </si>
  <si>
    <t>DSSFQGTDTD</t>
  </si>
  <si>
    <t>DUF4656|PF15551|34|398|0</t>
  </si>
  <si>
    <t>Phosphorylation||||Q8NAX2|379|379|0</t>
  </si>
  <si>
    <t>missense variant|S-&gt;L|rs779407973|379|379|0;missense variant|S-&gt;P|rs201399957|380|380|0;missense variant|G-&gt;D|rs144075796|383|383|0;missense variant|D-&gt;N|rs200294153|385|385|0</t>
  </si>
  <si>
    <t>Domain:DUF4656</t>
  </si>
  <si>
    <t>Q8NB42</t>
  </si>
  <si>
    <t>Zinc finger protein 527</t>
  </si>
  <si>
    <t>ZNF527</t>
  </si>
  <si>
    <t>zf-C2H2|PF00096|386|408|0</t>
  </si>
  <si>
    <t>Phosphorylation||||Q8NB42|409|409|0</t>
  </si>
  <si>
    <t>missense variant|I-&gt;T|rs752551375|407|407|0</t>
  </si>
  <si>
    <t>Q8NBJ4</t>
  </si>
  <si>
    <t>Golgi membrane protein 1</t>
  </si>
  <si>
    <t>GOLM1</t>
  </si>
  <si>
    <t>KNEFQGELEK</t>
  </si>
  <si>
    <t>missense variant|N-&gt;S|rs748918171|68|68|0;missense variant|E-&gt;K|rs777319790|69|69|0;stop gained - Disease:primary tissue(s): skin (pubmed:22842228,COSU:511)|Q-&gt;*|COSM1701287|71|71|0</t>
  </si>
  <si>
    <t>coiled-coil region|40|205|0</t>
  </si>
  <si>
    <t>topological domain:Lumenal|36|401|0</t>
  </si>
  <si>
    <t>Q8NC56</t>
  </si>
  <si>
    <t>LEM domain-containing protein 2</t>
  </si>
  <si>
    <t>LEMD2</t>
  </si>
  <si>
    <t>LGFQPGPITD</t>
  </si>
  <si>
    <t>LEM|PF03020|1|39|0</t>
  </si>
  <si>
    <t>missense variant|L-&gt;P|rs781715982|16|16|0;missense variant|F-&gt;L|rs199837869|18|18|0</t>
  </si>
  <si>
    <t>In isoform 2.|Missing|1|302|0</t>
  </si>
  <si>
    <t>Domain:LEM</t>
  </si>
  <si>
    <t>Q8NCA5</t>
  </si>
  <si>
    <t>Protein FAM98A</t>
  </si>
  <si>
    <t>FAM98A</t>
  </si>
  <si>
    <t>GNKHQGGWTD</t>
  </si>
  <si>
    <t>compositionally biased region:Gly-rich|335|514|0</t>
  </si>
  <si>
    <t>QNYHQGGQFE</t>
  </si>
  <si>
    <t>Q8NEQ6</t>
  </si>
  <si>
    <t>Steroid receptor-associated and regulated protein</t>
  </si>
  <si>
    <t>SRARP</t>
  </si>
  <si>
    <t>LAGHQKTVPT</t>
  </si>
  <si>
    <t>DUF4654|PF15547|33|169|0</t>
  </si>
  <si>
    <t>missense variant|L-&gt;M|rs751844765|31|31|0;missense variant|L-&gt;V|rs751844765|31|31|0;missense variant|A-&gt;V|rs144921568|32|32|0;missense variant|G-&gt;D|rs756049602|33|33|0;missense variant|K-&gt;E|rs753753761|36|36|0;missense variant - Disease:primary tissue(s): large intestine (COSU:376)|V-&gt;I|COSM1335852|38|38|0;missense variant|V-&gt;I|rs199712390|38|38|0;missense variant|P-&gt;S|rs747860481|39|39|0;missense variant|T-&gt;M|rs757932812|40|40|0</t>
  </si>
  <si>
    <t>Domain:DUF4654</t>
  </si>
  <si>
    <t>Q8NEZ4</t>
  </si>
  <si>
    <t>Histone-lysine N-methyltransferase 2C</t>
  </si>
  <si>
    <t>KMT2C</t>
  </si>
  <si>
    <t>PNFGPGFVND</t>
  </si>
  <si>
    <t>missense variant|G-&gt;V|rs778495651|3168|3168|0;missense variant|F-&gt;L|rs200919055|3171|3171|0;missense variant|D-&gt;N|rs773038479|3174|3174|0;sequence variant:In KLEFS2. - Disease:Kleefstra syndrome 2 (MIM:617768)||Q8NEZ4#VAR_080247|1481|4911|0;sequence variant:In KLEFS2. - Disease:Kleefstra syndrome 2 (MIM:617768)||Q8NEZ4#VAR_080248|2517|4911|0;sequence variant:In KLEFS2. - Disease:Kleefstra syndrome 2 (MIM:617768)||Q8NEZ4#VAR_080246|564|4911|0</t>
  </si>
  <si>
    <t>coiled-coil region|3173|3272|0;compositionally biased region:Gln-rich|3012|3509|0</t>
  </si>
  <si>
    <t>Q8NFU7</t>
  </si>
  <si>
    <t>Methylcytosine dioxygenase TET1</t>
  </si>
  <si>
    <t>TET1</t>
  </si>
  <si>
    <t>QLMHQRLPTL</t>
  </si>
  <si>
    <t>missense variant|Q-&gt;K|rs538604181|1328|1328|0;missense variant|M-&gt;R|rs143318741|1330|1330|0;missense variant|M-&gt;T|rs143318741|1330|1330|0;missense variant|H-&gt;D|rs552021771|1331|1331|0;missense variant|Q-&gt;E|rs753786344|1332|1332|0;missense variant|R-&gt;K|rs147498630|1333|1333|0;missense variant - Disease:primary tissue(s): endometrium (COSU:419)|P-&gt;S|COSM919778|1335|1335|0</t>
  </si>
  <si>
    <t>Q8NFW1</t>
  </si>
  <si>
    <t>Collagen alpha-1(XXII) chain</t>
  </si>
  <si>
    <t>COL22A1</t>
  </si>
  <si>
    <t>LDGFPGKPGD</t>
  </si>
  <si>
    <t>Collagen|PF01391|562|630|0</t>
  </si>
  <si>
    <t>missense variant|D-&gt;H|rs377702025|607|607|0;missense variant - Disease:primary tissue(s): skin (COSU:511,pubmed:22842228)|G-&gt;R|COSM1700705|608|608|0;missense variant|P-&gt;L|rs147394443|610|610|0;missense variant|P-&gt;S|rs376218155|610|610|0;missense variant - Disease:primary tissue(s): lung (pubmed:22980975,COSU:431)|G-&gt;W|COSM374848|611|611|0;missense variant|K-&gt;N|rs528072247|612|612|0;missense variant|P-&gt;S|rs565575065|613|613|0;missense variant - Disease:primary tissue(s): large intestine (COSU:376,pubmed:22810696)|D-&gt;N|COSM297560|615|615|0</t>
  </si>
  <si>
    <t>compositionally biased region:Pro-rich|451|1607|0;compositionally biased region:Gly-rich|481|1603|0</t>
  </si>
  <si>
    <t>In isoform 3.|Missing|341|627|0</t>
  </si>
  <si>
    <t>LLGLQGPPGP</t>
  </si>
  <si>
    <t>Collagen|PF01391|695|773|0</t>
  </si>
  <si>
    <t>missense variant|G-&gt;S|rs771898781|714|714|0;missense variant|P-&gt;A|rs201989575|715|715|0;missense variant - Disease:primary tissue(s): lung (COSU:424,pubmed:22941189)|P-&gt;S|COSM319600|715|715|0;missense variant|P-&gt;S|rs201989575|715|715|0;stop gained|G-&gt;*|rs750589174|717|717|0;missense variant - Disease:primary tissue(s): endometrium (COSU:419)|G-&gt;E|COSM1096564|717|717|0;missense variant|G-&gt;E|rs781158584|717|717|0;missense variant - Disease:primary tissue(s): lung (COSU:418)|P-&gt;T|COSM749057|718|718|0</t>
  </si>
  <si>
    <t>LMGPQGLPGE</t>
  </si>
  <si>
    <t>Collagen|PF01391|1401|1461|0;Collagen-like 14|Q8NFW1|1387|1446|0</t>
  </si>
  <si>
    <t>missense variant|P-&gt;L|rs141513834|1430|1430|0;missense variant - Disease:primary tissue(s): lung (COSU:418)|G-&gt;W|COSM749079|1435|1435|0</t>
  </si>
  <si>
    <t>Localisation:Secreted;Domain:Collagen-like 14,Collagen</t>
  </si>
  <si>
    <t>Q8NFY4</t>
  </si>
  <si>
    <t>Semaphorin-6D</t>
  </si>
  <si>
    <t>SEMA6D</t>
  </si>
  <si>
    <t>QMAHQNLMLD</t>
  </si>
  <si>
    <t>missense variant|Q-&gt;H|rs777332008|901|901|0;missense variant|M-&gt;L|rs529385784|902|902|0;missense variant|H-&gt;Q|rs745803484|904|904|0;missense variant|H-&gt;Y|rs774284870|904|904|0;missense variant - Disease:primary tissue(s): bone (pubmed:23770606,COSU:486)|N-&gt;S|COSM1637179|906|906|0;missense variant|M-&gt;V|rs768813571|908|908|0</t>
  </si>
  <si>
    <t>topological domain:Cytoplasmic|684|1073|0</t>
  </si>
  <si>
    <t>In isoform 7.|Missing|477|1073|0;In isoform 8.|ASIPEITPKVIDTWRPKLTSSRKFVVQDDPNTSDFTDPLSGIPKGVRWEVQSGESNQMVHMNVLITCVFAAFVLGAFIAGVAVYCYRDMFVRKNRKIHKDAESAQSCTDSSGSFAKLNGLFDSPVKEYQQNIDSPKLYSNLLTSRKELPPNGDTKSMVMDHRGQPPELAALPTPESTPVLHQKTLQAMKSHSEKAHGHGASRKETPQFFPSSPPPHSPLSHGHIPSAIVLPNATHDYNTSFSNSNAHKAEKKLQNIDHPLTKSSSKRDHRRSVDSRNTLNDLLKHLNDPNSNPKAIMGDIQMAHQNLMLDPMGSMSEVPPKVPNREASLYSPPSTLPRNSPTKRVDVPTTPGVPMTSLERQRGYHKNSSQRHSISAMPKNLNSPNGVLLSRQPSMNRGGYMPTPTGAKVDYIQGTPVSVHLQPSLSRQSSYTSNGTLPRTGLKRTPSLKPDVPPKPSFVPQTPSVRPLNKYTY-&gt;VYDGKSSLESPTRWST|601|1073|0</t>
  </si>
  <si>
    <t>Q8NFZ3</t>
  </si>
  <si>
    <t>Neuroligin-4, Y-linked</t>
  </si>
  <si>
    <t>NLGN4Y</t>
  </si>
  <si>
    <t>LMGMQPLHTF</t>
  </si>
  <si>
    <t>missense variant|Q-&gt;R|rs769873617|790|790|0;missense variant|P-&gt;R|rs775503750|791|791|0</t>
  </si>
  <si>
    <t>topological domain:Cytoplasmic|698|816|0</t>
  </si>
  <si>
    <t>In isoform 3 and isoform 4.|Missing|237|816|0</t>
  </si>
  <si>
    <t>Q8NHH1</t>
  </si>
  <si>
    <t>Tubulin polyglutamylase TTLL11</t>
  </si>
  <si>
    <t>TTLL11</t>
  </si>
  <si>
    <t>ENGSQRPVTV</t>
  </si>
  <si>
    <t>TTL|Q8NHH1|218|570|0</t>
  </si>
  <si>
    <t>missense variant|N-&gt;K|rs74775599|213|213|0</t>
  </si>
  <si>
    <t>Domain:TTL</t>
  </si>
  <si>
    <t>Q8NHH9</t>
  </si>
  <si>
    <t>Atlastin-2</t>
  </si>
  <si>
    <t>ATL2</t>
  </si>
  <si>
    <t>QQPHQGLWRR</t>
  </si>
  <si>
    <t>missense variant|Q-&gt;P|rs753539116|12|12|0;missense variant|P-&gt;A|rs146273204|13|13|0;missense variant|P-&gt;L|rs752477183|13|13|0;missense variant|P-&gt;S|rs146273204|13|13|0;missense variant|H-&gt;Q|rs774275885|14|14|0;missense variant|Q-&gt;H|rs770993377|15|15|0;missense variant|G-&gt;A|rs201541581|16|16|0;missense variant|G-&gt;E|rs201541581|16|16|0;missense variant|G-&gt;R|rs763076053|16|16|0;missense variant|G-&gt;V|rs201541581|16|16|0;missense variant|W-&gt;R|rs3731847|18|18|0;missense variant|R-&gt;C|rs769082125|19|19|0;missense variant|R-&gt;G|rs769082125|19|19|0;missense variant|R-&gt;L|rs756816761|20|20|0;missense variant|R-&gt;W|rs369253959|20|20|0;Polymorphism|W-&gt;R|VAR_032265|18|18|0</t>
  </si>
  <si>
    <t>topological domain:Cytoplasmic|1|476|0</t>
  </si>
  <si>
    <t>In isoform 3.|Missing|1|171|0;In isoform 4 and isoform 5.|MAEGDEAARGQQPHQGLWRRRRTSDPSAAVNHVSSTTSL-&gt;MVLKKGIKFFQRLINSKSLRF|1|39|0</t>
  </si>
  <si>
    <t>Q8NHJ6</t>
  </si>
  <si>
    <t>Leukocyte immunoglobulin-like receptor subfamily B member 4</t>
  </si>
  <si>
    <t>LILRB4</t>
  </si>
  <si>
    <t>QADFQRPPGA</t>
  </si>
  <si>
    <t>missense variant|Q-&gt;R|rs558804645|295|295|0;missense variant|A-&gt;P|rs757247970|296|296|0;missense variant|Q-&gt;H|rs745688581|299|299|0;missense variant|R-&gt;C|rs201125273|300|300|0;missense variant|R-&gt;H|rs775772819|300|300|0;missense variant|P-&gt;L|rs749576520|301|301|0;missense variant|P-&gt;A|rs372978866|302|302|0;missense variant|G-&gt;R|rs200205238|303|303|0;missense variant|G-&gt;W|rs200205238|303|303|0;missense variant|A-&gt;D|rs768084828|304|304|0</t>
  </si>
  <si>
    <t>topological domain:Cytoplasmic|281|448|0</t>
  </si>
  <si>
    <t>Q8NHY6</t>
  </si>
  <si>
    <t>Zinc finger protein 28 homolog</t>
  </si>
  <si>
    <t>ZFP28</t>
  </si>
  <si>
    <t>zinc finger region:C2H2-type 15: degenerate|Q8NHY6|813|835|0</t>
  </si>
  <si>
    <t>missense variant|H-&gt;R|rs765497524|831|831|0;stop gained|R-&gt;*|rs757110359|833|833|0;missense variant - Disease:primary tissue(s): large intestine (COSU:376)|R-&gt;Q|COSM1396845|833|833|0;missense variant|R-&gt;Q|rs150968564|833|833|0;missense variant - Disease:primary tissue(s): endometrium (COSU:419)|I-&gt;F|COSM1001910|834|834|0;missense variant|H-&gt;L|rs373726173|835|835|0;missense variant|T-&gt;I|rs750350671|836|836|0</t>
  </si>
  <si>
    <t>In isoform 2.|Missing|350|868|0</t>
  </si>
  <si>
    <t>Domain:zinc finger region:C2H2-type 15: degenerate</t>
  </si>
  <si>
    <t>Q8TAF7</t>
  </si>
  <si>
    <t>Zinc finger protein 461</t>
  </si>
  <si>
    <t>ZNF461</t>
  </si>
  <si>
    <t>LNLHQTLHTG</t>
  </si>
  <si>
    <t>zinc finger region:C2H2-type 12: degenerate|Q8TAF7|522|544|0</t>
  </si>
  <si>
    <t>missense variant|L-&gt;H|rs756276254|537|537|0;missense variant|N-&gt;Y|rs370791625|538|538|0;missense variant|L-&gt;F|rs368658007|543|543|0;missense variant|H-&gt;N|rs761788940|544|544|0</t>
  </si>
  <si>
    <t>Domain:zinc finger region:C2H2-type 12: degenerate</t>
  </si>
  <si>
    <t>Q8TAQ2</t>
  </si>
  <si>
    <t>SWI/SNF complex subunit SMARCC2</t>
  </si>
  <si>
    <t>SMARCC2</t>
  </si>
  <si>
    <t>IKRHQGTVTE</t>
  </si>
  <si>
    <t>SWIRM-assoc_2|PF16496|4|420|0</t>
  </si>
  <si>
    <t>missense variant|G-&gt;A|rs760212065|165|165|0</t>
  </si>
  <si>
    <t>Domain:SWIRM-assoc_2</t>
  </si>
  <si>
    <t>Q8TAQ9</t>
  </si>
  <si>
    <t>SUN domain-containing protein 3</t>
  </si>
  <si>
    <t>SUN3</t>
  </si>
  <si>
    <t>WNTHGDPVED</t>
  </si>
  <si>
    <t>missense variant|T-&gt;P|rs766965264|152|152|0;missense variant|H-&gt;R|rs75207929|153|153|0;missense variant|D-&gt;E|rs762227525|155|155|0;missense variant|D-&gt;Y|rs765732753|155|155|0;missense variant|E-&gt;G|rs750245825|158|158|0;missense variant|D-&gt;E|rs372507142|159|159|0</t>
  </si>
  <si>
    <t>topological domain:Perinuclear space|65|357|0</t>
  </si>
  <si>
    <t>Topology:Perinuclear space</t>
  </si>
  <si>
    <t>Q8TB22</t>
  </si>
  <si>
    <t>Spermatogenesis-associated protein 20</t>
  </si>
  <si>
    <t>SPATA20</t>
  </si>
  <si>
    <t>LMKHYGLTEA</t>
  </si>
  <si>
    <t>missense variant|M-&gt;T|rs377518233|430|430|0;missense variant|K-&gt;R|rs749242908|431|431|0;missense variant|G-&gt;R|rs759730526|434|434|0;missense variant|G-&gt;S|rs759730526|434|434|0;missense variant|T-&gt;A|rs767467146|436|436|0;missense variant|A-&gt;T|rs1047809962|438|438|0</t>
  </si>
  <si>
    <t>Q8TB24</t>
  </si>
  <si>
    <t>Ras and Rab interactor 3</t>
  </si>
  <si>
    <t>RIN3</t>
  </si>
  <si>
    <t>QAGTQHPPAQ</t>
  </si>
  <si>
    <t>missense variant|P-&gt;S|rs759510628|513|513|0;missense variant|A-&gt;V|rs765551845|515|515|0</t>
  </si>
  <si>
    <t>compositionally biased region:Pro-rich|248|514|0</t>
  </si>
  <si>
    <t>Q8TBB5</t>
  </si>
  <si>
    <t>Kelch domain-containing protein 4</t>
  </si>
  <si>
    <t>KLHDC4</t>
  </si>
  <si>
    <t>GAGTQGPVQL</t>
  </si>
  <si>
    <t>missense variant|G-&gt;A|rs142464429|375|375|0;missense variant|G-&gt;E|rs142464429|375|375|0;missense variant|G-&gt;V|rs142464429|375|375|0;missense variant|G-&gt;V|rs779699211|377|377|0;missense variant|G-&gt;W|rs750331640|380|380|0;missense variant|P-&gt;S|rs757279606|381|381|0;missense variant|Q-&gt;H|rs764239219|383|383|0;missense variant|L-&gt;Q|rs1031985026|384|384|0;missense variant|L-&gt;V|rs763244460|384|384|0</t>
  </si>
  <si>
    <t>Q8TCU4</t>
  </si>
  <si>
    <t>Alstrom syndrome protein 1</t>
  </si>
  <si>
    <t>ALMS1</t>
  </si>
  <si>
    <t>KMLFTGYPED</t>
  </si>
  <si>
    <t>In isoform 3.|Missing|3860|4167|0</t>
  </si>
  <si>
    <t>Q8TCY5</t>
  </si>
  <si>
    <t>Melanocortin-2 receptor accessory protein</t>
  </si>
  <si>
    <t>MRAP</t>
  </si>
  <si>
    <t>LGGFQTHPTL</t>
  </si>
  <si>
    <t>missense variant|G-&gt;R|rs377210171|134|134|0;missense variant|Q-&gt;R|rs748843176|137|137|0;missense variant|T-&gt;I|rs774119464|141|141|0;missense variant|L-&gt;V|rs369795618|142|142|0</t>
  </si>
  <si>
    <t>In isoform 2.|Missing|102|172|0</t>
  </si>
  <si>
    <t>Q8TDJ6</t>
  </si>
  <si>
    <t>DmX-like protein 2</t>
  </si>
  <si>
    <t>DMXL2</t>
  </si>
  <si>
    <t>LFQIQDIPTD</t>
  </si>
  <si>
    <t>Rav1p_C|PF12234|1445|1904|0</t>
  </si>
  <si>
    <t>missense variant|D-&gt;G|rs759451054|1476|1476|0;missense variant|P-&gt;S|rs188281550|1478|1478|0;missense variant|T-&gt;A|rs759318735|1479|1479|0;missense variant - Disease:primary tissue(s): endometrium (COSU:419)|T-&gt;M|COSM962723|1479|1479|0;missense variant|T-&gt;M|rs774209955|1479|1479|0</t>
  </si>
  <si>
    <t>In isoform 2.|Missing|922|1557|0</t>
  </si>
  <si>
    <t>Localisation:Secreted;Domain:Rav1p_C</t>
  </si>
  <si>
    <t>Q8TDS5</t>
  </si>
  <si>
    <t>Oxoeicosanoid receptor 1</t>
  </si>
  <si>
    <t>OXER1</t>
  </si>
  <si>
    <t>TRGRQGPVSD</t>
  </si>
  <si>
    <t>Phosphorylation||||Q8TDS5|373|373|0</t>
  </si>
  <si>
    <t>missense variant|T-&gt;K|rs145145793|373|373|0;missense variant|T-&gt;M|rs145145793|373|373|0;missense variant|R-&gt;P|rs767104653|374|374|0;missense variant|R-&gt;W|rs200032038|374|374|0;missense variant|R-&gt;Q|rs370591048|376|376|0;missense variant|R-&gt;W|rs375310268|376|376|0;missense variant|G-&gt;D|rs985442697|378|378|0;missense variant|P-&gt;L|rs201387408|379|379|0;missense variant|D-&gt;N|rs147970991|382|382|0</t>
  </si>
  <si>
    <t>topological domain:Cytoplasmic|358|423|0</t>
  </si>
  <si>
    <t>Q8TDY4</t>
  </si>
  <si>
    <t>Arf-GAP with SH3 domain, ANK repeat and PH domain-containing protein 3</t>
  </si>
  <si>
    <t>ASAP3</t>
  </si>
  <si>
    <t>SAGHDGEPHD</t>
  </si>
  <si>
    <t>2B0O|2.06|X-ray|E:F:G:H|416|697|0;3LVQ|3.38|X-ray|E|416|697|0;3LVR|3.38|X-ray|E|416|697|0</t>
  </si>
  <si>
    <t>missense variant|A-&gt;T|rs749154152|415|415|0;missense variant|G-&gt;V|rs570022866|416|416|0;missense variant|H-&gt;R|rs548083247|417|417|0;missense variant|D-&gt;N|rs752198805|418|418|0;missense variant|P-&gt;L|rs374050468|421|421|0</t>
  </si>
  <si>
    <t>In isoform 2.|Missing|1|496|0</t>
  </si>
  <si>
    <t>Q8TE56</t>
  </si>
  <si>
    <t>A disintegrin and metalloproteinase with thrombospondin motifs 17</t>
  </si>
  <si>
    <t>ADAMTS17</t>
  </si>
  <si>
    <t>LNNSQGPFSG</t>
  </si>
  <si>
    <t>Pep_M12B_propep|PF01562|36|180|0</t>
  </si>
  <si>
    <t>Glycosylation|||glycosylation site:N-linked (GlcNAc...) asparagine|Q8TE56|167|167|0</t>
  </si>
  <si>
    <t>missense variant|N-&gt;K|rs758698753|167|167|0;missense variant|S-&gt;C|rs752691628|169|169|0;missense variant|S-&gt;F|rs752691628|169|169|0;missense variant|Q-&gt;R|rs779009106|170|170|0;missense variant|P-&gt;R|rs755032203|172|172|0;missense variant - Clinical significance:uncertain significance|S-&gt;C|rs761591792|174|174|0;missense variant - Disease:primary tissue(s): large intestine (COSU:376)|S-&gt;N|COSM1375662|174|174|0;missense variant - Clinical significance:uncertain significance|S-&gt;R|rs761591792|174|174|0</t>
  </si>
  <si>
    <t>propeptide|28|223|0</t>
  </si>
  <si>
    <t>In isoform 2.|Missing|1|243|0</t>
  </si>
  <si>
    <t>Domain:Pep_M12B_propep</t>
  </si>
  <si>
    <t>Q8TE76</t>
  </si>
  <si>
    <t>MORC family CW-type zinc finger protein 4</t>
  </si>
  <si>
    <t>MORC4</t>
  </si>
  <si>
    <t>QAFGIRLSTM</t>
  </si>
  <si>
    <t>In isoform 2.|Missing|1|252|0</t>
  </si>
  <si>
    <t>Q8TEJ3</t>
  </si>
  <si>
    <t>SH3 domain-containing RING finger protein 3</t>
  </si>
  <si>
    <t>SH3RF3</t>
  </si>
  <si>
    <t>QHSHQPPVQM</t>
  </si>
  <si>
    <t>missense variant|H-&gt;Y|rs372805920|652|652|0;missense variant|P-&gt;L|rs762392782|656|656|0;missense variant - Disease:primary tissue(s): endometrium (COSU:419)|P-&gt;L|COSM1005321|657|657|0;missense variant|P-&gt;L|rs767853981|657|657|0;missense variant|P-&gt;Q|rs767853981|657|657|0;missense variant|M-&gt;V|rs567173547|660|660|0</t>
  </si>
  <si>
    <t>Q8TEQ8</t>
  </si>
  <si>
    <t>GPI ethanolamine phosphate transferase 3</t>
  </si>
  <si>
    <t>PIGO</t>
  </si>
  <si>
    <t>DQVIQGLVER</t>
  </si>
  <si>
    <t>Phosphodiest|PF01663|122|296|0</t>
  </si>
  <si>
    <t>missense variant|Q-&gt;E|rs754177998|257|257|0;missense variant|Q-&gt;P|rs764335671|257|257|0;missense variant|I-&gt;M|rs752829826|259|259|0;missense variant|G-&gt;A|rs762970543|261|261|0;missense variant|G-&gt;R|rs766298531|261|261|0;missense variant|R-&gt;C|rs765131021|265|265|0;missense variant|R-&gt;H|rs200924324|265|265|0</t>
  </si>
  <si>
    <t>Domain:Phosphodiest</t>
  </si>
  <si>
    <t>Q8TF01</t>
  </si>
  <si>
    <t>Arginine/serine-rich protein PNISR</t>
  </si>
  <si>
    <t>PNISR</t>
  </si>
  <si>
    <t>DNFAVGPVNQ</t>
  </si>
  <si>
    <t>missense variant|N-&gt;H|rs748213911|155|155|0;missense variant|A-&gt;S|rs781305754|157|157|0;missense variant|V-&gt;M|rs758325143|158|158|0;missense variant|P-&gt;T|rs750369323|160|160|0;missense variant|V-&gt;L|rs953941473|161|161|0;stop gained - Disease:primary tissue(s): skin (COSU:511,pubmed:22842228)|Q-&gt;*|COSM1697675|163|163|0</t>
  </si>
  <si>
    <t>compositionally biased region:Pro-rich|100|222|0</t>
  </si>
  <si>
    <t>Q8TF30</t>
  </si>
  <si>
    <t>WASP homolog-associated protein with actin, membranes and microtubules</t>
  </si>
  <si>
    <t>WHAMM</t>
  </si>
  <si>
    <t>RAEIQGKMED</t>
  </si>
  <si>
    <t>JMY|PF15871|78|442|0</t>
  </si>
  <si>
    <t>missense variant|D-&gt;N|rs781205230|371|371|0</t>
  </si>
  <si>
    <t>region of interest:Mediates interaction with microtubules|261|630|0</t>
  </si>
  <si>
    <t>Domain:JMY</t>
  </si>
  <si>
    <t>Q8TF72</t>
  </si>
  <si>
    <t>Protein Shroom3</t>
  </si>
  <si>
    <t>SHROOM3</t>
  </si>
  <si>
    <t>FAFCQPLEHD</t>
  </si>
  <si>
    <t>missense variant|H-&gt;R|rs773117377|536|536|0;missense variant|D-&gt;N|rs759875727|537|537|0</t>
  </si>
  <si>
    <t>In isoform 2.|Missing|312|1996|0</t>
  </si>
  <si>
    <t>LAGTQGLVTD</t>
  </si>
  <si>
    <t>missense variant|T-&gt;M|rs143179860|1339|1339|0;missense variant|G-&gt;R|rs749040317|1341|1341|0</t>
  </si>
  <si>
    <t>Q8WTV1</t>
  </si>
  <si>
    <t>THAP domain-containing protein 3</t>
  </si>
  <si>
    <t>THAP3</t>
  </si>
  <si>
    <t>CKGHQGLQAR</t>
  </si>
  <si>
    <t>missense variant|K-&gt;R|rs948641451|224|224|0;missense variant|G-&gt;R|rs765918931|225|225|0;missense variant|H-&gt;Q|rs753410343|226|226|0;stop gained|Q-&gt;*|rs558041358|227|227|0;missense variant|Q-&gt;R|rs3174820|227|227|0;missense variant|G-&gt;R|rs752612297|228|228|0;missense variant|L-&gt;F|rs56014220|229|229|0;missense variant|L-&gt;H|rs111498328|229|229|0;missense variant|R-&gt;S|rs879152397|232|232|0;missense variant|R-&gt;T|rs746083160|232|232|0</t>
  </si>
  <si>
    <t>In isoform 3.|Missing|169|239|0</t>
  </si>
  <si>
    <t>Q8WU58</t>
  </si>
  <si>
    <t>Protein FAM222B</t>
  </si>
  <si>
    <t>FAM222B</t>
  </si>
  <si>
    <t>MAQTQGLVHP</t>
  </si>
  <si>
    <t>FAM222A|PF15258|27|562|0</t>
  </si>
  <si>
    <t>missense variant|M-&gt;I|rs746516661|202|202|0;missense variant|G-&gt;S|rs754249813|207|207|0;missense variant|P-&gt;L|rs768129084|211|211|0;missense variant|P-&gt;R|rs768129084|211|211|0</t>
  </si>
  <si>
    <t>compositionally biased region:Gln-rich|148|220|0</t>
  </si>
  <si>
    <t>Domain:FAM222A</t>
  </si>
  <si>
    <t>Q8WUA2</t>
  </si>
  <si>
    <t>Peptidyl-prolyl cis-trans isomerase-like 4</t>
  </si>
  <si>
    <t>PPIL4</t>
  </si>
  <si>
    <t>QHGSQFLITT</t>
  </si>
  <si>
    <t>Pro_isomerase|PF00160|2|161|0</t>
  </si>
  <si>
    <t>missense variant|Q-&gt;H|rs764800164|103|103|0;missense variant|I-&gt;N|rs752890654|110|110|0;missense variant|T-&gt;N|rs757149934|111|111|0;missense variant|T-&gt;I|rs746793136|112|112|0</t>
  </si>
  <si>
    <t>Domain:Pro_isomerase</t>
  </si>
  <si>
    <t>Q8WUA7</t>
  </si>
  <si>
    <t>TBC1 domain family member 22A</t>
  </si>
  <si>
    <t>TBC1D22A</t>
  </si>
  <si>
    <t>VYGAQHPPFD</t>
  </si>
  <si>
    <t>missense variant|Y-&gt;F|rs569878882|26|26|0;missense variant|H-&gt;N|rs769506883|30|30|0;missense variant|H-&gt;Q|rs749629711|30|30|0;missense variant|H-&gt;R|rs777340079|30|30|0;missense variant|P-&gt;H|rs780242440|32|32|0;missense variant|P-&gt;R|rs780242440|32|32|0;missense variant|D-&gt;A|rs760828519|34|34|0;missense variant|D-&gt;V|rs760828519|34|34|0</t>
  </si>
  <si>
    <t>In isoform 3 and isoform 4.|Missing|1|47|0;In isoform 2.|Missing|22|40|0</t>
  </si>
  <si>
    <t>Q8WVZ9</t>
  </si>
  <si>
    <t>Kelch repeat and BTB domain-containing protein 7</t>
  </si>
  <si>
    <t>KBTBD7</t>
  </si>
  <si>
    <t>missense variant|A-&gt;V|rs773406283|32|32|0;missense variant|F-&gt;L|rs780098086|34|34|0;missense variant|T-&gt;M|rs755808984|35|35|0;missense variant|G-&gt;R|rs745682411|36|36|0</t>
  </si>
  <si>
    <t>Q8WWB7</t>
  </si>
  <si>
    <t>Glycosylated lysosomal membrane protein</t>
  </si>
  <si>
    <t>GLMP</t>
  </si>
  <si>
    <t>SATFQGHPMN</t>
  </si>
  <si>
    <t>NCU-G1|PF15065|55|399|0</t>
  </si>
  <si>
    <t>missense variant|H-&gt;Y|rs377594661|176|176|0;missense variant|P-&gt;R|rs771660426|177|177|0;missense variant|M-&gt;I|rs746311147|178|178|0;missense variant|M-&gt;T|rs201165533|178|178|0;missense variant|N-&gt;K|rs771364866|179|179|0</t>
  </si>
  <si>
    <t>topological domain:Lumenal|36|372|0</t>
  </si>
  <si>
    <t>Topology:Lumenal;Domain:NCU-G1</t>
  </si>
  <si>
    <t>Q8WXA3</t>
  </si>
  <si>
    <t>RUN and FYVE domain-containing protein 2</t>
  </si>
  <si>
    <t>RUFY2</t>
  </si>
  <si>
    <t>KHSRQGLDEM</t>
  </si>
  <si>
    <t>coiled-coil region|210|534|0</t>
  </si>
  <si>
    <t>Q8WXE1</t>
  </si>
  <si>
    <t>ATR-interacting protein</t>
  </si>
  <si>
    <t>ATRIP</t>
  </si>
  <si>
    <t>LAGMSGLRTT</t>
  </si>
  <si>
    <t>5YZ0|4.7|EM|C:D|1|791|0</t>
  </si>
  <si>
    <t>missense variant|G-&gt;R|rs145979024|356|356|0;missense variant|S-&gt;L|rs550209443|358|358|0;missense variant|R-&gt;G|rs890361567|361|361|0</t>
  </si>
  <si>
    <t>Q8WXF1</t>
  </si>
  <si>
    <t>Paraspeckle component 1</t>
  </si>
  <si>
    <t>PSPC1</t>
  </si>
  <si>
    <t>PAGNQGPPPM</t>
  </si>
  <si>
    <t>stop gained - Disease:primary tissue(s): skin (COSU:357,pubmed:21984974)|Q-&gt;*|COSM140708|416|416|0;missense variant|Q-&gt;P|rs751190764|416|416|0;missense variant|G-&gt;D|rs763833198|417|417|0;missense variant|P-&gt;T|rs762581069|419|419|0;missense variant|P-&gt;T|rs752123742|420|420|0;missense variant|M-&gt;T|rs575185058|421|421|0;missense variant|M-&gt;V|rs545363913|421|421|0</t>
  </si>
  <si>
    <t>compositionally biased region:Gly-rich|394|516|0</t>
  </si>
  <si>
    <t>In isoform 2.|Missing|394|523|0</t>
  </si>
  <si>
    <t>Q8WXF3</t>
  </si>
  <si>
    <t>Relaxin-3</t>
  </si>
  <si>
    <t>RLN3</t>
  </si>
  <si>
    <t>QAFYRGRPSW</t>
  </si>
  <si>
    <t>Insulin|PF00049|32|142|0</t>
  </si>
  <si>
    <t>Other|||disulfide bond:Interchain (between B and A chains)|Q8WXF3|35|129|0;Other|||disulfide bond:Interchain (between B and A chains)|Q8WXF3|47|142|0</t>
  </si>
  <si>
    <t>missense variant|Q-&gt;H|rs751446401|98|98|0;missense variant|A-&gt;G|rs757245193|99|99|0;missense variant|A-&gt;V|rs757245193|99|99|0;stop gained|R-&gt;*|rs573387381|104|104|0;missense variant|R-&gt;Q|rs780032505|104|104|0</t>
  </si>
  <si>
    <t>propeptide:Connecting peptide|55|118|0</t>
  </si>
  <si>
    <t>Localisation:Secreted;Domain:Insulin</t>
  </si>
  <si>
    <t>Q8WXG6</t>
  </si>
  <si>
    <t>MAP kinase-activating death domain protein</t>
  </si>
  <si>
    <t>MADD</t>
  </si>
  <si>
    <t>MGMDQGPQEM</t>
  </si>
  <si>
    <t>Death|Q8WXG6|1340|1415|0</t>
  </si>
  <si>
    <t>missense variant|G-&gt;C|rs769448643|1340|1340|0;missense variant|G-&gt;V|rs773112316|1340|1340|0;missense variant|M-&gt;R|rs759669898|1341|1341|0;missense variant|Q-&gt;H|rs149061999|1343|1343|0;missense variant|P-&gt;R|rs767707979|1345|1345|0</t>
  </si>
  <si>
    <t>Domain:Death</t>
  </si>
  <si>
    <t>Q8WXH0</t>
  </si>
  <si>
    <t>Nesprin-2</t>
  </si>
  <si>
    <t>SYNE2</t>
  </si>
  <si>
    <t>LNTEQGPECS</t>
  </si>
  <si>
    <t>missense variant - Clinical significance:likely benign|N-&gt;I|rs34480732|4187|4187|0;missense variant - Clinical significance:likely benign|G-&gt;D|rs145227848|4191|4191|0;missense variant|P-&gt;L|rs770069050|4192|4192|0;missense variant|E-&gt;K|rs777704313|4193|4193|0;missense variant|S-&gt;F|rs202034735|4195|4195|0</t>
  </si>
  <si>
    <t>coiled-coil region|297|6782|0</t>
  </si>
  <si>
    <t>topological domain:Cytoplasmic|1|6834|0</t>
  </si>
  <si>
    <t>In isoform 6.|Missing|1|6469|0;In isoform 11.|Missing|1|6434|0;In isoform 5 and isoform 12.|Missing|1|6366|0;In isoform 10.|Missing|1|6217|0;In isoform 4.|Missing|1|6122|0;In isoform 3.|Missing|1|6030|0;In isoform 13.|Missing|1|5850|0;In isoform 9.|Missing|268|6885|0;In isoform 8.|Missing|286|6885|0</t>
  </si>
  <si>
    <t>Q8WY54</t>
  </si>
  <si>
    <t>Protein phosphatase 1E</t>
  </si>
  <si>
    <t>PPM1E</t>
  </si>
  <si>
    <t>ENSFQGGQED</t>
  </si>
  <si>
    <t>Phosphorylation||||Q8WY54|510|510|0;Phosphorylation||||Q8WY54|513|513|0</t>
  </si>
  <si>
    <t>Q8WYA0</t>
  </si>
  <si>
    <t>Intraflagellar transport protein 81 homolog</t>
  </si>
  <si>
    <t>IFT81</t>
  </si>
  <si>
    <t>ENIQQQLQTM</t>
  </si>
  <si>
    <t>missense variant|E-&gt;K|rs778889642|440|440|0;missense variant|I-&gt;V|rs745791841|442|442|0;missense variant|Q-&gt;H|rs771906683|443|443|0;missense variant|Q-&gt;H|rs61744708|444|444|0;missense variant|Q-&gt;L|rs775236134|445|445|0;missense variant|Q-&gt;K|rs756819594|447|447|0;missense variant|M-&gt;I|rs758362637|449|449|0;missense variant|M-&gt;T|rs534726005|449|449|0;missense variant|M-&gt;V|rs778372751|449|449|0</t>
  </si>
  <si>
    <t>coiled-coil region|416|456|0</t>
  </si>
  <si>
    <t>In isoform CDV-1.|Missing|1|569|0;In isoform 2.|Missing|432|676|0</t>
  </si>
  <si>
    <t>Q8WZ42</t>
  </si>
  <si>
    <t>Titin</t>
  </si>
  <si>
    <t>TTN</t>
  </si>
  <si>
    <t>PNFVQRLQSM</t>
  </si>
  <si>
    <t>I-set|PF07679|104|193|0</t>
  </si>
  <si>
    <t>Phosphorylation||||Q8WZ42|112|112|0</t>
  </si>
  <si>
    <t>1YA5|2.44|X-ray|A:B|1|196|0;2A38|2.0|X-ray|A:B:C|1|194|0;2F8V|2.75|X-ray|A:B:C:D|1|196|0</t>
  </si>
  <si>
    <t>missense variant|P-&gt;S|rs752692701|104|104|0;missense variant|N-&gt;H|rs780972429|105|105|0;missense variant|V-&gt;I|rs755127321|107|107|0;stop gained - Clinical significance:uncertain significance|R-&gt;*|rs150954246|109|109|0;missense variant|R-&gt;Q|rs766434493|109|109|0</t>
  </si>
  <si>
    <t>strand|102|108|0;strand|113|116|0</t>
  </si>
  <si>
    <t>Surface accessibility:38.7%;Localisation:Secreted;Domain:I-set</t>
  </si>
  <si>
    <t>Q8WZ60</t>
  </si>
  <si>
    <t>Kelch-like protein 6</t>
  </si>
  <si>
    <t>KLHL6</t>
  </si>
  <si>
    <t>MAGQRGAWTM</t>
  </si>
  <si>
    <t>missense variant|G-&gt;E|rs758418441|5|5|0;missense variant|G-&gt;S|rs750486401|8|8|0;missense variant|A-&gt;G|rs201944986|9|9|0;missense variant|A-&gt;S|rs376100820|9|9|0;missense variant - Disease:primary tissue(s): cervix (COSU:415)|A-&gt;T|COSM460843|9|9|0;missense variant|A-&gt;T|rs376100820|9|9|0;missense variant|A-&gt;V|rs201944986|9|9|0</t>
  </si>
  <si>
    <t>Q92502</t>
  </si>
  <si>
    <t>StAR-related lipid transfer protein 8</t>
  </si>
  <si>
    <t>STARD8</t>
  </si>
  <si>
    <t>MAATQGLSHM</t>
  </si>
  <si>
    <t>Rho-GAP|Q92502|573|777|0</t>
  </si>
  <si>
    <t>missense variant|L-&gt;R|rs992746170|766|766|0;missense variant - Disease:primary tissue(s): large intestine (COSU:504,pubmed:23856246)|S-&gt;L|COSM1682685|767|767|0;missense variant - Disease:primary tissue(s): large intestine (COSU:504)|S-&gt;L|COSM1682686|767|767|0;missense variant|S-&gt;L|rs780574035|767|767|0</t>
  </si>
  <si>
    <t>Domain:Rho-GAP</t>
  </si>
  <si>
    <t>Q92540</t>
  </si>
  <si>
    <t>Protein SMG7</t>
  </si>
  <si>
    <t>SMG7</t>
  </si>
  <si>
    <t>SKGHQGITGD</t>
  </si>
  <si>
    <t>1YA0|2.55|X-ray|A:B|1|497|0</t>
  </si>
  <si>
    <t>missense variant|K-&gt;R|rs775655050|438|438|0;missense variant|G-&gt;V|rs763578957|442|442|0;missense variant|G-&gt;E|rs201829877|445|445|0;missense variant|G-&gt;R|rs764656737|445|445|0;missense variant|D-&gt;E|rs370644405|446|446|0;missense variant|D-&gt;N|rs377543495|446|446|0</t>
  </si>
  <si>
    <t>Q92541</t>
  </si>
  <si>
    <t>RNA polymerase-associated protein RTF1 homolog</t>
  </si>
  <si>
    <t>RTF1</t>
  </si>
  <si>
    <t>EEFHDGYGED</t>
  </si>
  <si>
    <t>compositionally biased region:Glu-rich|174|345|0</t>
  </si>
  <si>
    <t>Q92543</t>
  </si>
  <si>
    <t>Sorting nexin-19</t>
  </si>
  <si>
    <t>SNX19</t>
  </si>
  <si>
    <t>TAGKNGPVEP</t>
  </si>
  <si>
    <t>PXA|PF02194|95|267|0;PXA|Q92543|95|272|0</t>
  </si>
  <si>
    <t>missense variant|K-&gt;N|rs771752582|179|179|0;missense variant|V-&gt;F|rs746231243|183|183|0;missense variant|E-&gt;D|rs771372050|184|184|0</t>
  </si>
  <si>
    <t>Domain:PXA</t>
  </si>
  <si>
    <t>Q92545</t>
  </si>
  <si>
    <t>Transmembrane protein 131</t>
  </si>
  <si>
    <t>TMEM131</t>
  </si>
  <si>
    <t>LDFHEQPVGM</t>
  </si>
  <si>
    <t>TMEM131_like|PF12371|108|191|0</t>
  </si>
  <si>
    <t>missense variant|H-&gt;R|rs376110335|118|118|0</t>
  </si>
  <si>
    <t>Domain:TMEM131_like</t>
  </si>
  <si>
    <t>Q92585</t>
  </si>
  <si>
    <t>Mastermind-like protein 1</t>
  </si>
  <si>
    <t>MAML1</t>
  </si>
  <si>
    <t>SANNQGSVLD</t>
  </si>
  <si>
    <t>missense variant|A-&gt;T|rs201881355|503|503|0;missense variant|A-&gt;V|rs971563901|503|503|0;missense variant|G-&gt;A|rs554743914|507|507|0;missense variant - Disease:primary tissue(s): lung (COSU:341,pubmed:18948947)|G-&gt;V|COSM48516|507|507|0;missense variant|G-&gt;V|rs554743914|507|507|0</t>
  </si>
  <si>
    <t>Q92626</t>
  </si>
  <si>
    <t>Peroxidasin homolog</t>
  </si>
  <si>
    <t>PXDN</t>
  </si>
  <si>
    <t>LPFATGPPTE</t>
  </si>
  <si>
    <t>An_peroxidase|PF03098|741|1289|0</t>
  </si>
  <si>
    <t>Phosphorylation||||Q92626|957|957|0</t>
  </si>
  <si>
    <t>missense variant|A-&gt;S|rs764877735|952|952|0</t>
  </si>
  <si>
    <t>In isoform 2.|Missing|728|1479|0</t>
  </si>
  <si>
    <t>Localisation:Secreted;Domain:An_peroxidase</t>
  </si>
  <si>
    <t>Q92630</t>
  </si>
  <si>
    <t>Dual specificity tyrosine-phosphorylation-regulated kinase 2</t>
  </si>
  <si>
    <t>DYRK2</t>
  </si>
  <si>
    <t>QIQVQQLFED</t>
  </si>
  <si>
    <t>missense variant|V-&gt;A|rs764431941|90|90|0;missense variant|V-&gt;F|rs138020482|90|90|0;missense variant|F-&gt;C|rs761954038|94|94|0</t>
  </si>
  <si>
    <t>Q92752</t>
  </si>
  <si>
    <t>Tenascin-R</t>
  </si>
  <si>
    <t>TNR</t>
  </si>
  <si>
    <t>LSYHQGRPFS</t>
  </si>
  <si>
    <t>Fibrinogen_C|PF00147|1134|1343|0;Fibrinogen C-terminal|Q92752|1129|1344|0</t>
  </si>
  <si>
    <t>missense variant|R-&gt;C|rs570797805|1274|1274|0;missense variant|R-&gt;H|rs774885923|1274|1274|0;missense variant|R-&gt;S|rs570797805|1274|1274|0;missense variant|P-&gt;H|rs556921233|1275|1275|0;missense variant - Disease:primary tissue(s): large intestine (COSU:376)|R-&gt;C|COSM1336432|1274|1274|0;missense variant - Disease:primary tissue(s): ovary (COSU:478,pubmed:21720365,COSU:331)|R-&gt;L|COSM76778|1274|1274|0</t>
  </si>
  <si>
    <t>Localisation:Secreted;Domain:Fibrinogen C-terminal,Fibrinogen_C</t>
  </si>
  <si>
    <t>Q92804</t>
  </si>
  <si>
    <t>TATA-binding protein-associated factor 2N</t>
  </si>
  <si>
    <t>TAF15</t>
  </si>
  <si>
    <t>TIFVQGLGEG</t>
  </si>
  <si>
    <t>RRM_1|PF00076|236|314|0;RRM|Q92804|234|320|0</t>
  </si>
  <si>
    <t>2MMY||NMR|A|231|323|0</t>
  </si>
  <si>
    <t>missense variant|I-&gt;V|rs746088434|236|236|0</t>
  </si>
  <si>
    <t>strand|236|240|0</t>
  </si>
  <si>
    <t>Surface accessibility:28.3%;Domain:RRM_1,RRM</t>
  </si>
  <si>
    <t>Q92805</t>
  </si>
  <si>
    <t>Golgin subfamily A member 1</t>
  </si>
  <si>
    <t>GOLGA1</t>
  </si>
  <si>
    <t>MNLFQRRDEM</t>
  </si>
  <si>
    <t>missense variant - Disease:primary tissue(s): endometrium (COSU:419)|L-&gt;I|COSM1105122|163|163|0;missense variant - Disease:primary tissue(s): endometrium (COSU:419)|F-&gt;L|COSM1105121|164|164|0;missense variant|F-&gt;L|rs770072209|164|164|0;missense variant|E-&gt;G|rs755352991|169|169|0;missense variant|E-&gt;K|rs781619832|169|169|0</t>
  </si>
  <si>
    <t>coiled-coil region|50|657|0</t>
  </si>
  <si>
    <t>Q92922</t>
  </si>
  <si>
    <t>SWI/SNF complex subunit SMARCC1</t>
  </si>
  <si>
    <t>SMARCC1</t>
  </si>
  <si>
    <t>LMHHQMPPPH</t>
  </si>
  <si>
    <t>missense variant|M-&gt;R|rs773150351|1002|1002|0;missense variant - Disease:primary tissue(s): lung (pubmed:22975805,COSU:453)|H-&gt;Y|COSM1186275|1004|1004|0;missense variant|P-&gt;S|rs748122657|1009|1009|0;missense variant|H-&gt;Y|rs781044156|1010|1010|0</t>
  </si>
  <si>
    <t>compositionally biased region:Pro-rich|977|1105|0</t>
  </si>
  <si>
    <t>Q92985</t>
  </si>
  <si>
    <t>Interferon regulatory factor 7</t>
  </si>
  <si>
    <t>IRF7</t>
  </si>
  <si>
    <t>LCWREGPGTD</t>
  </si>
  <si>
    <t>missense variant|L-&gt;M|rs554316676|128|128|0;missense variant|R-&gt;Q|rs201036875|131|131|0;missense variant|G-&gt;C|rs565622360|133|133|0;missense variant|T-&gt;R|rs545358325|136|136|0;missense variant|D-&gt;V|rs369156626|137|137|0</t>
  </si>
  <si>
    <t>Q93033</t>
  </si>
  <si>
    <t>Immunoglobulin superfamily member 2</t>
  </si>
  <si>
    <t>CD101</t>
  </si>
  <si>
    <t>VTGHQGPSEQ</t>
  </si>
  <si>
    <t>V-set|PF07686|27|143|0;Ig-like C2-type 1|Q93033|22|139|0</t>
  </si>
  <si>
    <t>Other|||disulfide bond|Q93033|43|121|0</t>
  </si>
  <si>
    <t>missense variant|G-&gt;D|rs745846692|47|47|0;missense variant|H-&gt;R|rs968160706|48|48|0;missense variant|Q-&gt;R|rs953836951|49|49|0;missense variant|G-&gt;E|rs769838774|50|50|0;missense variant|P-&gt;S|rs138818196|51|51|0;missense variant|Q-&gt;H|rs768207648|54|54|0;stop gained - Disease:primary tissue(s): autonomic ganglia (COSU:466,pubmed:23334666)|Q-&gt;*|COSM1284006|49|49|0</t>
  </si>
  <si>
    <t>topological domain:Extracellular|21|954|0</t>
  </si>
  <si>
    <t>Topology:Extracellular;Domain:Ig-like C2-type 1,V-set</t>
  </si>
  <si>
    <t>Q93052</t>
  </si>
  <si>
    <t>Lipoma-preferred partner</t>
  </si>
  <si>
    <t>LPP</t>
  </si>
  <si>
    <t>GAGNQNPPGM</t>
  </si>
  <si>
    <t>missense variant|G-&gt;A|rs754338664|336|336|0;missense variant|A-&gt;P|rs757821882|337|337|0;missense variant|A-&gt;S|rs757821882|337|337|0;missense variant|G-&gt;E|rs144680354|338|338|0;missense variant|N-&gt;D|rs758886194|339|339|0;missense variant|Q-&gt;K|rs746676593|340|340|0;missense variant|N-&gt;S|rs536463697|341|341|0;missense variant|G-&gt;V|rs780582073|344|344|0;missense variant|M-&gt;L|rs769719964|345|345|0;missense variant|M-&gt;R|rs773174451|345|345|0</t>
  </si>
  <si>
    <t>compositionally biased region:Pro-rich|41|370|0</t>
  </si>
  <si>
    <t>Q95460</t>
  </si>
  <si>
    <t>Major histocompatibility complex class I-related gene protein</t>
  </si>
  <si>
    <t>MR1</t>
  </si>
  <si>
    <t>QNGAIYLPTP</t>
  </si>
  <si>
    <t>missense variant|L-&gt;I|rs763552222|336|336|0</t>
  </si>
  <si>
    <t>topological domain:Cytoplasmic|324|341|0</t>
  </si>
  <si>
    <t>In isoform 4.|Missing|221|341|0</t>
  </si>
  <si>
    <t>Q969V6</t>
  </si>
  <si>
    <t>MKL/myocardin-like protein 1</t>
  </si>
  <si>
    <t>MKL1</t>
  </si>
  <si>
    <t>Methylation|||Methylation|Q969V6|237|237|0</t>
  </si>
  <si>
    <t>missense variant|P-&gt;L|rs760762238|244|244|0</t>
  </si>
  <si>
    <t>region of interest:Mediates interaction with SCAI and ACTB|1|256|0</t>
  </si>
  <si>
    <t>Q969W8</t>
  </si>
  <si>
    <t>Zinc finger protein 566</t>
  </si>
  <si>
    <t>ZNF566</t>
  </si>
  <si>
    <t>LIQHQNLYW-</t>
  </si>
  <si>
    <t>LIQHQNLYW.</t>
  </si>
  <si>
    <t>Phosphorylation||||Q969W8|417|417|0</t>
  </si>
  <si>
    <t>missense variant|H-&gt;D|rs766664584|413|413|0;missense variant|Q-&gt;H|rs779479919|414|414|0;missense variant|Y-&gt;C|rs769317301|417|417|0;missense variant - Disease:primary tissue(s): large intestine (pubmed:22895193,COSU:452)|N-&gt;H|COSM1234281|415|415|0</t>
  </si>
  <si>
    <t>Q969Z4</t>
  </si>
  <si>
    <t>Tumor necrosis factor receptor superfamily member 19L</t>
  </si>
  <si>
    <t>RELT</t>
  </si>
  <si>
    <t>KAGRQGEITI</t>
  </si>
  <si>
    <t>missense variant|K-&gt;N|rs766188875|335|335|0;missense variant|R-&gt;C|rs754537199|338|338|0;missense variant|R-&gt;H|rs147659360|338|338|0;missense variant|R-&gt;P|rs147659360|338|338|0;missense variant|Q-&gt;H|rs777734894|339|339|0;missense variant|Q-&gt;P|rs758228776|339|339|0;missense variant|E-&gt;K|rs746864473|341|341|0;missense variant|I-&gt;T|rs757042544|342|342|0;missense variant|T-&gt;N|rs140726886|343|343|0;missense variant|I-&gt;L|rs111294854|344|344|0;missense variant|I-&gt;V|rs111294854|344|344|0</t>
  </si>
  <si>
    <t>topological domain:Cytoplasmic|184|430|0</t>
  </si>
  <si>
    <t>Q96A00</t>
  </si>
  <si>
    <t>Protein phosphatase 1 regulatory subunit 14A</t>
  </si>
  <si>
    <t>PPP1R14A</t>
  </si>
  <si>
    <t>LAKLQGLHRQ</t>
  </si>
  <si>
    <t>PP1_inhibitor|PF05361|1|139|0</t>
  </si>
  <si>
    <t>missense variant|A-&gt;T|rs773615973|113|113|0;missense variant|R-&gt;S|rs376543300|120|120|0;missense variant|Q-&gt;H|rs779872063|121|121|0</t>
  </si>
  <si>
    <t>region of interest:Inhibitory|35|120|0</t>
  </si>
  <si>
    <t>Domain:PP1_inhibitor</t>
  </si>
  <si>
    <t>Q96AA8</t>
  </si>
  <si>
    <t>Janus kinase and microtubule-interacting protein 2</t>
  </si>
  <si>
    <t>JAKMIP2</t>
  </si>
  <si>
    <t>LDPFIGYDED</t>
  </si>
  <si>
    <t>JAKMIP_CC3|PF16034|409|602|0</t>
  </si>
  <si>
    <t>missense variant|P-&gt;L|rs777589742|433|433|0;missense variant|Y-&gt;C|rs144231303|437|437|0;missense variant|D-&gt;E|rs758408526|440|440|0</t>
  </si>
  <si>
    <t>Domain:JAKMIP_CC3</t>
  </si>
  <si>
    <t>Q96BU1</t>
  </si>
  <si>
    <t>S100P-binding protein</t>
  </si>
  <si>
    <t>S100PBP</t>
  </si>
  <si>
    <t>NNNFQQTVSD</t>
  </si>
  <si>
    <t>S100PBPR|PF15427|21|402|0</t>
  </si>
  <si>
    <t>missense variant|N-&gt;H|rs746850913|217|217|0;missense variant|N-&gt;S|rs376603700|217|217|0;missense variant|N-&gt;K|rs781060315|218|218|0;missense variant|Q-&gt;E|rs574706798|220|220|0;missense variant|Q-&gt;R|rs770866819|220|220|0;missense variant|V-&gt;A|rs772325882|223|223|0</t>
  </si>
  <si>
    <t>Domain:S100PBPR</t>
  </si>
  <si>
    <t>Q96CJ1</t>
  </si>
  <si>
    <t>ELL-associated factor 2</t>
  </si>
  <si>
    <t>EAF2</t>
  </si>
  <si>
    <t>GNCVSGHPTM</t>
  </si>
  <si>
    <t>missense variant - Disease:primary tissue(s): skin (COSU:511,pubmed:22842228)|G-&gt;E|COSM1693276|210|210|0;missense variant|H-&gt;R|rs759299979|216|216|0;missense variant|P-&gt;L|rs762151439|217|217|0;missense variant|P-&gt;S|rs775387376|217|217|0;missense variant|M-&gt;I|rs937449936|219|219|0</t>
  </si>
  <si>
    <t>region of interest:Necessary for transactivation activity|177|260|0</t>
  </si>
  <si>
    <t>Q96EK2</t>
  </si>
  <si>
    <t>PHD finger protein 21B</t>
  </si>
  <si>
    <t>PHF21B</t>
  </si>
  <si>
    <t>QNEHQQLEER</t>
  </si>
  <si>
    <t>missense variant|N-&gt;D|rs1044057310|442|442|0;missense variant|E-&gt;A|rs748300734|443|443|0;missense variant|Q-&gt;L|rs370563437|446|446|0;missense variant|R-&gt;Q|rs150365725|450|450|0;missense variant|R-&gt;W|rs375988856|450|450|0</t>
  </si>
  <si>
    <t>coiled-coil region|423|465|0</t>
  </si>
  <si>
    <t>Q96EY7</t>
  </si>
  <si>
    <t>Pentatricopeptide repeat domain-containing protein 3, mitochondrial</t>
  </si>
  <si>
    <t>PTCD3</t>
  </si>
  <si>
    <t>KAGHQFGVTW</t>
  </si>
  <si>
    <t>3J9M|3.5|EM|A4|1|689|0</t>
  </si>
  <si>
    <t>missense variant - Disease:primary tissue(s): kidney (COSU:416)|H-&gt;Y|COSM477706|232|232|0</t>
  </si>
  <si>
    <t>Q96G01</t>
  </si>
  <si>
    <t>Protein bicaudal D homolog 1</t>
  </si>
  <si>
    <t>BICD1</t>
  </si>
  <si>
    <t>LAGRQDCPTV</t>
  </si>
  <si>
    <t>missense variant|A-&gt;T|rs202093248|938|938|0;missense variant - Disease:primary tissue(s): skin (COSU:511,pubmed:22842228)|G-&gt;E|COSM1705361|939|939|0;missense variant|G-&gt;R|rs769016012|939|939|0</t>
  </si>
  <si>
    <t>In isoform 2.|Missing|94|975|0;In isoform 4.|Missing|836|975|0;In isoform 3.|Missing|874|975|0</t>
  </si>
  <si>
    <t>Q96GE4</t>
  </si>
  <si>
    <t>Centrosomal protein of 95 kDa</t>
  </si>
  <si>
    <t>CEP95</t>
  </si>
  <si>
    <t>SNGAQCPNEM</t>
  </si>
  <si>
    <t>missense variant|N-&gt;D|rs181848970|196|196|0;missense variant|Q-&gt;R|rs375465544|199|199|0;missense variant|P-&gt;L|rs782427568|201|201|0</t>
  </si>
  <si>
    <t>Q96H12</t>
  </si>
  <si>
    <t>Myb/SANT-like DNA-binding domain-containing protein 3</t>
  </si>
  <si>
    <t>MSANTD3</t>
  </si>
  <si>
    <t>LYFLQSPPEE</t>
  </si>
  <si>
    <t>missense variant|Q-&gt;R|rs750429927|123|123|0;missense variant|S-&gt;R|rs766368538|124|124|0;missense variant|S-&gt;T|rs762964870|124|124|0;missense variant|P-&gt;L|rs756148704|126|126|0</t>
  </si>
  <si>
    <t>Q96HM7</t>
  </si>
  <si>
    <t>PC-esterase domain-containing protein 1B</t>
  </si>
  <si>
    <t>PCED1B</t>
  </si>
  <si>
    <t>LNFEQDELVD</t>
  </si>
  <si>
    <t>missense variant|E-&gt;K|rs768597323|57|57|0;missense variant|Q-&gt;H|rs749098670|58|58|0;missense variant|E-&gt;K|rs768503264|60|60|0;missense variant|D-&gt;H|rs773893395|63|63|0;missense variant - Disease:primary tissue(s): large intestine (COSU:375)|E-&gt;K|COSM1562095|57|57|0</t>
  </si>
  <si>
    <t>In isoform 2.|Missing|1|120|0</t>
  </si>
  <si>
    <t>Q96IU4</t>
  </si>
  <si>
    <t>Protein ABHD14B</t>
  </si>
  <si>
    <t>ABHD14B</t>
  </si>
  <si>
    <t>LDFLQGLQ--</t>
  </si>
  <si>
    <t>LDFLQGLQ..</t>
  </si>
  <si>
    <t>1IMJ|2.2|X-ray|A|1|210|0</t>
  </si>
  <si>
    <t>missense variant|F-&gt;L|rs777528771|205|205|0;missense variant|F-&gt;Y|rs746615258|205|205|0;missense variant|L-&gt;F|rs565210528|209|209|0</t>
  </si>
  <si>
    <t>helix|195|207|0</t>
  </si>
  <si>
    <t>Q96JA1</t>
  </si>
  <si>
    <t>Leucine-rich repeats and immunoglobulin-like domains protein 1</t>
  </si>
  <si>
    <t>LRIG1</t>
  </si>
  <si>
    <t>QAFHPQPVSR</t>
  </si>
  <si>
    <t>missense variant|A-&gt;D|rs754268017|946|946|0;missense variant|H-&gt;P|rs760417844|948|948|0;missense variant|H-&gt;Y|rs766808977|948|948|0;missense variant|P-&gt;S|rs772935421|949|949|0;missense variant|R-&gt;S|rs201039124|954|954|0</t>
  </si>
  <si>
    <t>topological domain:Cytoplasmic|816|1093|0</t>
  </si>
  <si>
    <t>Q96JB3</t>
  </si>
  <si>
    <t>Hypermethylated in cancer 2 protein</t>
  </si>
  <si>
    <t>HIC2</t>
  </si>
  <si>
    <t>QARYQGLVDG</t>
  </si>
  <si>
    <t>missense variant|R-&gt;Q|rs748438711|174|174|0;missense variant|R-&gt;W|rs529269358|174|174|0;missense variant|G-&gt;R|rs772378457|177|177|0;missense variant|V-&gt;M|rs201841373|179|179|0</t>
  </si>
  <si>
    <t>Q96JK9</t>
  </si>
  <si>
    <t>Mastermind-like protein 3</t>
  </si>
  <si>
    <t>MAML3</t>
  </si>
  <si>
    <t>VNQFQGSPQD</t>
  </si>
  <si>
    <t>missense variant|V-&gt;D|rs756861133|801|801|0;missense variant|V-&gt;F|rs537135528|801|801|0;missense variant|N-&gt;T|rs753258134|802|802|0;missense variant|Q-&gt;E|rs372739617|803|803|0;missense variant|F-&gt;L|rs760553105|804|804|0;missense variant|Q-&gt;K|rs999909617|809|809|0;missense variant|D-&gt;N|rs535535121|810|810|0;missense variant|D-&gt;Y|rs535535121|810|810|0</t>
  </si>
  <si>
    <t>compositionally biased region:Gln-rich|467|968|0</t>
  </si>
  <si>
    <t>QHFPQGLSQS</t>
  </si>
  <si>
    <t>missense variant|Q-&gt;K|rs976059129|1000|1000|0;missense variant|P-&gt;S|rs368792938|1003|1003|0</t>
  </si>
  <si>
    <t>Q96L91</t>
  </si>
  <si>
    <t>E1A-binding protein p400</t>
  </si>
  <si>
    <t>EP400</t>
  </si>
  <si>
    <t>EVGHQGVVFQ</t>
  </si>
  <si>
    <t>In isoform 3.|Missing|515|550|0</t>
  </si>
  <si>
    <t>QEGVLGPHTD</t>
  </si>
  <si>
    <t>Q96L96</t>
  </si>
  <si>
    <t>Alpha-protein kinase 3</t>
  </si>
  <si>
    <t>ALPK3</t>
  </si>
  <si>
    <t>SCGTQGPVGV</t>
  </si>
  <si>
    <t>missense variant|C-&gt;R|rs775001362|557|557|0;stop gained|Q-&gt;*|rs768342367|560|560|0;missense variant|V-&gt;M|rs774628152|563|563|0;missense variant|V-&gt;M|rs762134213|565|565|0</t>
  </si>
  <si>
    <t>Q96LB1</t>
  </si>
  <si>
    <t>Mas-related G-protein coupled receptor member X2</t>
  </si>
  <si>
    <t>MRGPRX2</t>
  </si>
  <si>
    <t>GCFRQGTPEM</t>
  </si>
  <si>
    <t>missense variant - Disease:primary tissue(s): large intestine,prostate (COSU:376,COSU:435)|C-&gt;F|COSM1353108|316|316|0;missense variant|F-&gt;L|rs201078956|317|317|0;missense variant|R-&gt;H|rs771449937|318|318|0;missense variant|R-&gt;P|rs771449937|318|318|0;missense variant|Q-&gt;P|rs777262217|319|319|0;missense variant|P-&gt;A|rs530355228|322|322|0;missense variant|M-&gt;L|rs114017828|324|324|0;missense variant|M-&gt;V|rs114017828|324|324|0</t>
  </si>
  <si>
    <t>topological domain:Cytoplasmic|286|330|0</t>
  </si>
  <si>
    <t>Q96M43</t>
  </si>
  <si>
    <t>Neuroblastoma breakpoint family member 4</t>
  </si>
  <si>
    <t>NBPF4</t>
  </si>
  <si>
    <t>missense variant|L-&gt;S|rs938309126|557|557|0</t>
  </si>
  <si>
    <t>Q96M86</t>
  </si>
  <si>
    <t>Dynein heavy chain domain-containing protein 1</t>
  </si>
  <si>
    <t>DNHD1</t>
  </si>
  <si>
    <t>MPKFQGQPSD</t>
  </si>
  <si>
    <t>missense variant|K-&gt;N|rs531288096|628|628|0;missense variant|D-&gt;N|rs551218756|635|635|0</t>
  </si>
  <si>
    <t>In isoform 2 and isoform 3.|Missing|598|4753|0</t>
  </si>
  <si>
    <t>Q96MA6</t>
  </si>
  <si>
    <t>Adenylate kinase 8</t>
  </si>
  <si>
    <t>AK8</t>
  </si>
  <si>
    <t>IAPHRIPPEM</t>
  </si>
  <si>
    <t>missense variant|I-&gt;T|rs2231400|5|5|0;missense variant|P-&gt;L|rs750888140|7|7|0;missense variant|P-&gt;R|rs750888140|7|7|0;missense variant|H-&gt;R|rs768002553|8|8|0;missense variant|R-&gt;C|rs761499555|9|9|0;missense variant|I-&gt;F|rs751280848|10|10|0;missense variant|P-&gt;A|rs775274430|11|11|0;missense variant|P-&gt;A|rs370307434|12|12|0;missense variant|P-&gt;H|rs779143686|12|12|0;missense variant|P-&gt;L|rs779143686|12|12|0;missense variant|P-&gt;R|rs779143686|12|12|0;missense variant|P-&gt;S|rs370307434|12|12|0;missense variant|P-&gt;T|rs370307434|12|12|0;missense variant|E-&gt;D|rs780424581|13|13|0;missense variant|E-&gt;G|rs553549405|13|13|0;missense variant|M-&gt;L|rs756581816|14|14|0;Polymorphism|I-&gt;T|VAR_030873|5|5|0</t>
  </si>
  <si>
    <t>In isoform 2.|Missing|1|204|0</t>
  </si>
  <si>
    <t>Q96MI6</t>
  </si>
  <si>
    <t>Protein phosphatase 1M</t>
  </si>
  <si>
    <t>PPM1M</t>
  </si>
  <si>
    <t>LNGRCICPSD</t>
  </si>
  <si>
    <t>PP2C|PF00481|8|119|0;PPM-type phosphatase|Q96MI6|1|270|0</t>
  </si>
  <si>
    <t>missense variant|N-&gt;D|rs1044422039|4|4|0;missense variant|R-&gt;C|rs373728582|6|6|0;missense variant|R-&gt;H|rs755398779|6|6|0;missense variant|S-&gt;G|rs779521998|11|11|0;missense variant|S-&gt;R|rs779521998|11|11|0</t>
  </si>
  <si>
    <t>In isoform 3.|Missing|1|129|0;In isoform 4.|Missing|1|51|0</t>
  </si>
  <si>
    <t>Domain:PPM-type phosphatase,PP2C</t>
  </si>
  <si>
    <t>Q96MS0</t>
  </si>
  <si>
    <t>Roundabout homolog 3</t>
  </si>
  <si>
    <t>ROBO3</t>
  </si>
  <si>
    <t>WRGQQGLAEV</t>
  </si>
  <si>
    <t>Fibronectin type-III 2|Q96MS0|671|766|0</t>
  </si>
  <si>
    <t>missense variant|W-&gt;R|rs762961186|662|662|0;missense variant|G-&gt;D|rs568749593|664|664|0;missense variant|Q-&gt;E|rs780110329|666|666|0;missense variant|A-&gt;E|rs755278244|669|669|0;missense variant|A-&gt;V|rs755278244|669|669|0;missense variant|E-&gt;D|rs756555064|670|670|0</t>
  </si>
  <si>
    <t>topological domain:Extracellular|21|891|0</t>
  </si>
  <si>
    <t>QTFHGGFPQH</t>
  </si>
  <si>
    <t>missense variant|F-&gt;L|rs758786579|1032|1032|0;missense variant|H-&gt;Q|rs766891749|1033|1033|0;missense variant|P-&gt;L|rs755501605|1037|1037|0;missense variant|P-&gt;R|rs755501605|1037|1037|0;missense variant|Q-&gt;K|rs747634544|1038|1038|0;missense variant|Q-&gt;L|rs755635166|1038|1038|0</t>
  </si>
  <si>
    <t>topological domain:Cytoplasmic|913|1386|0</t>
  </si>
  <si>
    <t>In isoform 2.|AGEELQTFHG-&gt;LTTPLLILTT|1025|1034|0;In isoform 2.|Missing|1035|1386|0</t>
  </si>
  <si>
    <t>Q96N46</t>
  </si>
  <si>
    <t>Tetratricopeptide repeat protein 14</t>
  </si>
  <si>
    <t>TTC14</t>
  </si>
  <si>
    <t>LNTNQGEYER</t>
  </si>
  <si>
    <t>missense variant|N-&gt;H|rs766163249|708|708|0;missense variant|Q-&gt;K|rs140017734|709|709|0;missense variant - Disease:primary tissue(s): endometrium (COSU:419)|R-&gt;K|COSM1041646|714|714|0</t>
  </si>
  <si>
    <t>In isoform 3.|KSLELREKQAEKEEKQKTKKIETSAEKLRKLLKEEKRLKKKRRKSTSSSSVSSADESVSSSSSSSSSGHKRHKKHKRNRSESSRSSRRHSSRASSNQIDQNRKDECYPVPANTSASFLNHKQEVEKLLGKQDRLQYEKTQIKEKDRCPLSSSSLEIPDDFGGRSEDPRDFYNSYKTQAGSSKTEKPYKSERHFSSRRNSSDSFCRNSEDKIYGYRRFEKDIEGRKEHYRRWEPGSVRHSTSPASSEYSWKSVEKYKKYAHSGSRDFSRHEQRYRLNTNQGEYEREDNYGEDIKTEVPEEDALSSKEHSESSVKKNLPQNLLNIFNQIAEFEKEKGNKSKN-&gt;VIPYFLLEI|431|770|0;In isoform 2.|Missing|654|770|0</t>
  </si>
  <si>
    <t>Q96N77</t>
  </si>
  <si>
    <t>Zinc finger protein 641</t>
  </si>
  <si>
    <t>ZNF641</t>
  </si>
  <si>
    <t>QEGNTGDWEM</t>
  </si>
  <si>
    <t>missense variant|E-&gt;Q|rs141905617|95|95|0;missense variant|M-&gt;I|rs549826348|96|96|0;missense variant|M-&gt;V|rs545368592|96|96|0</t>
  </si>
  <si>
    <t>Q96NJ6</t>
  </si>
  <si>
    <t>Zinc finger protein 3 homolog</t>
  </si>
  <si>
    <t>ZFP3</t>
  </si>
  <si>
    <t>LVTHQGDTTE</t>
  </si>
  <si>
    <t>missense variant|V-&gt;L|rs200233165|102|102|0;missense variant|T-&gt;I|rs201951028|103|103|0;missense variant|H-&gt;Y|rs144756245|104|104|0;missense variant - Disease:primary tissue(s): endometrium (COSU:419)|Q-&gt;H|COSM981413|105|105|0;missense variant|T-&gt;K|rs912251396|108|108|0</t>
  </si>
  <si>
    <t>Q96NY7</t>
  </si>
  <si>
    <t>Chloride intracellular channel protein 6</t>
  </si>
  <si>
    <t>CLIC6</t>
  </si>
  <si>
    <t>APGPQGPPEV</t>
  </si>
  <si>
    <t>missense variant|A-&gt;V|rs751047637|11|11|0;missense variant|G-&gt;A|rs1046187866|13|13|0;missense variant|G-&gt;D|rs1046187866|13|13|0;missense variant|V-&gt;F|rs935066419|20|20|0;missense variant|V-&gt;I|rs935066419|20|20|0</t>
  </si>
  <si>
    <t>Q96NZ8</t>
  </si>
  <si>
    <t>WAP, Kazal, immunoglobulin, Kunitz and NTR domain-containing protein 1</t>
  </si>
  <si>
    <t>WFIKKN1</t>
  </si>
  <si>
    <t>LNRFQD----</t>
  </si>
  <si>
    <t>LNRFQD....</t>
  </si>
  <si>
    <t>missense variant|N-&gt;S|rs186832772|544|544|0;missense variant - Disease:primary tissue(s): liver (COSU:322)|R-&gt;C|COSM1629959|545|545|0;missense variant|R-&gt;G|rs759569413|545|545|0;missense variant|R-&gt;H|rs765058624|545|545|0;stop gained|Q-&gt;*|rs758112355|547|547|0;missense variant|D-&gt;G|rs767789787|548|548|0</t>
  </si>
  <si>
    <t>Q96P44</t>
  </si>
  <si>
    <t>Collagen alpha-1(XXI) chain</t>
  </si>
  <si>
    <t>COL21A1</t>
  </si>
  <si>
    <t>LPGFPGLHGM</t>
  </si>
  <si>
    <t>Collagen|PF01391|527|597|0;Collagen|PF01391|482|558|0</t>
  </si>
  <si>
    <t>missense variant|G-&gt;E|rs376350188|524|524|0</t>
  </si>
  <si>
    <t>In isoform 2.|Missing|1|600|0</t>
  </si>
  <si>
    <t>NAGFPGLPGP</t>
  </si>
  <si>
    <t>missense variant|G-&gt;S|rs9382581|560|560|0;missense variant - Disease:primary tissue(s): lung (COSU:431,pubmed:22980975)|G-&gt;C|COSM335246|563|563|0;missense variant - Disease:primary tissue(s): lung (pubmed:22980975)|G-&gt;C|COSM335247|563|563|0;missense variant|P-&gt;T|rs764409527|565|565|0;missense variant|P-&gt;S|rs760607706|567|567|0;Polymorphism|G-&gt;S|VAR_038558|560|560|0</t>
  </si>
  <si>
    <t>Q96P50</t>
  </si>
  <si>
    <t>Arf-GAP with coiled-coil, ANK repeat and PH domain-containing protein 3</t>
  </si>
  <si>
    <t>ACAP3</t>
  </si>
  <si>
    <t>LAFGSGSVVD</t>
  </si>
  <si>
    <t>missense variant|F-&gt;L|rs377269757|625|625|0;missense variant|G-&gt;S|rs564887554|626|626|0;missense variant|S-&gt;L|rs1002258548|627|627|0;missense variant|V-&gt;A|rs969505947|631|631|0;missense variant|D-&gt;H|rs373987414|632|632|0</t>
  </si>
  <si>
    <t>In isoform 2.|SLSSDSGLGGSSDGSSDVLAFGSGSVVDSVTEEE-&gt;K|605|638|0</t>
  </si>
  <si>
    <t>Q96PE2</t>
  </si>
  <si>
    <t>Rho guanine nucleotide exchange factor 17</t>
  </si>
  <si>
    <t>ARHGEF17</t>
  </si>
  <si>
    <t>VAAFCGLGTT</t>
  </si>
  <si>
    <t>missense variant|A-&gt;V|rs749921006|658|658|0;missense variant|G-&gt;D|rs749100386|661|661|0;missense variant|G-&gt;S|rs780084735|661|661|0;missense variant|G-&gt;V|rs749100386|661|661|0;missense variant|G-&gt;S|rs369875415|663|663|0;missense variant|T-&gt;A|rs778083149|665|665|0;missense variant - Disease:primary tissue(s): endometrium (COSU:419)|T-&gt;I|COSM931798|665|665|0</t>
  </si>
  <si>
    <t>Q96PE6</t>
  </si>
  <si>
    <t>Zinc finger imprinted 3</t>
  </si>
  <si>
    <t>ZIM3</t>
  </si>
  <si>
    <t>MNNSQGRVTF</t>
  </si>
  <si>
    <t>KRAB|PF01352|7|48|0;KRAB|Q96PE6|8|80|0</t>
  </si>
  <si>
    <t>missense variant|Q-&gt;H|rs765392922|5|5|0;missense variant - Disease:primary tissue(s): lung (COSU:418)|G-&gt;R|COSM714247|6|6|0;missense variant|R-&gt;K|rs10407445|7|7|0;missense variant|V-&gt;E|rs200799002|8|8|0;missense variant|F-&gt;L|rs763683082|10|10|0;Polymorphism|R-&gt;K|VAR_024222|7|7|0</t>
  </si>
  <si>
    <t>Q96QB1</t>
  </si>
  <si>
    <t>Rho GTPase-activating protein 7</t>
  </si>
  <si>
    <t>DLC1</t>
  </si>
  <si>
    <t>TACHHGLVAD</t>
  </si>
  <si>
    <t>TACH.GLVAD</t>
  </si>
  <si>
    <t>missense variant - Disease:primary tissue(s): lung,urinary tract (pubmed:22980975,COSU:431,COSU:413)|V-&gt;A|COSM388175|36|36|0</t>
  </si>
  <si>
    <t>In isoform 1 and isoform 4.|Missing|1|437|0;In isoform 6.|MSVAIRKRSWEEHVTHWMGQPFNSDDRNTACHHGLVADSLQASME-&gt;MGDPKAHVMARPLRAPLRRSFSDHIRDSTARALDVIWKNTRDRRL|1|45|0</t>
  </si>
  <si>
    <t>Q96QT6</t>
  </si>
  <si>
    <t>PHD finger protein 12</t>
  </si>
  <si>
    <t>PHF12</t>
  </si>
  <si>
    <t>LKPHQGPVLR</t>
  </si>
  <si>
    <t>Sumoylation|||cross-link:Glycyl lysine isopeptide (Lys-Gly) (interchain with G-Cter in SUMO2)|Q96QT6|991|991|0</t>
  </si>
  <si>
    <t>missense variant|L-&gt;V|rs752874151|990|990|0;missense variant|G-&gt;V|rs754099643|995|995|0;missense variant - Disease:primary tissue(s): skin (pubmed:22622578,COSU:388)|P-&gt;L|COSM224525|996|996|0;missense variant|R-&gt;C|rs199953861|999|999|0;missense variant|R-&gt;H|rs773044280|999|999|0;missense variant|R-&gt;P|rs773044280|999|999|0</t>
  </si>
  <si>
    <t>In isoform 2.|Missing|705|1004|0;In isoform 3 and isoform 5.|Missing|850|1004|0</t>
  </si>
  <si>
    <t>Q96SE7</t>
  </si>
  <si>
    <t>Zinc finger protein 347</t>
  </si>
  <si>
    <t>ZNF347</t>
  </si>
  <si>
    <t>MALTQGQVTF</t>
  </si>
  <si>
    <t>KRAB|PF01352|7|48|0;KRAB|Q96SE7|8|79|0</t>
  </si>
  <si>
    <t>missense variant - Disease:primary tissue(s): kidney (COSU:416)|Q-&gt;H|COSM475199|5|5|0;missense variant|G-&gt;R|rs763944202|6|6|0;missense variant|T-&gt;I|rs536051982|9|9|0;missense variant|F-&gt;C|rs759792440|10|10|0;missense variant|F-&gt;Y|rs759792440|10|10|0</t>
  </si>
  <si>
    <t>Q96T17</t>
  </si>
  <si>
    <t>MAP7 domain-containing protein 2</t>
  </si>
  <si>
    <t>MAP7D2</t>
  </si>
  <si>
    <t>LLDFTGPPTF</t>
  </si>
  <si>
    <t>missense variant - Disease:primary tissue(s): endometrium (COSU:419)|L-&gt;I|COSM1119020|689|689|0;missense variant|G-&gt;D|rs760657781|694|694|0;missense variant|P-&gt;S|rs775361292|695|695|0</t>
  </si>
  <si>
    <t>In isoform 3.|Missing|202|732|0</t>
  </si>
  <si>
    <t>Q99607</t>
  </si>
  <si>
    <t>ETS-related transcription factor Elf-4</t>
  </si>
  <si>
    <t>ELF4</t>
  </si>
  <si>
    <t>QAHLQPLPTQ</t>
  </si>
  <si>
    <t>missense variant|T-&gt;S|rs768122088|581|581|0;missense variant - Disease:primary tissue(s): large intestine (COSU:375,pubmed:22810696)|T-&gt;A|COSM256848|581|581|0</t>
  </si>
  <si>
    <t>Q99816</t>
  </si>
  <si>
    <t>Tumor susceptibility gene 101 protein</t>
  </si>
  <si>
    <t>TSG101</t>
  </si>
  <si>
    <t>KKGHQKLEEM</t>
  </si>
  <si>
    <t>3IV1|2.5|X-ray|A:B:C:D:E:F:G:H|229|304|0</t>
  </si>
  <si>
    <t>missense variant - Disease:primary tissue(s): prostate (COSU:435)|K-&gt;R|COSM1470490|265|265|0</t>
  </si>
  <si>
    <t>coiled-coil region|235|316|0</t>
  </si>
  <si>
    <t>helix|230|299|0</t>
  </si>
  <si>
    <t>Surface accessibility:46.9%</t>
  </si>
  <si>
    <t>Q99932</t>
  </si>
  <si>
    <t>Sperm-associated antigen 8</t>
  </si>
  <si>
    <t>SPAG8</t>
  </si>
  <si>
    <t>RHGHRGLLTM</t>
  </si>
  <si>
    <t>stop gained|R-&gt;*|rs147507991|310|310|0;missense variant|R-&gt;Q|rs376359833|310|310|0;missense variant|G-&gt;R|rs748325447|312|312|0;missense variant|R-&gt;Q|rs143351966|314|314|0;missense variant|R-&gt;W|rs199668156|314|314|0;missense variant|L-&gt;P|rs751504304|316|316|0;missense variant|M-&gt;V|rs146208945|319|319|0</t>
  </si>
  <si>
    <t>Q99961</t>
  </si>
  <si>
    <t>Endophilin-A2</t>
  </si>
  <si>
    <t>SH3GL1</t>
  </si>
  <si>
    <t>LGFHEGDVIT</t>
  </si>
  <si>
    <t>SH3_1|PF00018|312|357|0;SH3|Q99961|306|365|0</t>
  </si>
  <si>
    <t>missense variant|F-&gt;L|rs201385705|327|327|0;missense variant|D-&gt;N|rs747601449|331|331|0;missense variant|V-&gt;I|rs755032679|332|332|0;missense variant - Disease:primary tissue(s): lung (COSU:418)|I-&gt;M|COSM712578|333|333|0;missense variant|T-&gt;M|rs751507640|334|334|0</t>
  </si>
  <si>
    <t>Domain:SH3_1,SH3</t>
  </si>
  <si>
    <t>Q9BPX3</t>
  </si>
  <si>
    <t>Condensin complex subunit 3</t>
  </si>
  <si>
    <t>NCAPG</t>
  </si>
  <si>
    <t>LNLAQFLNED</t>
  </si>
  <si>
    <t>missense variant|L-&gt;P|rs777357064|1004|1004|0;missense variant|N-&gt;K|rs746454706|1005|1005|0;missense variant|F-&gt;I|rs776694732|1009|1009|0</t>
  </si>
  <si>
    <t>Q9BQI7</t>
  </si>
  <si>
    <t>PH and SEC7 domain-containing protein 2</t>
  </si>
  <si>
    <t>PSD2</t>
  </si>
  <si>
    <t>ANGCQGVSEA</t>
  </si>
  <si>
    <t>Sec7|PF01369|292|464|0;SEC7|Q9BQI7|260|462|0</t>
  </si>
  <si>
    <t>missense variant|G-&gt;R|rs777275983|306|306|0;missense variant - Disease:primary tissue(s): large intestine (COSU:376)|C-&gt;F|COSM1433499|307|307|0;missense variant|C-&gt;F|rs748747630|307|307|0;missense variant|G-&gt;R|rs770575129|309|309|0;missense variant|G-&gt;V|rs759305241|309|309|0;missense variant|G-&gt;W|rs770575129|309|309|0;missense variant|V-&gt;I|rs771990407|310|310|0;missense variant|S-&gt;R|rs775487600|311|311|0;missense variant|S-&gt;T|rs760607076|311|311|0</t>
  </si>
  <si>
    <t>Domain:SEC7,Sec7</t>
  </si>
  <si>
    <t>Q9BQT9</t>
  </si>
  <si>
    <t>Calsyntenin-3</t>
  </si>
  <si>
    <t>CLSTN3</t>
  </si>
  <si>
    <t>DESWQGTVTD</t>
  </si>
  <si>
    <t>Glycosylation|||O-GalNAc|Q9BQT9|691|691|0;Glycosylation|||O-GalNAc|Q9BQT9|693|693|0;Phosphorylation||||Q9BQT9|687|687|0</t>
  </si>
  <si>
    <t>missense variant|D-&gt;V|rs373722622|685|685|0;missense variant|Q-&gt;P|rs772337664|689|689|0;missense variant|T-&gt;A|rs199814860|691|691|0;missense variant|V-&gt;A|rs780334390|692|692|0;missense variant|D-&gt;G|rs747040995|694|694|0</t>
  </si>
  <si>
    <t>topological domain:Extracellular|20|847|0</t>
  </si>
  <si>
    <t>HRGHQPPPEM</t>
  </si>
  <si>
    <t>missense variant|R-&gt;H|rs753342128|822|822|0;missense variant|P-&gt;A|rs758860557|826|826|0;missense variant|P-&gt;L|rs150217671|827|827|0;missense variant|E-&gt;D|rs201160388|829|829|0;missense variant|M-&gt;I|rs748411884|830|830|0</t>
  </si>
  <si>
    <t>Q9BR11</t>
  </si>
  <si>
    <t>Zinc finger SWIM domain-containing protein 1</t>
  </si>
  <si>
    <t>ZSWIM1</t>
  </si>
  <si>
    <t>ANFNQGLCAQ</t>
  </si>
  <si>
    <t>missense variant|N-&gt;S|rs148275838|297|297|0;missense variant|G-&gt;D|rs764435671|299|299|0;missense variant|Q-&gt;R|rs754174463|303|303|0</t>
  </si>
  <si>
    <t>Q9BR84</t>
  </si>
  <si>
    <t>Zinc finger protein 559</t>
  </si>
  <si>
    <t>ZNF559</t>
  </si>
  <si>
    <t>QNFLQGKTSS</t>
  </si>
  <si>
    <t>KRAB|Q9BR84|14|89|0</t>
  </si>
  <si>
    <t>stop gained|Q-&gt;*|rs529181672|68|68|0;missense variant - Disease:primary tissue(s): large intestine (COSU:376)|N-&gt;I|COSM1398266|69|69|0;missense variant - Disease:primary tissue(s): ovary (COSU:331)|Q-&gt;E|COSM1326050|72|72|0;missense variant|T-&gt;I|rs754466732|75|75|0;missense variant|T-&gt;K|rs754466732|75|75|0</t>
  </si>
  <si>
    <t>Q9BSD3</t>
  </si>
  <si>
    <t>RAD9, HUS1, RAD1-interacting nuclear orphan protein 1</t>
  </si>
  <si>
    <t>RHNO1</t>
  </si>
  <si>
    <t>LLFHQQPLEG</t>
  </si>
  <si>
    <t>RHINO|PF15319|1|236|0</t>
  </si>
  <si>
    <t>missense variant|L-&gt;V|rs138375075|16|16|0;missense variant|Q-&gt;P|rs777387543|21|21|0;missense variant|E-&gt;Q|rs774273779|24|24|0</t>
  </si>
  <si>
    <t>Domain:RHINO</t>
  </si>
  <si>
    <t>Q9BSG5</t>
  </si>
  <si>
    <t>Retbindin</t>
  </si>
  <si>
    <t>RTBDN</t>
  </si>
  <si>
    <t>LAGPCCPSEM</t>
  </si>
  <si>
    <t>Folate_rec|PF03024|27|183|0</t>
  </si>
  <si>
    <t>missense variant|L-&gt;V|rs748489438|55|55|0;missense variant|P-&gt;L|rs375165674|58|58|0;missense variant|P-&gt;S|rs762986356|58|58|0;missense variant|P-&gt;R|rs761961948|61|61|0;missense variant|M-&gt;R|rs550909877|64|64|0</t>
  </si>
  <si>
    <t>Domain:Folate_rec</t>
  </si>
  <si>
    <t>Q9BT25</t>
  </si>
  <si>
    <t>HAUS augmin-like complex subunit 8</t>
  </si>
  <si>
    <t>HAUS8</t>
  </si>
  <si>
    <t>QATFISPSED</t>
  </si>
  <si>
    <t>missense variant - Disease:primary tissue(s): lung (COSU:423,pubmed:22941188)|Q-&gt;L|COSM311771|380|380|0;missense variant|T-&gt;M|rs151231895|382|382|0;missense variant|P-&gt;S|rs778390783|386|386|0;missense variant|S-&gt;R|rs753409121|387|387|0;missense variant|E-&gt;K|rs568682930|388|388|0;missense variant|E-&gt;Q|rs568682930|388|388|0;missense variant|D-&gt;G|rs367836157|389|389|0</t>
  </si>
  <si>
    <t>Q9BWG4</t>
  </si>
  <si>
    <t>Single-stranded DNA-binding protein 4</t>
  </si>
  <si>
    <t>SSBP4</t>
  </si>
  <si>
    <t>AGFFQGPPGS</t>
  </si>
  <si>
    <t>SSDP|PF04503|82|360|0</t>
  </si>
  <si>
    <t>missense variant|A-&gt;P|rs772284920|119|119|0;missense variant|A-&gt;S|rs772284920|119|119|0;missense variant|F-&gt;L|rs199966669|121|121|0;missense variant|F-&gt;V|rs199966669|121|121|0;missense variant|G-&gt;S|rs774101701|127|127|0</t>
  </si>
  <si>
    <t>compositionally biased region:Pro-rich|125|279|0</t>
  </si>
  <si>
    <t>In isoform 2.|Missing|123|144|0</t>
  </si>
  <si>
    <t>Domain:SSDP</t>
  </si>
  <si>
    <t>Q9BWW4</t>
  </si>
  <si>
    <t>Single-stranded DNA-binding protein 3</t>
  </si>
  <si>
    <t>SSBP3</t>
  </si>
  <si>
    <t>PGFFQGPPGS</t>
  </si>
  <si>
    <t>SSDP|PF04503|81|365|0</t>
  </si>
  <si>
    <t>missense variant|P-&gt;A|rs149565183|125|125|0;missense variant - Disease:primary tissue(s): endometrium (COSU:419)|P-&gt;L|COSM910864|125|125|0;missense variant|P-&gt;L|rs772139865|125|125|0</t>
  </si>
  <si>
    <t>compositionally biased region:Pro-rich|98|319|0</t>
  </si>
  <si>
    <t>In isoform 2.|Missing|123|149|0</t>
  </si>
  <si>
    <t>Q9BXJ5</t>
  </si>
  <si>
    <t>Complement C1q tumor necrosis factor-related protein 2</t>
  </si>
  <si>
    <t>C1QTNF2</t>
  </si>
  <si>
    <t>Collagen|PF01391|38|101|0;Collagen-like|Q9BXJ5|40|141|0</t>
  </si>
  <si>
    <t>Q9BXL8</t>
  </si>
  <si>
    <t>Cell division cycle-associated protein 4</t>
  </si>
  <si>
    <t>CDCA4</t>
  </si>
  <si>
    <t>DGHTQGPVSD</t>
  </si>
  <si>
    <t>missense variant|D-&gt;E|rs781241079|119|119|0;missense variant|G-&gt;S|rs757464493|120|120|0;missense variant|Q-&gt;H|rs778716843|123|123|0</t>
  </si>
  <si>
    <t>Q9BXS0</t>
  </si>
  <si>
    <t>Collagen alpha-1(XXV) chain</t>
  </si>
  <si>
    <t>COL25A1</t>
  </si>
  <si>
    <t>QPGPQGPPGP</t>
  </si>
  <si>
    <t>Collagen|PF01391|118|165|0</t>
  </si>
  <si>
    <t>missense variant|Q-&gt;H|rs755208025|142|142|0;missense variant|P-&gt;A|rs998457308|143|143|0;missense variant|P-&gt;L|rs369415245|145|145|0;missense variant|P-&gt;S|rs570122982|148|148|0;missense variant|P-&gt;R|rs776886616|149|149|0</t>
  </si>
  <si>
    <t>topological domain:Extracellular|55|654|0</t>
  </si>
  <si>
    <t>In isoform 3.|Missing|141|146|0</t>
  </si>
  <si>
    <t>Q9BY07</t>
  </si>
  <si>
    <t>Electrogenic sodium bicarbonate cotransporter 4</t>
  </si>
  <si>
    <t>SLC4A5</t>
  </si>
  <si>
    <t>QKVHWGLRPD</t>
  </si>
  <si>
    <t>stop gained|Q-&gt;*|rs544208594|55|55|0;missense variant|R-&gt;Q|rs780304127|62|62|0;missense variant|R-&gt;W|rs139302343|62|62|0;missense variant|D-&gt;A|rs770295257|64|64|0;missense variant - Disease:primary tissue(s): urinary tract (COSU:413)|K-&gt;T|COSM1306996|56|56|0</t>
  </si>
  <si>
    <t>In isoform 7.|ECPPIHIGLPVPTYPQRKTDQKGHLSGLQKVHWGLRPDQPQQELTGPGSGASSQDSSMDLISRTR-&gt;G|27|91|0</t>
  </si>
  <si>
    <t>Q9BY31</t>
  </si>
  <si>
    <t>Zinc finger protein 717</t>
  </si>
  <si>
    <t>ZNF717</t>
  </si>
  <si>
    <t>LSTHQGTHTG</t>
  </si>
  <si>
    <t>zf-C2H2|PF00096|612|634|0</t>
  </si>
  <si>
    <t>Q9BYG4</t>
  </si>
  <si>
    <t>Partitioning defective 6 homolog gamma</t>
  </si>
  <si>
    <t>PARD6G</t>
  </si>
  <si>
    <t>TAGFVGPPAP</t>
  </si>
  <si>
    <t>missense variant|A-&gt;T|rs753393239|274|274|0;missense variant|A-&gt;D|rs889999963|281|281|0;missense variant|A-&gt;T|rs750051978|281|281|0;missense variant|P-&gt;Q|rs767458102|282|282|0</t>
  </si>
  <si>
    <t>In isoform 2.|Missing|108|376|0</t>
  </si>
  <si>
    <t>Q9BYH8</t>
  </si>
  <si>
    <t>NF-kappa-B inhibitor zeta</t>
  </si>
  <si>
    <t>NFKBIZ</t>
  </si>
  <si>
    <t>QDFHGGQVFS</t>
  </si>
  <si>
    <t>missense variant|F-&gt;S|rs768704673|257|257|0;missense variant|Q-&gt;H|rs948876461|261|261|0;missense variant|V-&gt;A|rs980481655|262|262|0</t>
  </si>
  <si>
    <t>In isoform 3.|Missing|237|358|0</t>
  </si>
  <si>
    <t>Q9BYP7</t>
  </si>
  <si>
    <t>Serine/threonine-protein kinase WNK3</t>
  </si>
  <si>
    <t>WNK3</t>
  </si>
  <si>
    <t>LAFDQKPQTL</t>
  </si>
  <si>
    <t>missense variant|D-&gt;G|rs781800081|1038|1038|0;missense variant|Q-&gt;H|rs782505507|1042|1042|0</t>
  </si>
  <si>
    <t>Q9BYV8</t>
  </si>
  <si>
    <t>Centrosomal protein of 41 kDa</t>
  </si>
  <si>
    <t>CEP41</t>
  </si>
  <si>
    <t>LRRHIGNPEY</t>
  </si>
  <si>
    <t>Phosphorylation||||Q9BYV8|12|12|0</t>
  </si>
  <si>
    <t>missense variant|R-&gt;Q|rs371561300|4|4|0;missense variant - Disease:primary tissue(s): large intestine (COSU:504,pubmed:23856246)|R-&gt;W|COSM1673543|4|4|0;missense variant|R-&gt;G|rs782048004|5|5|0</t>
  </si>
  <si>
    <t>In isoform 3.|Missing|1|238|0</t>
  </si>
  <si>
    <t>Q9BZ95</t>
  </si>
  <si>
    <t>Histone-lysine N-methyltransferase NSD3</t>
  </si>
  <si>
    <t>NSD3</t>
  </si>
  <si>
    <t>QQGFQYPATT</t>
  </si>
  <si>
    <t>missense variant|Q-&gt;H|rs973956593|55|55|0;missense variant|G-&gt;A|rs773728651|56|56|0;missense variant|T-&gt;I|rs747615096|63|63|0</t>
  </si>
  <si>
    <t>Q9BZC1</t>
  </si>
  <si>
    <t>CUGBP Elav-like family member 4</t>
  </si>
  <si>
    <t>CELF4</t>
  </si>
  <si>
    <t>VNGFTGLPPQ</t>
  </si>
  <si>
    <t>missense variant|V-&gt;M|rs146847221|338|338|0;missense variant|N-&gt;I|rs776965980|339|339|0;missense variant|N-&gt;S|rs776965980|339|339|0;missense variant|T-&gt;S|rs576623762|342|342|0;missense variant|G-&gt;C|rs773175289|343|343|0;missense variant|G-&gt;S|rs773175289|343|343|0;missense variant|L-&gt;V|rs772139097|344|344|0;missense variant|P-&gt;L|rs749265465|345|345|0;missense variant|P-&gt;Q|rs745719780|346|346|0;missense variant|P-&gt;S|rs769836710|346|346|0</t>
  </si>
  <si>
    <t>QAFPQPPPMI</t>
  </si>
  <si>
    <t>RRM 3|Q9BZC1|404|479|0</t>
  </si>
  <si>
    <t>missense variant|P-&gt;Q|rs899856119|406|406|0;missense variant|M-&gt;V|rs368694387|409|409|0</t>
  </si>
  <si>
    <t>Domain:RRM 3</t>
  </si>
  <si>
    <t>Q9C0A1</t>
  </si>
  <si>
    <t>Zinc finger homeobox protein 2</t>
  </si>
  <si>
    <t>ZFHX2</t>
  </si>
  <si>
    <t>LMLHQGLPLG</t>
  </si>
  <si>
    <t>missense variant|G-&gt;R|rs748753166|603|603|0;missense variant|P-&gt;L|rs1045430846|605|605|0;missense variant|G-&gt;S|rs576143944|607|607|0</t>
  </si>
  <si>
    <t>compositionally biased region:Pro-rich|605|710|0</t>
  </si>
  <si>
    <t>Q9C0C2</t>
  </si>
  <si>
    <t>182 kDa tankyrase-1-binding protein</t>
  </si>
  <si>
    <t>TNKS1BP1</t>
  </si>
  <si>
    <t>QAGAQGPGSA</t>
  </si>
  <si>
    <t>Phosphorylation|||Phosphoserine|Q9C0C2|1073|1073|0</t>
  </si>
  <si>
    <t>stop gained|Q-&gt;*|rs761717297|1065|1065|0;missense variant|Q-&gt;E|rs761717297|1065|1065|0;missense variant|G-&gt;E|rs776313289|1067|1067|0;missense variant|G-&gt;D|rs775652874|1070|1070|0;missense variant|S-&gt;R|rs1006026331|1073|1073|0</t>
  </si>
  <si>
    <t>region of interest:Acidic|210|1572|0;compositionally biased region:Gly-rich|1010|1340|0</t>
  </si>
  <si>
    <t>Q9C0C9</t>
  </si>
  <si>
    <t>(E3-independent) E2 ubiquitin-conjugating enzyme</t>
  </si>
  <si>
    <t>UBE2O</t>
  </si>
  <si>
    <t>WETDNGLVED</t>
  </si>
  <si>
    <t>missense variant|N-&gt;S|rs375028778|745|745|0;missense variant|D-&gt;E|rs150263578|750|750|0</t>
  </si>
  <si>
    <t>Q9C0D0</t>
  </si>
  <si>
    <t>Phosphatase and actin regulator 1</t>
  </si>
  <si>
    <t>PHACTR1</t>
  </si>
  <si>
    <t>KAGPMGLPEI</t>
  </si>
  <si>
    <t>missense variant|G-&gt;E|rs754826954|355|355|0;missense variant|G-&gt;V|rs754826954|355|355|0;missense variant|M-&gt;V|rs375774811|357|357|0;missense variant|P-&gt;A|rs780517348|360|360|0;missense variant|P-&gt;S|rs780517348|360|360|0</t>
  </si>
  <si>
    <t>Q9C0D2</t>
  </si>
  <si>
    <t>Centrosomal protein of 295 kDa</t>
  </si>
  <si>
    <t>CEP295</t>
  </si>
  <si>
    <t>QCFEQLQPEY</t>
  </si>
  <si>
    <t>missense variant|F-&gt;L|rs533393736|2172|2172|0;missense variant|E-&gt;A|rs67879380|2173|2173|0;missense variant|Q-&gt;H|rs897223990|2176|2176|0;missense variant|Q-&gt;R|rs368506164|2176|2176|0</t>
  </si>
  <si>
    <t>MLQSQGLIED</t>
  </si>
  <si>
    <t>missense variant|L-&gt;R|rs962744977|2298|2298|0</t>
  </si>
  <si>
    <t>Q9C0D7</t>
  </si>
  <si>
    <t>Probable ribonuclease ZC3H12C</t>
  </si>
  <si>
    <t>ZC3H12C</t>
  </si>
  <si>
    <t>QFTFQSLPEQ</t>
  </si>
  <si>
    <t>Phosphorylation||||Q9C0D7|811|811|0</t>
  </si>
  <si>
    <t>missense variant|T-&gt;I|rs751878934|808|808|0;missense variant|T-&gt;N|rs751878934|808|808|0;missense variant|Q-&gt;R|rs369385530|810|810|0</t>
  </si>
  <si>
    <t>Q9C0F0</t>
  </si>
  <si>
    <t>Putative Polycomb group protein ASXL3</t>
  </si>
  <si>
    <t>ASXL3</t>
  </si>
  <si>
    <t>QQFYQMPVAA</t>
  </si>
  <si>
    <t>missense variant|Q-&gt;E|rs759220206|1930|1930|0;stop gained|Q-&gt;*|rs765006126|1933|1933|0;missense variant - Disease:primary tissue(s): endometrium (COSU:419)|M-&gt;I|COSM987947|1934|1934|0;missense variant|M-&gt;I|rs752274733|1934|1934|0;missense variant|A-&gt;T|rs763596943|1937|1937|0</t>
  </si>
  <si>
    <t>In isoform 2.|Missing|318|2248|0</t>
  </si>
  <si>
    <t>Q9C0J8</t>
  </si>
  <si>
    <t>pre-mRNA 3' end processing protein WDR33</t>
  </si>
  <si>
    <t>WDR33</t>
  </si>
  <si>
    <t>QMGPQGPPLH</t>
  </si>
  <si>
    <t>Collagen-like|Q9C0J8|618|770|0</t>
  </si>
  <si>
    <t>missense variant|P-&gt;S|rs761802983|637|637|0;missense variant|P-&gt;L|rs961000941|640|640|0</t>
  </si>
  <si>
    <t>In isoform 2 and isoform 3.|Missing|327|1336|0</t>
  </si>
  <si>
    <t>Domain:Collagen-like</t>
  </si>
  <si>
    <t>QGGMQGPPGP</t>
  </si>
  <si>
    <t>missense variant - Disease:primary tissue(s): large intestine (COSU:376)|G-&gt;V|COSM1399289|875|875|0;missense variant|M-&gt;I|rs760141176|877|877|0;missense variant|M-&gt;L|rs767858690|877|877|0;missense variant|M-&gt;V|rs767858690|877|877|0;missense variant|P-&gt;T|rs202005660|880|880|0;missense variant - Disease:primary tissue(s): large intestine (COSU:376)|G-&gt;R|COSM1399288|882|882|0;missense variant|P-&gt;L|rs762880610|883|883|0</t>
  </si>
  <si>
    <t>Q9GZR1</t>
  </si>
  <si>
    <t>Sentrin-specific protease 6</t>
  </si>
  <si>
    <t>SENP6</t>
  </si>
  <si>
    <t>HTIFIGPVEK</t>
  </si>
  <si>
    <t>missense variant|F-&gt;C|rs745508903|647|647|0;missense variant|F-&gt;S|rs745508903|647|647|0;missense variant|E-&gt;D|rs775992223|652|652|0</t>
  </si>
  <si>
    <t>Q9GZZ9</t>
  </si>
  <si>
    <t>Ubiquitin-like modifier-activating enzyme 5</t>
  </si>
  <si>
    <t>UBA5</t>
  </si>
  <si>
    <t>LKNFSGPVPD</t>
  </si>
  <si>
    <t>Phosphorylation|||Phosphoserine|Q9GZZ9|358|358|0</t>
  </si>
  <si>
    <t>5IA8|2.0|X-ray|A:B|349|374|0</t>
  </si>
  <si>
    <t>missense variant|L-&gt;Q|rs779047931|354|354|0;missense variant|L-&gt;R|rs779047931|354|354|0;missense variant|N-&gt;D|rs758372365|356|356|0;missense variant|N-&gt;H|rs758372365|356|356|0;missense variant|S-&gt;A|rs746855658|358|358|0;missense variant|V-&gt;I|rs770821132|361|361|0</t>
  </si>
  <si>
    <t>Q9H0B3</t>
  </si>
  <si>
    <t>IQ domain-containing protein N</t>
  </si>
  <si>
    <t>IQCN</t>
  </si>
  <si>
    <t>QVRFQHPEEN</t>
  </si>
  <si>
    <t>missense variant|R-&gt;C|rs768111333|172|172|0;missense variant|R-&gt;H|rs557466671|172|172|0;missense variant|P-&gt;L|rs760902608|176|176|0;missense variant|E-&gt;D|rs762698811|178|178|0</t>
  </si>
  <si>
    <t>In isoform 3.|Missing|1|736|0</t>
  </si>
  <si>
    <t>Q9H0E7</t>
  </si>
  <si>
    <t>Ubiquitin carboxyl-terminal hydrolase 44</t>
  </si>
  <si>
    <t>USP44</t>
  </si>
  <si>
    <t>LLGSQHPNED</t>
  </si>
  <si>
    <t>missense variant|G-&gt;E|rs1022571367|695|695|0;missense variant - Disease:primary tissue(s): kidney (COSU:416)|P-&gt;A|COSM1493060|699|699|0;missense variant|P-&gt;L|rs546776698|699|699|0;missense variant|P-&gt;R|rs546776698|699|699|0;missense variant|N-&gt;S|rs200268233|700|700|0;missense variant|N-&gt;Y|rs371896999|700|700|0</t>
  </si>
  <si>
    <t>Q9H0H0</t>
  </si>
  <si>
    <t>Integrator complex subunit 2</t>
  </si>
  <si>
    <t>INTS2</t>
  </si>
  <si>
    <t>QNNTIGLVGQ</t>
  </si>
  <si>
    <t>INTS2|PF14750|31|1137|0</t>
  </si>
  <si>
    <t>missense variant|N-&gt;S|rs771787914|907|907|0;missense variant|T-&gt;I|rs759183711|909|909|0;missense variant|I-&gt;V|rs558513297|910|910|0;missense variant|G-&gt;R|rs771042031|911|911|0;missense variant|G-&gt;V|rs749220940|911|911|0</t>
  </si>
  <si>
    <t>Domain:INTS2</t>
  </si>
  <si>
    <t>Q9H165</t>
  </si>
  <si>
    <t>B-cell lymphoma/leukemia 11A</t>
  </si>
  <si>
    <t>BCL11A</t>
  </si>
  <si>
    <t>EAFHQVLGEK</t>
  </si>
  <si>
    <t>missense variant|H-&gt;R|rs766051257|563|563|0</t>
  </si>
  <si>
    <t>In isoform 7.|Missing|143|835|0;In isoform 3.|Missing|244|835|0</t>
  </si>
  <si>
    <t>Q9H1C7</t>
  </si>
  <si>
    <t>Cysteine-rich and transmembrane domain-containing protein 1</t>
  </si>
  <si>
    <t>CYSTM1</t>
  </si>
  <si>
    <t>QYGWQGGPQE</t>
  </si>
  <si>
    <t>CYSTM|PF12734|36|97|0</t>
  </si>
  <si>
    <t>missense variant|Y-&gt;C|rs757047815|49|49|0;missense variant|Y-&gt;H|rs753559685|49|49|0;missense variant - Disease:primary tissue(s): large intestine,breast (COSU:452,pubmed:22895193,COSU:414)|G-&gt;S|COSM1198873|50|50|0;missense variant|G-&gt;S|rs200380290|50|50|0;missense variant|G-&gt;R|rs780102301|54|54|0;stop gained|Q-&gt;*|rs768791841|56|56|0</t>
  </si>
  <si>
    <t>compositionally biased region:Pro-rich|6|59|0</t>
  </si>
  <si>
    <t>Domain:CYSTM</t>
  </si>
  <si>
    <t>Q9H1D0</t>
  </si>
  <si>
    <t>Transient receptor potential cation channel subfamily V member 6</t>
  </si>
  <si>
    <t>TRPV6</t>
  </si>
  <si>
    <t>QAFHTRGSED</t>
  </si>
  <si>
    <t>6BO8|3.6|EM|A:B:C:D|41|765|0;6BO9|4.0|EM|A:B:C:D|41|765|0;6BOA|4.2|EM|A:B:C:D|41|765|0</t>
  </si>
  <si>
    <t>missense variant|A-&gt;D|rs777267728|690|690|0;missense variant|H-&gt;Q|rs747818111|692|692|0;missense variant|T-&gt;S|rs778473234|693|693|0;missense variant|R-&gt;Q|rs753582841|694|694|0;missense variant|R-&gt;W|rs374556937|694|694|0;missense variant|G-&gt;S|rs200385286|695|695|0;missense variant|E-&gt;K|rs755979878|697|697|0</t>
  </si>
  <si>
    <t>topological domain:Cytoplasmic|618|765|0</t>
  </si>
  <si>
    <t>Q9H1K0</t>
  </si>
  <si>
    <t>Rabenosyn-5</t>
  </si>
  <si>
    <t>RBSN</t>
  </si>
  <si>
    <t>LSGGQGQSED</t>
  </si>
  <si>
    <t>1Z0K|1.92|X-ray|B:D|440|503|0</t>
  </si>
  <si>
    <t>missense variant - Disease:primary tissue(s): ovary (COSU:331)|Q-&gt;K|COSM1327808|450|450|0;missense variant|G-&gt;R|rs746244501|451|451|0;missense variant|E-&gt;G|rs562465029|454|454|0</t>
  </si>
  <si>
    <t>region of interest:Necessary for interaction with EHD1|264|784|0;region of interest:Necessary for interaction with RAB4A|264|500|0</t>
  </si>
  <si>
    <t>In isoform 2.|Missing|209|784|0</t>
  </si>
  <si>
    <t>Q9H1Q7</t>
  </si>
  <si>
    <t>PC-esterase domain-containing protein 1A</t>
  </si>
  <si>
    <t>PCED1A</t>
  </si>
  <si>
    <t>EFFNYNPVED</t>
  </si>
  <si>
    <t>missense variant|V-&gt;M|rs538199123|363|363|0</t>
  </si>
  <si>
    <t>In isoform 4.|Missing|153|454|0</t>
  </si>
  <si>
    <t>Q9H2G4</t>
  </si>
  <si>
    <t>Testis-specific Y-encoded-like protein 2</t>
  </si>
  <si>
    <t>TSPYL2</t>
  </si>
  <si>
    <t>NNFFKGGFWG</t>
  </si>
  <si>
    <t>missense variant|W-&gt;S|rs782652782|549|549|0</t>
  </si>
  <si>
    <t>compositionally biased region:Asn-rich|473|542|0</t>
  </si>
  <si>
    <t>Q9H361</t>
  </si>
  <si>
    <t>Polyadenylate-binding protein 3</t>
  </si>
  <si>
    <t>PABPC3</t>
  </si>
  <si>
    <t>RRM_1|PF00076|193|262|0;RRM 3|Q9H361|191|268|0</t>
  </si>
  <si>
    <t>Acetylation||||Q9H361|259|259|0;Phosphorylation||||Q9H361|262|262|0;Ubiquitylation||||Q9H361|259|259|0</t>
  </si>
  <si>
    <t>missense variant|N-&gt;K|rs747557752|257|257|0;missense variant|N-&gt;S|rs778546174|257|257|0;missense variant - Disease:primary tissue(s): skin (COSU:357,pubmed:21984974)|G-&gt;R|COSM136932|258|258|0;missense variant|K-&gt;E|rs757949405|259|259|0;missense variant|I-&gt;L|rs142477835|261|261|0;missense variant|V-&gt;I|rs771613992|263|263|0;stop gained|R-&gt;*|rs777120288|265|265|0;missense variant|R-&gt;P|rs371739309|265|265|0;missense variant|R-&gt;Q|rs371739309|265|265|0</t>
  </si>
  <si>
    <t>Q9H3D4</t>
  </si>
  <si>
    <t>Tumor protein 63</t>
  </si>
  <si>
    <t>TP63</t>
  </si>
  <si>
    <t>LNFVDEPSED</t>
  </si>
  <si>
    <t>missense variant - Disease:primary tissue(s): upper aerodigestive tract (COSU:343,COSU:349,COSU:561)|L-&gt;F|COSM98161|74|74|0;missense variant|D-&gt;V|rs768926448|78|78|0;stop gained - Disease:primary tissue(s): upper aerodigestive tract (COSU:349,pubmed:21798893)|S-&gt;*|COSM121085|81|81|0;missense variant|E-&gt;G|rs776520164|82|82|0;missense variant|D-&gt;V|rs761960474|83|83|0</t>
  </si>
  <si>
    <t>region of interest:Transcription activation|1|107|0</t>
  </si>
  <si>
    <t>In isoform 2, isoform 4, isoform 6, isoform 8, isoform 10 and isoform 12.|MNFETSRCATLQYCPDPYIQRFVETPAHFSWKESYYRSTMSQSTQTNEFLSPEVFQHIWDFLEQPICSVQPIDLNFVDEPSEDGATNKIEISMDCIRMQDSDLSDPMW-&gt;MLYLENNAQTQFSE|1|108|0</t>
  </si>
  <si>
    <t>Q9H3M9</t>
  </si>
  <si>
    <t>Ataxin-3-like protein</t>
  </si>
  <si>
    <t>ATXN3L</t>
  </si>
  <si>
    <t>LAFLQQPSEN</t>
  </si>
  <si>
    <t>Josephin|PF02099|9|166|0;Josephin|Q9H3M9|1|180|0</t>
  </si>
  <si>
    <t>3O65|2.7|X-ray|A:C:E:G|1|190|0</t>
  </si>
  <si>
    <t>helix|56|62|0;strand|67|69|0</t>
  </si>
  <si>
    <t>Surface accessibility:19.0%;Domain:Josephin</t>
  </si>
  <si>
    <t>Q9H446</t>
  </si>
  <si>
    <t>RWD domain-containing protein 1</t>
  </si>
  <si>
    <t>RWDD1</t>
  </si>
  <si>
    <t>QLFHGTPVTI</t>
  </si>
  <si>
    <t>DFRP_C|PF16543|139|240|0</t>
  </si>
  <si>
    <t>Phosphorylation|||Phosphothreonine|Q9H446|144|144|0</t>
  </si>
  <si>
    <t>missense variant|Q-&gt;K|rs749074729|139|139|0;missense variant|L-&gt;S|rs1044865654|140|140|0;missense variant|V-&gt;I|rs774289241|146|146|0</t>
  </si>
  <si>
    <t>region of interest:Interaction with DRG2|142|197|0</t>
  </si>
  <si>
    <t>Domain:DFRP_C</t>
  </si>
  <si>
    <t>Q9H4I0</t>
  </si>
  <si>
    <t>Double-strand-break repair protein rad21-like protein 1</t>
  </si>
  <si>
    <t>RAD21L1</t>
  </si>
  <si>
    <t>INSEQDIVEM</t>
  </si>
  <si>
    <t>missense variant - Disease:primary tissue(s): skin (pubmed:22622578,COSU:388)|D-&gt;N|COSM225925|438|438|0;missense variant|V-&gt;I|rs755616988|440|440|0;missense variant|M-&gt;T|rs550465795|442|442|0</t>
  </si>
  <si>
    <t>In isoform 2.|Missing|437|468|0</t>
  </si>
  <si>
    <t>Q9H4L7</t>
  </si>
  <si>
    <t>SWI/SNF-related matrix-associated actin-dependent regulator of chromatin subfamily A containing DEAD/H box 1</t>
  </si>
  <si>
    <t>SMARCAD1</t>
  </si>
  <si>
    <t>DEESQGLPTM</t>
  </si>
  <si>
    <t>Phosphorylation||||Q9H4L7|137|137|0;Phosphorylation||18669648,17525332,17081983|Phosphoserine|Q9H4L7|132|132|0</t>
  </si>
  <si>
    <t>missense variant - Disease:primary tissue(s): urinary tract (COSU:413)|E-&gt;Q|COSM420474|130|130|0;missense variant|E-&gt;D|rs759081519|131|131|0;missense variant|S-&gt;F|rs764886010|132|132|0;missense variant|Q-&gt;R|rs774881671|133|133|0;missense variant|P-&gt;S|rs762344277|136|136|0;missense variant|M-&gt;V|rs149019191|138|138|0;Polymorphism|L-&gt;F|VAR_028038|135|135|0</t>
  </si>
  <si>
    <t>In isoform 3.|Missing|1|430|0</t>
  </si>
  <si>
    <t>Q9H4M7</t>
  </si>
  <si>
    <t>Pleckstrin homology domain-containing family A member 4</t>
  </si>
  <si>
    <t>PLEKHA4</t>
  </si>
  <si>
    <t>STFHQSLETD</t>
  </si>
  <si>
    <t>missense variant|F-&gt;Y|rs201988759|358|358|0;missense variant|H-&gt;Q|rs773039846|359|359|0;missense variant|L-&gt;W|rs202017430|362|362|0;missense variant|T-&gt;I|rs748582443|364|364|0;missense variant|D-&gt;E|rs781425462|365|365|0</t>
  </si>
  <si>
    <t>Q9H5I5</t>
  </si>
  <si>
    <t>Piezo-type mechanosensitive ion channel component 2</t>
  </si>
  <si>
    <t>PIEZO2</t>
  </si>
  <si>
    <t>QFVYQAWITD</t>
  </si>
  <si>
    <t>PIEZO|PF15917|1366|1600|0</t>
  </si>
  <si>
    <t>missense variant|V-&gt;I|rs756250008|1582|1582|0</t>
  </si>
  <si>
    <t>In isoform 3.|Missing|1|2043|0</t>
  </si>
  <si>
    <t>Domain:PIEZO</t>
  </si>
  <si>
    <t>Q9H5Z6</t>
  </si>
  <si>
    <t>Protein FAM124B</t>
  </si>
  <si>
    <t>FAM124B</t>
  </si>
  <si>
    <t>QTYFGGFPRD</t>
  </si>
  <si>
    <t>missense variant|Q-&gt;R|rs368113991|376|376|0;missense variant|T-&gt;N|rs773775840|377|377|0;missense variant - Disease:primary tissue(s): lung,central nervous system (pubmed:22980975,COSU:431,COSU:548)|G-&gt;R|COSM394493|381|381|0;missense variant|G-&gt;R|rs189643068|381|381|0;missense variant|D-&gt;V|rs768710692|385|385|0;missense variant|D-&gt;Y|rs779280698|385|385|0</t>
  </si>
  <si>
    <t>In isoform 2.|Missing|273|455|0</t>
  </si>
  <si>
    <t>Q9H6Q3</t>
  </si>
  <si>
    <t>Src-like-adapter 2</t>
  </si>
  <si>
    <t>SLA2</t>
  </si>
  <si>
    <t>SVQGQGPVTM</t>
  </si>
  <si>
    <t>missense variant - Disease:primary tissue(s): skin (pubmed:22197931,COSU:389)|Q-&gt;H|COSM233372|21|21|0;missense variant|P-&gt;L|rs778067020|25|25|0;missense variant|T-&gt;I|rs373326749|27|27|0</t>
  </si>
  <si>
    <t>In isoform 3 and isoform 4.|Missing|1|27|0</t>
  </si>
  <si>
    <t>Q9H707</t>
  </si>
  <si>
    <t>Zinc finger protein 552</t>
  </si>
  <si>
    <t>ZNF552</t>
  </si>
  <si>
    <t>zinc finger region:C2H2-type 2: degenerate|Q9H707|119|141|0</t>
  </si>
  <si>
    <t>missense variant|G-&gt;A|rs753010820|132|132|0;missense variant|G-&gt;E|rs753010820|132|132|0;missense variant|H-&gt;P|rs764813685|135|135|0;missense variant|N-&gt;K|rs372934566|139|139|0;missense variant|H-&gt;Y|rs753554909|141|141|0</t>
  </si>
  <si>
    <t>Q9H788</t>
  </si>
  <si>
    <t>SH2 domain-containing protein 4A</t>
  </si>
  <si>
    <t>SH2D4A</t>
  </si>
  <si>
    <t>YAFHQKKESM</t>
  </si>
  <si>
    <t>missense variant|A-&gt;G|rs762679844|195|195|0;missense variant|K-&gt;N|rs769017014|199|199|0;missense variant|S-&gt;F|rs772849788|202|202|0;missense variant|M-&gt;T|rs533496695|203|203|0</t>
  </si>
  <si>
    <t>Q9H7R5</t>
  </si>
  <si>
    <t>Zinc finger protein 665</t>
  </si>
  <si>
    <t>ZNF665</t>
  </si>
  <si>
    <t>LAGHQRIHTG</t>
  </si>
  <si>
    <t>zf-C2H2|PF00096|169|191|0</t>
  </si>
  <si>
    <t>Phosphorylation||||Q9H7R5|192|192|0</t>
  </si>
  <si>
    <t>missense variant|A-&gt;S|rs768264357|185|185|0;missense variant|Q-&gt;H|rs980174453|188|188|0;missense variant|R-&gt;I|rs746630449|189|189|0;missense variant|I-&gt;T|rs368866528|190|190|0;missense variant|H-&gt;N|rs771945160|191|191|0;missense variant|G-&gt;A|rs147129840|193|193|0;missense variant|G-&gt;E|rs147129840|193|193|0;missense variant|G-&gt;R|rs948901557|193|193|0</t>
  </si>
  <si>
    <t>Q9H7U1</t>
  </si>
  <si>
    <t>Serine-rich coiled-coil domain-containing protein 2</t>
  </si>
  <si>
    <t>CCSER2</t>
  </si>
  <si>
    <t>LNGFYGNRSA</t>
  </si>
  <si>
    <t>Phosphorylation||||Q9H7U1|177|177|0</t>
  </si>
  <si>
    <t>stop gained|L-&gt;*|rs746233386|173|173|0;missense variant|F-&gt;Y|rs772415080|176|176|0;missense variant|G-&gt;A|rs760391013|178|178|0;missense variant|R-&gt;Q|rs377664655|180|180|0;missense variant|A-&gt;P|rs200528155|182|182|0;missense variant|A-&gt;S|rs200528155|182|182|0</t>
  </si>
  <si>
    <t>In isoform 4.|Missing|1|573|0</t>
  </si>
  <si>
    <t>QGSFQGIPRT</t>
  </si>
  <si>
    <t>missense variant|F-&gt;L|rs757754347|790|790|0;missense variant|G-&gt;E|rs779389949|792|792|0;missense variant|P-&gt;Q|rs750775633|794|794|0;missense variant - Disease:primary tissue(s): breast (COSU:414)|P-&gt;T|COSM428050|794|794|0;missense variant|R-&gt;P|rs779512549|795|795|0;missense variant|R-&gt;W|rs758144670|795|795|0</t>
  </si>
  <si>
    <t>In isoform 2.|Missing|568|834|0;In isoform 3.|GGYSAPSFSPWQGSFQGIPRTVPPHRRQTSSTTAFQQPSQTHRSHPGKTNKATTYRGPQ-&gt;PQVLQPSSSLPRPTDHTQGKLIKPQRIEARSECSIQDMHQGGAHPEESFTHVLHQESNYGLEEQPFSSGPQLTMDVAKSTPSEANLNITVNAQEPYHLANNQISDMQFIPTSLQTPPESSTVDQAKRVGRNQSPPVGYMSQPKSLQLLKPSILSSLVPPPVSESSPSRTPTCKKSPIITTCNSAKLQPTSSQTNLANNQNLKASKLRPPSGSFKQKQTNSPQLEPQSFQAKTSIPRPLTQRKEIMQNPNGNLHSGDCLASNRYSRLPKPKIH|776|834|0</t>
  </si>
  <si>
    <t>Q9H869</t>
  </si>
  <si>
    <t>YY1-associated protein 1</t>
  </si>
  <si>
    <t>YY1AP1</t>
  </si>
  <si>
    <t>INSDQGLEKD</t>
  </si>
  <si>
    <t>missense variant|I-&gt;S|rs762955322|407|407|0;missense variant - Disease:primary tissue(s): endometrium (COSU:419)|Q-&gt;R|COSM896961|411|411|0;missense variant|Q-&gt;R|rs750518987|411|411|0;missense variant - Disease:primary tissue(s): endometrium (COSU:419)|G-&gt;S|COSM896960|412|412|0;missense variant|G-&gt;S|rs35098429|412|412|0;missense variant|D-&gt;Y|rs775120585|416|416|0;Polymorphism|G-&gt;S|VAR_051497|412|412|0;sequence variant:In GRNG. - Disease:Grange syndrome (MIM:602531)||Q9H869#VAR_078760|150|796|0;sequence variant:In GRNG. - Disease:Grange syndrome (MIM:602531)||Q9H869#VAR_078761|170|796|0</t>
  </si>
  <si>
    <t>missense variant|Q-&gt;R|rs760246401|699|699|0;missense variant|G-&gt;C|rs775275982|700|700|0;missense variant|K-&gt;E|rs546242780|704|704|0;sequence variant:In GRNG. - Disease:Grange syndrome (MIM:602531)||Q9H869#VAR_078760|150|796|0;sequence variant:In GRNG. - Disease:Grange syndrome (MIM:602531)||Q9H869#VAR_078761|170|796|0</t>
  </si>
  <si>
    <t>Q9H972</t>
  </si>
  <si>
    <t>Uncharacterized protein C14orf93</t>
  </si>
  <si>
    <t>C14orf93</t>
  </si>
  <si>
    <t>LNPFKGLKEK</t>
  </si>
  <si>
    <t>DUF4616|PF15394|2|538|0</t>
  </si>
  <si>
    <t>missense variant|G-&gt;S|rs753666332|384|384|0;missense variant|K-&gt;R|rs764119648|388|388|0</t>
  </si>
  <si>
    <t>Localisation:Secreted;Domain:DUF4616</t>
  </si>
  <si>
    <t>Q9H981</t>
  </si>
  <si>
    <t>Actin-related protein 8</t>
  </si>
  <si>
    <t>ACTR8</t>
  </si>
  <si>
    <t>QHRSQGDPED</t>
  </si>
  <si>
    <t>Actin|PF00022|43|417|0</t>
  </si>
  <si>
    <t>Phosphorylation||18669648|Phosphoserine|Q9H981|412|412|0</t>
  </si>
  <si>
    <t>4FO0|2.6|X-ray|A|34|624|0</t>
  </si>
  <si>
    <t>missense variant|Q-&gt;K|rs759854975|413|413|0;missense variant|G-&gt;D|rs776785672|414|414|0;missense variant|D-&gt;G|rs746741793|415|415|0;missense variant|D-&gt;E|rs748003248|418|418|0;missense variant|D-&gt;N|rs145231853|418|418|0;missense variant|D-&gt;Y|rs145231853|418|418|0</t>
  </si>
  <si>
    <t>Domain:Actin</t>
  </si>
  <si>
    <t>Q9HBL0</t>
  </si>
  <si>
    <t>Tensin-1</t>
  </si>
  <si>
    <t>TNS1</t>
  </si>
  <si>
    <t>AAFRQGSPTP</t>
  </si>
  <si>
    <t>Phosphorylation||||Q9HBL0|1383|1383|0;Phosphorylation||18669648,18088087|Phosphoserine|Q9HBL0|1381|1381|0</t>
  </si>
  <si>
    <t>missense variant - Disease:primary tissue(s): large intestine (pubmed:22895193,COSU:452)|A-&gt;T|COSM1230034|1375|1375|0;missense variant|A-&gt;T|rs143531869|1375|1375|0;missense variant|A-&gt;V|rs761632833|1375|1375|0;missense variant - Disease:primary tissue(s): endometrium (COSU:419)|A-&gt;T|COSM1016258|1376|1376|0;missense variant - Disease:primary tissue(s): stomach (COSU:371)|R-&gt;Q|COSM149062|1378|1378|0;missense variant|R-&gt;Q|rs765466438|1378|1378|0;missense variant|R-&gt;W|rs144402716|1378|1378|0;missense variant - Disease:primary tissue(s): breast (COSU:414)|S-&gt;R|COSM1482760|1381|1381|0;missense variant|T-&gt;I|rs139365440|1383|1383|0;missense variant|P-&gt;Q|rs771102432|1384|1384|0</t>
  </si>
  <si>
    <t>In isoform 2.|Missing|386|1735|0</t>
  </si>
  <si>
    <t>Q9HC84</t>
  </si>
  <si>
    <t>Mucin-5B</t>
  </si>
  <si>
    <t>MUC5B</t>
  </si>
  <si>
    <t>QAETQGPVEP</t>
  </si>
  <si>
    <t>missense variant|E-&gt;K|rs551858685|30|30|0;missense variant|P-&gt;L|rs570127916|31|31|0;missense variant|P-&gt;S|rs776796823|31|31|0</t>
  </si>
  <si>
    <t>signal peptide|1|25|0</t>
  </si>
  <si>
    <t>Q9HCE1</t>
  </si>
  <si>
    <t>Putative helicase MOV-10</t>
  </si>
  <si>
    <t>MOV10</t>
  </si>
  <si>
    <t>QNLLQGLSKL</t>
  </si>
  <si>
    <t>Ubiquitylation||||Q9HCE1|967|967|0</t>
  </si>
  <si>
    <t>region of interest:Interaction with AGO2 and APOBEC3G|921|965|0</t>
  </si>
  <si>
    <t>In isoform 3.|Missing|57|1003|0;In isoform 2.|Missing|901|1003|0</t>
  </si>
  <si>
    <t>Q9HCH0</t>
  </si>
  <si>
    <t>Nck-associated protein 5-like</t>
  </si>
  <si>
    <t>NCKAP5L</t>
  </si>
  <si>
    <t>PEGAQGLPTS</t>
  </si>
  <si>
    <t>compositionally biased region:Pro-rich|112|614|0</t>
  </si>
  <si>
    <t>In isoform 4.|Missing|109|1330|0</t>
  </si>
  <si>
    <t>Q9HCK1</t>
  </si>
  <si>
    <t>DBF4-type zinc finger-containing protein 2</t>
  </si>
  <si>
    <t>ZDBF2</t>
  </si>
  <si>
    <t>HAEFQGRSTE</t>
  </si>
  <si>
    <t>missense variant|H-&gt;R|rs781513170|985|985|0;missense variant|A-&gt;T|rs541807210|986|986|0;missense variant|G-&gt;S|rs774092777|990|990|0;missense variant|R-&gt;S|rs747793676|991|991|0;missense variant|S-&gt;G|rs888771757|992|992|0;missense variant - Disease:primary tissue(s): oesophagus (pubmed:23525077,COSU:464)|E-&gt;A|COSM1270791|994|994|0;missense variant - Disease:primary tissue(s): oesophagus (COSU:464)|E-&gt;A|COSM1270792|994|994|0</t>
  </si>
  <si>
    <t>Q9HCU0</t>
  </si>
  <si>
    <t>Endosialin</t>
  </si>
  <si>
    <t>CD248</t>
  </si>
  <si>
    <t>KAFNGGWTEM</t>
  </si>
  <si>
    <t>missense variant|K-&gt;T|rs1018165642|383|383|0;missense variant|N-&gt;S|rs753602728|386|386|0;missense variant|G-&gt;S|rs374676318|387|387|0;missense variant|T-&gt;M|rs146414594|390|390|0</t>
  </si>
  <si>
    <t>topological domain:Extracellular|18|687|0</t>
  </si>
  <si>
    <t>Q9HCU4</t>
  </si>
  <si>
    <t>Cadherin EGF LAG seven-pass G-type receptor 2</t>
  </si>
  <si>
    <t>CELSR2</t>
  </si>
  <si>
    <t>LNPGQGPPGL</t>
  </si>
  <si>
    <t>missense variant|N-&gt;T|rs775726719|2691|2691|0;missense variant|P-&gt;S|rs555998993|2692|2692|0</t>
  </si>
  <si>
    <t>topological domain:Cytoplasmic|2613|2923|0</t>
  </si>
  <si>
    <t>Q9HDC5</t>
  </si>
  <si>
    <t>Junctophilin-1</t>
  </si>
  <si>
    <t>JPH1</t>
  </si>
  <si>
    <t>LNAPQHPPVD</t>
  </si>
  <si>
    <t>missense variant - Disease:primary tissue(s): large intestine (COSU:452,pubmed:22895193)|A-&gt;T|COSM1211281|559|559|0;missense variant|P-&gt;S|rs372014691|560|560|0;missense variant|Q-&gt;E|rs776827373|561|561|0;missense variant|P-&gt;S|rs768878668|563|563|0;missense variant|P-&gt;A|rs760910493|564|564|0;missense variant|P-&gt;L|rs775579120|564|564|0;missense variant|V-&gt;G|rs770701829|565|565|0;missense variant|D-&gt;E|rs749023547|566|566|0</t>
  </si>
  <si>
    <t>topological domain:Cytoplasmic|1|639|0</t>
  </si>
  <si>
    <t>Q9NP73</t>
  </si>
  <si>
    <t>Putative bifunctional UDP-N-acetylglucosamine transferase and deubiquitinase ALG13</t>
  </si>
  <si>
    <t>ALG13</t>
  </si>
  <si>
    <t>LPNHGGPSTM</t>
  </si>
  <si>
    <t>missense variant|G-&gt;R|rs769111546|753|753|0;missense variant|P-&gt;S|rs775045681|754|754|0;missense variant - Clinical significance:likely benign|T-&gt;A|rs748648454|756|756|0;missense variant|T-&gt;R|rs772050498|756|756|0</t>
  </si>
  <si>
    <t>In isoform 2.|Missing|166|1137|0</t>
  </si>
  <si>
    <t>Q9NP79</t>
  </si>
  <si>
    <t>Vacuolar protein sorting-associated protein VTA1 homolog</t>
  </si>
  <si>
    <t>VTA1</t>
  </si>
  <si>
    <t>QAGPVGIEED</t>
  </si>
  <si>
    <t>2LXL||NMR|A|1|183|0;2LXM||NMR|A|1|168|0</t>
  </si>
  <si>
    <t>stop gained|Q-&gt;*|rs747088557|163|163|0;missense variant|P-&gt;S|rs768619860|166|166|0;missense variant|V-&gt;A|rs781171676|167|167|0;missense variant|G-&gt;A|rs747921138|168|168|0;missense variant|E-&gt;K|rs769595018|170|170|0;missense variant - Disease:primary tissue(s): prostate (COSU:450,pubmed:23265383)|D-&gt;G|COSM1179877|172|172|0;missense variant - Disease:primary tissue(s): oesophagus (COSU:464,pubmed:23525077)|D-&gt;N|COSM1270314|172|172|0</t>
  </si>
  <si>
    <t>region of interest:Interaction with IST1|2|186|0</t>
  </si>
  <si>
    <t>Q9NPA2</t>
  </si>
  <si>
    <t>Matrix metalloproteinase-25</t>
  </si>
  <si>
    <t>MMP25</t>
  </si>
  <si>
    <t>RPFYQGPVGD</t>
  </si>
  <si>
    <t>Peptidase_M10|PF00413|114|280|0</t>
  </si>
  <si>
    <t>missense variant|R-&gt;K|rs761714073|252|252|0;missense variant|F-&gt;Y|rs765059305|254|254|0;missense variant|P-&gt;L|rs143925847|258|258|0;missense variant|P-&gt;Q|rs143925847|258|258|0;missense variant|D-&gt;G|rs777990462|261|261|0;missense variant|D-&gt;N|rs770145033|261|261|0</t>
  </si>
  <si>
    <t>Domain:Peptidase_M10</t>
  </si>
  <si>
    <t>Q9NPG4</t>
  </si>
  <si>
    <t>Protocadherin-12</t>
  </si>
  <si>
    <t>PCDH12</t>
  </si>
  <si>
    <t>LAGDQGSEEA</t>
  </si>
  <si>
    <t>missense variant|E-&gt;K|rs768146683|897|897|0;missense variant|A-&gt;V|rs61737140|899|899|0</t>
  </si>
  <si>
    <t>topological domain:Cytoplasmic|740|1184|0</t>
  </si>
  <si>
    <t>Q9NPI1</t>
  </si>
  <si>
    <t>Bromodomain-containing protein 7</t>
  </si>
  <si>
    <t>BRD7</t>
  </si>
  <si>
    <t>VNTLQGFKED</t>
  </si>
  <si>
    <t>DUF3512|PF12024|287|534|0</t>
  </si>
  <si>
    <t>Sumoylation|||cross-link:Glycyl lysine isopeptide (Lys-Gly) (interchain with G-Cter in SUMO2)|Q9NPI1|389|389|0</t>
  </si>
  <si>
    <t>missense variant|G-&gt;R|rs771774351|387|387|0</t>
  </si>
  <si>
    <t>Domain:DUF3512</t>
  </si>
  <si>
    <t>Q9NPU4</t>
  </si>
  <si>
    <t>Uncharacterized protein C14orf132</t>
  </si>
  <si>
    <t>C14orf132</t>
  </si>
  <si>
    <t>AANGQGQPED</t>
  </si>
  <si>
    <t>missense variant|A-&gt;V|rs781770128|42|42|0;missense variant|Q-&gt;H|rs61746546|47|47|0;missense variant|P-&gt;L|rs547184533|48|48|0</t>
  </si>
  <si>
    <t>Q9NQ76</t>
  </si>
  <si>
    <t>Matrix extracellular phosphoglycoprotein</t>
  </si>
  <si>
    <t>MEPE</t>
  </si>
  <si>
    <t>QTGFAGPSEA</t>
  </si>
  <si>
    <t>missense variant|G-&gt;V|rs765908926|284|284|0;missense variant|F-&gt;L|rs138823925|285|285|0</t>
  </si>
  <si>
    <t>QNAHQGKVEF</t>
  </si>
  <si>
    <t>missense variant|V-&gt;A|rs746497651|370|370|0;missense variant|E-&gt;G|rs144470334|371|371|0</t>
  </si>
  <si>
    <t>Q9NQ92</t>
  </si>
  <si>
    <t>Coordinator of PRMT5 and differentiation stimulator</t>
  </si>
  <si>
    <t>COPRS</t>
  </si>
  <si>
    <t>LKADQGNPYD</t>
  </si>
  <si>
    <t>COPR5|PF15340|34|184|0</t>
  </si>
  <si>
    <t>Phosphorylation||||Q9NQ92|128|128|0</t>
  </si>
  <si>
    <t>missense variant|G-&gt;R|rs750010860|125|125|0;missense variant - Disease:primary tissue(s): lung (pubmed:22980975,COSU:431)|G-&gt;W|COSM341738|125|125|0;missense variant|G-&gt;W|rs750010860|125|125|0;missense variant|P-&gt;R|rs767147446|127|127|0;missense variant|Y-&gt;C|rs761159426|128|128|0</t>
  </si>
  <si>
    <t>Domain:COPR5</t>
  </si>
  <si>
    <t>Q9NQC1</t>
  </si>
  <si>
    <t>E3 ubiquitin-protein ligase Jade-2</t>
  </si>
  <si>
    <t>JADE2</t>
  </si>
  <si>
    <t>GKGGQGPPTR</t>
  </si>
  <si>
    <t>Acetylation||||Q9NQC1|637|637|0</t>
  </si>
  <si>
    <t>missense variant|Q-&gt;R|rs758505484|640|640|0;missense variant - Disease:primary tissue(s): kidney (COSU:494,pubmed:23797736)|G-&gt;V|COSM1663471|638|638|0;missense variant|G-&gt;S|rs1040675531|639|639|0;missense variant|R-&gt;K|rs73788688|645|645|0</t>
  </si>
  <si>
    <t>compositionally biased region:Pro-rich|601|732|0</t>
  </si>
  <si>
    <t>In isoform 3.|GLSTSFPIDGTFFNSWLAQSVQITAENMAMSEWPLNNGHREDPAPGLLSEELLQDEETLLSFMRDPSLRPGDPARKARGRTRLPAKKKPPPPPPQDGPGSRTTPDKAPKKTWGQDAGSGKGGQGPPTRKPPRRTSSHLPSSPAAGDCPILATPESPPPLAPETPDEAASVAADSDVQVPGPAASPKPLGRLRPPRESKVTRRLPGARPDAGMGPPSAVAERPKVSLHFDTETDGYFSDGEMSDSDVEAEDGGVQRGPREAGAEEVVRMGVLAS-&gt;ERSGRRAKGKKSDSKRKGCEGSKGSTEKKEKVKAGPDSVLGQLGE|518|790|0</t>
  </si>
  <si>
    <t>Q9NQG7</t>
  </si>
  <si>
    <t>Hermansky-Pudlak syndrome 4 protein</t>
  </si>
  <si>
    <t>HPS4</t>
  </si>
  <si>
    <t>PTGEQGLDED</t>
  </si>
  <si>
    <t>missense variant|P-&gt;S|rs773570398|484|484|0;missense variant|T-&gt;M|rs772234990|485|485|0;missense variant|G-&gt;E|rs942076085|486|486|0;missense variant|Q-&gt;H|rs774728501|488|488|0;missense variant|G-&gt;R|rs768931718|489|489|0;missense variant|D-&gt;G|rs781082499|491|491|0;missense variant - Clinical significance:uncertain significance|D-&gt;E|rs777570870|493|493|0;missense variant|D-&gt;G|rs770823084|493|493|0</t>
  </si>
  <si>
    <t>In isoform 2.|RRTRRPLLLPRLDPGQRGNKLPTGEQGLDEDVDGVCESHAAPGLECSS-&gt;KSTVLFSGGCVKGSDTQLCVPGLVWYLEPQFYYVIVRHFFDSMRQTAG|463|510|0</t>
  </si>
  <si>
    <t>Q9NQX6</t>
  </si>
  <si>
    <t>Zinc finger protein 331</t>
  </si>
  <si>
    <t>ZNF331</t>
  </si>
  <si>
    <t>..MAQGLVTF</t>
  </si>
  <si>
    <t>KRAB|PF01352|5|46|0;KRAB|Q9NQX6|6|78|0</t>
  </si>
  <si>
    <t>missense variant - Disease:primary tissue(s): large intestine (COSU:376)|M-&gt;V|COSM1396128|1|1|0;missense variant - Disease:primary tissue(s): upper aerodigestive tract (COSU:343,pubmed:21798897)|T-&gt;M|COSM98051|7|7|0;missense variant|T-&gt;M|rs200701916|7|7|0</t>
  </si>
  <si>
    <t>Q9NR71</t>
  </si>
  <si>
    <t>Neutral ceramidase</t>
  </si>
  <si>
    <t>ASAH2</t>
  </si>
  <si>
    <t>LNFTQGKTEG</t>
  </si>
  <si>
    <t>Ceramidase_alk|PF04734|102|608|0</t>
  </si>
  <si>
    <t>Glycosylation|||glycosylation site:N-linked (GlcNAc...) asparagine|Q9NR71|468|468|0</t>
  </si>
  <si>
    <t>4WGK|2.58|X-ray|A:B|99|780|0</t>
  </si>
  <si>
    <t>missense variant|N-&gt;D|rs747068281|468|468|0;missense variant|N-&gt;S|rs780147044|468|468|0</t>
  </si>
  <si>
    <t>topological domain:Lumenal|34|780|0</t>
  </si>
  <si>
    <t>Surface accessibility:33.2%;Topology:Lumenal;Domain:Ceramidase_alk</t>
  </si>
  <si>
    <t>Q9NR96</t>
  </si>
  <si>
    <t>Toll-like receptor 9</t>
  </si>
  <si>
    <t>TLR9</t>
  </si>
  <si>
    <t>RNFCQGPTAE</t>
  </si>
  <si>
    <t>TIR|PF01582|870|1029|0</t>
  </si>
  <si>
    <t>missense variant|R-&gt;Q|rs762518214|1023|1023|0;missense variant|R-&gt;W|rs200896211|1023|1023|0;missense variant|C-&gt;Y|rs774968315|1026|1026|0;missense variant|P-&gt;L|rs771432576|1029|1029|0;missense variant|T-&gt;K|rs148852303|1030|1030|0;missense variant|T-&gt;M|rs148852303|1030|1030|0;stop gained|E-&gt;*|rs144798707|1032|1032|0;missense variant|E-&gt;K|rs144798707|1032|1032|0</t>
  </si>
  <si>
    <t>topological domain:Cytoplasmic|840|1032|0</t>
  </si>
  <si>
    <t>Localisation:Secreted;Domain:TIR</t>
  </si>
  <si>
    <t>Q9NRF2</t>
  </si>
  <si>
    <t>SH2B adapter protein 1</t>
  </si>
  <si>
    <t>SH2B1</t>
  </si>
  <si>
    <t>SFLFQGEPEG</t>
  </si>
  <si>
    <t>missense variant|F-&gt;S|rs767866293|507|507|0;missense variant|F-&gt;V|rs760104429|507|507|0;missense variant|Q-&gt;H|rs775958552|510|510|0;missense variant|G-&gt;R|rs146946750|511|511|0;missense variant|E-&gt;D|rs763884189|514|514|0</t>
  </si>
  <si>
    <t>region of interest:Interaction with JAK2 (low-affinity binding: independent of JAK2 phosphorylation)|1|555|0</t>
  </si>
  <si>
    <t>Q9NRU3</t>
  </si>
  <si>
    <t>Metal transporter CNNM1</t>
  </si>
  <si>
    <t>CNNM1</t>
  </si>
  <si>
    <t>LAFTQEEMTD</t>
  </si>
  <si>
    <t>missense variant|T-&gt;I|rs757064343|870|870|0</t>
  </si>
  <si>
    <t>In isoform 2.|CSRSDGLRSPSEVVYLRMEELAFTQEEMTDFEEHSTQQLTLSPAAVPTRAA-&gt;S|842|892|0</t>
  </si>
  <si>
    <t>Q9NRY7</t>
  </si>
  <si>
    <t>Phospholipid scramblase 2</t>
  </si>
  <si>
    <t>PLSCR2</t>
  </si>
  <si>
    <t>QAGHTGKQAD</t>
  </si>
  <si>
    <t>missense variant - Disease:primary tissue(s): large intestine (pubmed:22895193,COSU:452)|K-&gt;E|COSM1221228|31|31|0;missense variant|D-&gt;E|rs749862029|34|34|0</t>
  </si>
  <si>
    <t>region of interest:Proline-rich domain (PRD)|1|72|0</t>
  </si>
  <si>
    <t>topological domain:Cytoplasmic|1|276|0</t>
  </si>
  <si>
    <t>In isoform 1.|Missing|1|73|0</t>
  </si>
  <si>
    <t>QAFYPGRQHD</t>
  </si>
  <si>
    <t>missense variant|F-&gt;L|rs535945285|41|41|0;missense variant|R-&gt;C|rs574913560|45|45|0;missense variant|R-&gt;H|rs571600120|45|45|0;missense variant|R-&gt;L|rs571600120|45|45|0;missense variant|D-&gt;A|rs762713442|48|48|0</t>
  </si>
  <si>
    <t>Q9NSC5</t>
  </si>
  <si>
    <t>Homer protein homolog 3</t>
  </si>
  <si>
    <t>HOMER3</t>
  </si>
  <si>
    <t>LASHQVPPSP</t>
  </si>
  <si>
    <t>Phosphorylation||||Q9NSC5|141|141|0</t>
  </si>
  <si>
    <t>missense variant|L-&gt;F|rs1045457548|133|133|0;missense variant|A-&gt;T|rs150219113|134|134|0;missense variant|P-&gt;S|rs770291918|139|139|0;missense variant|P-&gt;L|rs746165698|140|140|0;missense variant|P-&gt;L|rs771423300|142|142|0</t>
  </si>
  <si>
    <t>In isoform 5.|Missing|101|136|0;In isoform 4.|Missing|122|361|0;In isoform 3.|GELTSPALGLASHQVPPSPLVS-&gt;WGGPQSALVVGSFGAVFELLIV|124|145|0</t>
  </si>
  <si>
    <t>Q9NSY1</t>
  </si>
  <si>
    <t>BMP-2-inducible protein kinase</t>
  </si>
  <si>
    <t>BMP2K</t>
  </si>
  <si>
    <t>QAFFQQQMLA</t>
  </si>
  <si>
    <t>missense variant|A-&gt;S|rs753986680|543|543|0;missense variant|Q-&gt;K|rs765560686|546|546|0;missense variant|Q-&gt;R|rs752479560|546|546|0;missense variant|A-&gt;P|rs758112711|551|551|0</t>
  </si>
  <si>
    <t>compositionally biased region:Gln/His-rich|425|559|0</t>
  </si>
  <si>
    <t>missense variant|Q-&gt;H|rs546493520|766|766|0;missense variant|E-&gt;Q|rs753081289|768|768|0;missense variant|D-&gt;E|rs763409505|771|771|0;missense variant|N-&gt;D|rs764512867|773|773|0;missense variant|D-&gt;G|rs752166931|774|774|0</t>
  </si>
  <si>
    <t>In isoform 2 and isoform 3.|Missing|663|1161|0</t>
  </si>
  <si>
    <t>Q9NTZ6</t>
  </si>
  <si>
    <t>RNA-binding protein 12</t>
  </si>
  <si>
    <t>RBM12</t>
  </si>
  <si>
    <t>QALVQFKNED</t>
  </si>
  <si>
    <t>RRM_1|PF00076|547|614|0</t>
  </si>
  <si>
    <t>2CPY||NMR|A|536|636|0</t>
  </si>
  <si>
    <t>missense variant|L-&gt;F|rs758174629|589|589|0;missense variant - Disease:primary tissue(s): endometrium (COSU:419)|A-&gt;T|COSM1026274|588|588|0</t>
  </si>
  <si>
    <t>strand|588|591|0;helix|595|601|0</t>
  </si>
  <si>
    <t>Surface accessibility:33.5%;Domain:RRM_1</t>
  </si>
  <si>
    <t>Q9NVZ3</t>
  </si>
  <si>
    <t>Adaptin ear-binding coat-associated protein 2</t>
  </si>
  <si>
    <t>NECAP2</t>
  </si>
  <si>
    <t>QNPDQGPKLD</t>
  </si>
  <si>
    <t>DUF1681|PF07933|6|163|0</t>
  </si>
  <si>
    <t>missense variant - Disease:primary tissue(s): endometrium (COSU:419)|Q-&gt;H|COSM899101|140|140|0;missense variant|P-&gt;R|rs77196843|142|142|0;stop gained|Q-&gt;*|rs759715471|144|144|0;missense variant|D-&gt;A|rs35056694|149|149|0;Polymorphism|D-&gt;A|VAR_034154|149|149|0</t>
  </si>
  <si>
    <t>Domain:DUF1681</t>
  </si>
  <si>
    <t>Q9NWF4</t>
  </si>
  <si>
    <t>Solute carrier family 52, riboflavin transporter, member 1</t>
  </si>
  <si>
    <t>SLC52A1</t>
  </si>
  <si>
    <t>TNGTSGPPLD</t>
  </si>
  <si>
    <t>Glycosylation|||glycosylation site:N-linked (GlcNAc...) asparagine|Q9NWF4|178|178|0</t>
  </si>
  <si>
    <t>missense variant|T-&gt;I|rs548366865|177|177|0;missense variant|N-&gt;I|rs531651649|178|178|0;missense variant|N-&gt;S|rs531651649|178|178|0;missense variant|G-&gt;W|rs752883007|182|182|0;missense variant|P-&gt;R|rs767915936|183|183|0;missense variant|L-&gt;F|rs142091289|185|185|0;missense variant|D-&gt;N|rs771271743|186|186|0</t>
  </si>
  <si>
    <t>In isoform 2.|Missing|168|448|0</t>
  </si>
  <si>
    <t>Q9NXW2</t>
  </si>
  <si>
    <t>DnaJ homolog subfamily B member 12</t>
  </si>
  <si>
    <t>DNAJB12</t>
  </si>
  <si>
    <t>TAGDQPPPTD</t>
  </si>
  <si>
    <t>topological domain:Cytoplasmic|1|243|0</t>
  </si>
  <si>
    <t>Q9NYL9</t>
  </si>
  <si>
    <t>Tropomodulin-3</t>
  </si>
  <si>
    <t>TMOD3</t>
  </si>
  <si>
    <t>QFTQQGPRTR</t>
  </si>
  <si>
    <t>missense variant|Q-&gt;E|rs777127395|324|324|0</t>
  </si>
  <si>
    <t>Q9NYQ7</t>
  </si>
  <si>
    <t>Cadherin EGF LAG seven-pass G-type receptor 3</t>
  </si>
  <si>
    <t>CELSR3</t>
  </si>
  <si>
    <t>LGGAQGPSKD</t>
  </si>
  <si>
    <t>Laminin_G_2|PF02210|1543|1702|0;Laminin G-like 1|Q9NYQ7|1515|1719|0</t>
  </si>
  <si>
    <t>missense variant|G-&gt;D|rs370166298|1618|1618|0;missense variant|A-&gt;T|rs764232431|1619|1619|0;missense variant|K-&gt;E|rs143958970|1624|1624|0</t>
  </si>
  <si>
    <t>topological domain:Extracellular|33|2540|0</t>
  </si>
  <si>
    <t>Topology:Extracellular;Domain:Laminin G-like 1,Laminin_G_2</t>
  </si>
  <si>
    <t>Q9NYQ8</t>
  </si>
  <si>
    <t>Protocadherin Fat 2</t>
  </si>
  <si>
    <t>FAT2</t>
  </si>
  <si>
    <t>QRVAQGLVRV</t>
  </si>
  <si>
    <t>Cadherin|PF00028|1973|2061|0;Cadherin 17|Q9NYQ8|1969|2070|0</t>
  </si>
  <si>
    <t>missense variant|R-&gt;Q|rs61743243|2050|2050|0;missense variant|R-&gt;W|rs750353121|2050|2050|0;missense variant - Disease:primary tissue(s): lung (pubmed:22941189,COSU:424)|Q-&gt;L|COSM320340|2053|2053|0;missense variant|G-&gt;A|rs34493925|2054|2054|0;missense variant|G-&gt;R|rs746748302|2054|2054|0;missense variant|V-&gt;L|rs771889231|2056|2056|0;Polymorphism|G-&gt;A|VAR_055606|2054|2054|0</t>
  </si>
  <si>
    <t>topological domain:Extracellular|19|4048|0</t>
  </si>
  <si>
    <t>Topology:Extracellular;Domain:Cadherin,Cadherin 17</t>
  </si>
  <si>
    <t>Q9NYW8</t>
  </si>
  <si>
    <t>RB-associated KRAB zinc finger protein</t>
  </si>
  <si>
    <t>RBAK</t>
  </si>
  <si>
    <t>KRAB|PF01352|7|48|0;KRAB|Q9NYW8|8|79|0</t>
  </si>
  <si>
    <t>missense variant|F-&gt;L|rs775750275|10|10|0</t>
  </si>
  <si>
    <t>Q9NZB2</t>
  </si>
  <si>
    <t>Constitutive coactivator of PPAR-gamma-like protein 1</t>
  </si>
  <si>
    <t>FAM120A</t>
  </si>
  <si>
    <t>QAAIQGRPPY</t>
  </si>
  <si>
    <t>Phosphorylation||||Q9NZB2|1020|1020|0</t>
  </si>
  <si>
    <t>missense variant|Q-&gt;L|rs748485080|1015|1015|0;missense variant|R-&gt;K|rs372369276|1017|1017|0</t>
  </si>
  <si>
    <t>region of interest:RNA binding|829|1118|0</t>
  </si>
  <si>
    <t>In isoform B.|Missing|629|1118|0;In isoform E.|Missing|652|1118|0</t>
  </si>
  <si>
    <t>Q9NZM3</t>
  </si>
  <si>
    <t>Intersectin-2</t>
  </si>
  <si>
    <t>ITSN2</t>
  </si>
  <si>
    <t>CADLQTLDTM</t>
  </si>
  <si>
    <t>3GF9|2.5|X-ray|A|1130|1406|0;3JZY|1.56|X-ray|A|1201|1692|0</t>
  </si>
  <si>
    <t>missense variant - Disease:primary tissue(s): endometrium (COSU:419)|D-&gt;G|COSM1019079|1196|1196|0;missense variant|D-&gt;N|rs779651749|1196|1196|0;missense variant|T-&gt;A|rs944309934|1202|1202|0;missense variant|M-&gt;V|rs750973042|1203|1203|0</t>
  </si>
  <si>
    <t>In isoform 4.|Missing|1193|1697|0</t>
  </si>
  <si>
    <t>Q9NZW4</t>
  </si>
  <si>
    <t>Dentin sialophosphoprotein</t>
  </si>
  <si>
    <t>DSPP</t>
  </si>
  <si>
    <t>ANGIQGQVSI</t>
  </si>
  <si>
    <t>missense variant|A-&gt;E|rs370086773|133|133|0;missense variant|N-&gt;H|rs772811495|134|134|0;missense variant|G-&gt;R|rs192767583|138|138|0;missense variant|Q-&gt;K|rs765565376|139|139|0;missense variant|I-&gt;T|rs758937337|142|142|0;missense variant - Disease:primary tissue(s): skin (COSU:357,pubmed:21984974)|G-&gt;D|COSM138440|135|135|0;missense variant - Disease:primary tissue(s): lung (COSU:424,pubmed:22941189)|I-&gt;F|COSM320019|142|142|0</t>
  </si>
  <si>
    <t>Q9P0L1</t>
  </si>
  <si>
    <t>Zinc finger protein with KRAB and SCAN domains 7</t>
  </si>
  <si>
    <t>ZKSCAN7</t>
  </si>
  <si>
    <t>zf-C2H2|PF00096|383|405|0</t>
  </si>
  <si>
    <t>Phosphorylation||||Q9P0L1|406|406|0</t>
  </si>
  <si>
    <t>missense variant|I-&gt;T|rs749320898|399|399|0;missense variant|H-&gt;L|rs746259717|401|401|0;missense variant - Disease:primary tissue(s): endometrium (COSU:419)|R-&gt;I|COSM1045012|403|403|0;missense variant|R-&gt;I|rs772460038|403|403|0</t>
  </si>
  <si>
    <t>In isoform 2.|Missing|277|754|0</t>
  </si>
  <si>
    <t>Q9P107</t>
  </si>
  <si>
    <t>GEM-interacting protein</t>
  </si>
  <si>
    <t>GMIP</t>
  </si>
  <si>
    <t>RARSQGSPED</t>
  </si>
  <si>
    <t>F-BAR|Q9P107|81|344|0</t>
  </si>
  <si>
    <t>Phosphorylation|||Phosphoserine|Q9P107|231|231|0;Phosphorylation||18669648|Phosphoserine|Q9P107|234|234|0</t>
  </si>
  <si>
    <t>3QWE|2.4|X-ray|A|80|357|0</t>
  </si>
  <si>
    <t>missense variant|R-&gt;Q|rs1020290263|228|228|0;missense variant - Disease:primary tissue(s): lung (COSU:418)|R-&gt;W|COSM710985|228|228|0;missense variant|A-&gt;T|rs377712254|229|229|0;missense variant|S-&gt;A|rs374221219|234|234|0;missense variant|S-&gt;P|rs374221219|234|234|0;missense variant|E-&gt;A|rs141410763|236|236|0;missense variant|E-&gt;V|rs141410763|236|236|0</t>
  </si>
  <si>
    <t>helix|178|229|0</t>
  </si>
  <si>
    <t>Q9P1Z9</t>
  </si>
  <si>
    <t>Coiled-coil domain-containing protein 180</t>
  </si>
  <si>
    <t>CCDC180</t>
  </si>
  <si>
    <t>LHTIQGLYV-</t>
  </si>
  <si>
    <t>LHTIQGLYV.</t>
  </si>
  <si>
    <t>In isoform 4.|Missing|723|1646|0</t>
  </si>
  <si>
    <t>Q9P218</t>
  </si>
  <si>
    <t>Collagen alpha-1(XX) chain</t>
  </si>
  <si>
    <t>COL20A1</t>
  </si>
  <si>
    <t>HPGHQGIPGR</t>
  </si>
  <si>
    <t>Collagen|PF01391|1126|1193|0;Collagen|PF01391|1069|1144|0</t>
  </si>
  <si>
    <t>missense variant|P-&gt;A|rs199703564|1119|1119|0;missense variant|P-&gt;L|rs370083784|1119|1119|0;missense variant - Disease:primary tissue(s): large intestine (COSU:376)|G-&gt;D|COSM1413075|1120|1120|0;missense variant - Disease:primary tissue(s): lung (COSU:431,pubmed:22980975)|G-&gt;S|COSM359728|1120|1120|0;missense variant|G-&gt;S|rs759965799|1120|1120|0;missense variant - Disease:primary tissue(s): lung (COSU:418)|Q-&gt;L|COSM724799|1122|1122|0;missense variant|P-&gt;T|rs753259352|1125|1125|0;missense variant|G-&gt;R|rs763684206|1126|1126|0</t>
  </si>
  <si>
    <t>GASTQGLWE-</t>
  </si>
  <si>
    <t>GASTQGLWE.</t>
  </si>
  <si>
    <t>missense variant|S-&gt;G|rs574802277|1278|1278|0;missense variant|T-&gt;I|rs372971673|1279|1279|0;stop gained|Q-&gt;*|rs766133107|1280|1280|0;missense variant|Q-&gt;L|rs151293328|1280|1280|0;stop gained|W-&gt;*|rs759451546|1283|1283|0;missense variant|E-&gt;D|rs374721790|1284|1284|0</t>
  </si>
  <si>
    <t>Q9P281</t>
  </si>
  <si>
    <t>BAH and coiled-coil domain-containing protein 1</t>
  </si>
  <si>
    <t>BAHCC1</t>
  </si>
  <si>
    <t>AAQFQRKPED</t>
  </si>
  <si>
    <t>Q9P2B2</t>
  </si>
  <si>
    <t>Prostaglandin F2 receptor negative regulator</t>
  </si>
  <si>
    <t>PTGFRN</t>
  </si>
  <si>
    <t>DATVQGNYED</t>
  </si>
  <si>
    <t>V-set|PF07686|26|141|0</t>
  </si>
  <si>
    <t>missense variant - Disease:primary tissue(s): endometrium (COSU:419)|A-&gt;V|COSM894452|126|126|0;missense variant|V-&gt;L|rs749181213|128|128|0;missense variant|Y-&gt;C|rs768459857|132|132|0;missense variant|E-&gt;Q|rs368215880|133|133|0</t>
  </si>
  <si>
    <t>topological domain:Extracellular|26|832|0</t>
  </si>
  <si>
    <t>Q9P2D1</t>
  </si>
  <si>
    <t>Chromodomain-helicase-DNA-binding protein 7</t>
  </si>
  <si>
    <t>CHD7</t>
  </si>
  <si>
    <t>SNLNQGLVNN</t>
  </si>
  <si>
    <t>missense variant|S-&gt;I|rs749302988|316|316|0;missense variant - Disease:primary tissue(s): urinary tract (COSU:413)|N-&gt;K|COSM422093|317|317|0</t>
  </si>
  <si>
    <t>QPSFQQLPTC</t>
  </si>
  <si>
    <t>missense variant|Q-&gt;L|rs1001211309|505|505|0;missense variant|P-&gt;A|rs748635676|512|512|0;missense variant|T-&gt;A|rs957224882|513|513|0;missense variant|C-&gt;S|rs748754045|514|514|0;Polymorphism|L-&gt;V|VAR_069032|511|511|0</t>
  </si>
  <si>
    <t>compositionally biased region:Pro-rich|383|568|0</t>
  </si>
  <si>
    <t>TASSQGEPED</t>
  </si>
  <si>
    <t>missense variant - Clinical significance:uncertain significance|A-&gt;T|rs533600930|2830|2830|0;missense variant|S-&gt;N|rs746897837|2832|2832|0;missense variant|E-&gt;K|rs773138428|2837|2837|0;Disease - Disease:Hypogonadotropic hypogonadism 5 with or without anosmia (HH5) (MIM:612370)|Q-&gt;P|VAR_072969|2833|2833|0</t>
  </si>
  <si>
    <t>In isoform 2.|Missing|1139|2997|0</t>
  </si>
  <si>
    <t>Q9P2E8</t>
  </si>
  <si>
    <t>E3 ubiquitin-protein ligase MARCH4</t>
  </si>
  <si>
    <t>WAGWRGPREV</t>
  </si>
  <si>
    <t>missense variant|A-&gt;E|rs764529215|88|88|0;missense variant|P-&gt;S|rs753064600|93|93|0;missense variant|R-&gt;Q|rs764811796|94|94|0;missense variant|V-&gt;G|rs759171734|96|96|0</t>
  </si>
  <si>
    <t>compositionally biased region:Pro-rich|57|127|0</t>
  </si>
  <si>
    <t>Q9P2F6</t>
  </si>
  <si>
    <t>Rho GTPase-activating protein 20</t>
  </si>
  <si>
    <t>ARHGAP20</t>
  </si>
  <si>
    <t>TCFKQSLVTG</t>
  </si>
  <si>
    <t>missense variant|S-&gt;N|rs142038774|760|760|0;missense variant|T-&gt;R|rs552286123|763|763|0</t>
  </si>
  <si>
    <t>Q9P2M7</t>
  </si>
  <si>
    <t>Cingulin</t>
  </si>
  <si>
    <t>CGN</t>
  </si>
  <si>
    <t>QSMFQKNKED</t>
  </si>
  <si>
    <t>Acetylation|||N6-acetyllysine|Q9P2M7|573|573|0</t>
  </si>
  <si>
    <t>coiled-coil region|352|1154|0;compositionally biased region:Glu-rich|363|836|0</t>
  </si>
  <si>
    <t>Q9P2P1</t>
  </si>
  <si>
    <t>Protein NYNRIN</t>
  </si>
  <si>
    <t>NYNRIN</t>
  </si>
  <si>
    <t>QAGRQGPQSS</t>
  </si>
  <si>
    <t>missense variant|A-&gt;T|rs759887246|720|720|0;missense variant|G-&gt;R|rs200984430|721|721|0;missense variant|Q-&gt;P|rs752976271|726|726|0</t>
  </si>
  <si>
    <t>In isoform 2.|Missing|1|1471|0</t>
  </si>
  <si>
    <t>Q9P2R6</t>
  </si>
  <si>
    <t>Arginine-glutamic acid dipeptide repeats protein</t>
  </si>
  <si>
    <t>RERE</t>
  </si>
  <si>
    <t>LAGPQLRPEM</t>
  </si>
  <si>
    <t>Atrophin-1|PF03154|568|1565|0</t>
  </si>
  <si>
    <t>Methylation|||Methylation|Q9P2R6|1387|1387|0</t>
  </si>
  <si>
    <t>missense variant|G-&gt;A|rs760184207|1383|1383|0;missense variant|P-&gt;H|rs771686980|1384|1384|0;missense variant|R-&gt;Q|rs138193383|1387|1387|0;missense variant|E-&gt;K|rs769000030|1389|1389|0;missense variant|M-&gt;I|rs749829922|1390|1390|0;missense variant - Disease:primary tissue(s): endometrium (COSU:419)|E-&gt;K|COSM912510|1389|1389|0</t>
  </si>
  <si>
    <t>Domain:Atrophin-1</t>
  </si>
  <si>
    <t>Q9P2U8</t>
  </si>
  <si>
    <t>Vesicular glutamate transporter 2</t>
  </si>
  <si>
    <t>SLC17A6</t>
  </si>
  <si>
    <t>EEFVQGEVQD</t>
  </si>
  <si>
    <t>stop gained - Disease:primary tissue(s): lung (COSU:418)|E-&gt;*|COSM687693|562|562|0;missense variant|E-&gt;A|rs748906396|562|562|0;missense variant - Disease:primary tissue(s): lung (pubmed:22980975,COSU:431)|V-&gt;L|COSM386369|565|565|0;missense variant|Q-&gt;K|rs778273031|570|570|0;missense variant|D-&gt;N|rs371896528|571|571|0</t>
  </si>
  <si>
    <t>topological domain:Cytoplasmic|499|582|0</t>
  </si>
  <si>
    <t>Q9UBC0</t>
  </si>
  <si>
    <t>Hepatocyte nuclear factor 6</t>
  </si>
  <si>
    <t>ONECUT1</t>
  </si>
  <si>
    <t>HNSQQGLPHY</t>
  </si>
  <si>
    <t>missense variant|S-&gt;C|rs771973990|193|193|0;missense variant|Q-&gt;H|rs1020356599|194|194|0;missense variant|L-&gt;F|rs745844627|197|197|0;missense variant|P-&gt;L|rs893638535|198|198|0;missense variant|P-&gt;S|rs778734739|198|198|0</t>
  </si>
  <si>
    <t>Q9UBC1</t>
  </si>
  <si>
    <t>NF-kappa-B inhibitor-like protein 1</t>
  </si>
  <si>
    <t>NFKBIL1</t>
  </si>
  <si>
    <t>QILGWGPPWD</t>
  </si>
  <si>
    <t>missense variant|D-&gt;Y|rs755061859|149|149|0</t>
  </si>
  <si>
    <t>Q9UBD5</t>
  </si>
  <si>
    <t>Origin recognition complex subunit 3</t>
  </si>
  <si>
    <t>ORC3</t>
  </si>
  <si>
    <t>LAQFQSLDET</t>
  </si>
  <si>
    <t>5UJ8|6.0|X-ray|A:B:C:D|1|711|0;5UJM|18.0|EM|C|1|711|0</t>
  </si>
  <si>
    <t>missense variant|A-&gt;T|rs540832273|499|499|0;missense variant|A-&gt;V|rs916515545|499|499|0;missense variant|S-&gt;N|rs146268634|503|503|0;missense variant|S-&gt;R|rs750618137|503|503|0;missense variant|D-&gt;N|rs758755080|505|505|0</t>
  </si>
  <si>
    <t>In isoform 2.|D-&gt;DA|505|505|0</t>
  </si>
  <si>
    <t>Q9UBK2</t>
  </si>
  <si>
    <t>Peroxisome proliferator-activated receptor gamma coactivator 1-alpha</t>
  </si>
  <si>
    <t>PPARGC1A</t>
  </si>
  <si>
    <t>LNKHFGHPSQ</t>
  </si>
  <si>
    <t>missense variant|F-&gt;L|rs754478980|466|466|0;missense variant - Disease:primary tissue(s): skin (pubmed:21499247,COSU:348)|G-&gt;D|COSM108298|467|467|0;missense variant|G-&gt;R|rs753319196|467|467|0;missense variant|H-&gt;Y|rs766081466|468|468|0</t>
  </si>
  <si>
    <t>region of interest:Mediates interaction with RNF34|350|798|0</t>
  </si>
  <si>
    <t>In isoform B4-3ext.|Missing|151|798|0;In isoform NT-7a and isoform B5-NT.|Missing|272|798|0;In isoform B4-8a and isoform 8a.|Missing|302|798|0</t>
  </si>
  <si>
    <t>Q9UBL0</t>
  </si>
  <si>
    <t>cAMP-regulated phosphoprotein 21</t>
  </si>
  <si>
    <t>ARPP21</t>
  </si>
  <si>
    <t>QQGFQGLIGV</t>
  </si>
  <si>
    <t>missense variant|G-&gt;E|rs762836472|688|688|0;missense variant|I-&gt;T|rs148862077|693|693|0;missense variant|V-&gt;E|rs751197003|695|695|0</t>
  </si>
  <si>
    <t>compositionally biased region:Gln-rich|506|754|0</t>
  </si>
  <si>
    <t>In isoform 2.|Missing|90|812|0;In isoform 6.|Missing|109|812|0</t>
  </si>
  <si>
    <t>Q9UBS4</t>
  </si>
  <si>
    <t>DnaJ homolog subfamily B member 11</t>
  </si>
  <si>
    <t>DNAJB11</t>
  </si>
  <si>
    <t>YNGLQGY---</t>
  </si>
  <si>
    <t>YNGLQGY...</t>
  </si>
  <si>
    <t>Q9UBZ4</t>
  </si>
  <si>
    <t>DNA-(apurinic or apyrimidinic site) lyase 2</t>
  </si>
  <si>
    <t>APEX2</t>
  </si>
  <si>
    <t>CARPRGPPTD</t>
  </si>
  <si>
    <t>zf-GRF|PF06839|467|517|0</t>
  </si>
  <si>
    <t>missense variant|P-&gt;S|rs765430315|498|498|0;missense variant|R-&gt;P|rs758500844|499|499|0;missense variant|G-&gt;C|rs751523918|500|500|0;missense variant|P-&gt;A|rs372255249|502|502|0</t>
  </si>
  <si>
    <t>Q9UDV7</t>
  </si>
  <si>
    <t>Zinc finger protein 282</t>
  </si>
  <si>
    <t>ZNF282</t>
  </si>
  <si>
    <t>QLGIQGLGLD</t>
  </si>
  <si>
    <t>missense variant|Q-&gt;E|rs751151585|12|12|0;missense variant|Q-&gt;P|rs756993822|16|16|0;missense variant|Q-&gt;R|rs756993822|16|16|0</t>
  </si>
  <si>
    <t>Q9UEW3</t>
  </si>
  <si>
    <t>Macrophage receptor MARCO</t>
  </si>
  <si>
    <t>MARCO</t>
  </si>
  <si>
    <t>LAGFPGAKGD</t>
  </si>
  <si>
    <t>Collagen-like|Q9UEW3|147|419|0</t>
  </si>
  <si>
    <t>missense variant - Disease:primary tissue(s): large intestine (COSU:376,pubmed:22810696)|A-&gt;S|COSM292325|291|291|0;missense variant|G-&gt;A|rs764454123|295|295|0;missense variant|G-&gt;E|rs764454123|295|295|0;missense variant|D-&gt;H|rs757790438|299|299|0</t>
  </si>
  <si>
    <t>topological domain:Extracellular|65|520|0</t>
  </si>
  <si>
    <t>Topology:Extracellular;Domain:Collagen-like</t>
  </si>
  <si>
    <t>Q9UFH2</t>
  </si>
  <si>
    <t>Dynein heavy chain 17, axonemal</t>
  </si>
  <si>
    <t>DNAH17</t>
  </si>
  <si>
    <t>TWNNQGLPSD</t>
  </si>
  <si>
    <t>AAA_9|PF12781|3398|3616|0</t>
  </si>
  <si>
    <t>region of interest:AAA 5|3391|3618|0</t>
  </si>
  <si>
    <t>In isoform 3.|Missing|1|3527|0;In isoform 4.|Missing|865|4485|0</t>
  </si>
  <si>
    <t>Q9UGC7</t>
  </si>
  <si>
    <t>Peptide chain release factor 1-like, mitochondrial</t>
  </si>
  <si>
    <t>MTRF1L</t>
  </si>
  <si>
    <t>YNFPQNRVTD</t>
  </si>
  <si>
    <t>RF-1|PF00472|228|338|0</t>
  </si>
  <si>
    <t>missense variant|Y-&gt;N|rs757937919|327|327|0;missense variant|Q-&gt;R|rs201682355|331|331|0;missense variant|N-&gt;K|rs756437015|332|332|0;missense variant|N-&gt;S|rs142813473|332|332|0;missense variant|D-&gt;E|rs767980441|336|336|0;missense variant|D-&gt;N|rs750746290|336|336|0</t>
  </si>
  <si>
    <t>In isoform 2 and isoform 4.|Missing|272|380|0</t>
  </si>
  <si>
    <t>Domain:RF-1</t>
  </si>
  <si>
    <t>Q9UGU0</t>
  </si>
  <si>
    <t>Transcription factor 20</t>
  </si>
  <si>
    <t>TCF20</t>
  </si>
  <si>
    <t>LQCGQGSVPM</t>
  </si>
  <si>
    <t>missense variant|L-&gt;I|rs370003646|396|396|0;missense variant|M-&gt;V|rs34030679|405|405|0;Polymorphism|M-&gt;V|VAR_051419|405|405|0</t>
  </si>
  <si>
    <t>ENPHWGPWER</t>
  </si>
  <si>
    <t>missense variant|H-&gt;L|rs778349008|816|816|0;missense variant|H-&gt;P|rs778349008|816|816|0;missense variant|H-&gt;R|rs778349008|816|816|0</t>
  </si>
  <si>
    <t>Q9UHF7</t>
  </si>
  <si>
    <t>Zinc finger transcription factor Trps1</t>
  </si>
  <si>
    <t>TRPS1</t>
  </si>
  <si>
    <t>QANCQGLSPV</t>
  </si>
  <si>
    <t>Phosphorylation|||Phosphoserine|Q9UHF7|178|178|0</t>
  </si>
  <si>
    <t>missense variant|A-&gt;T|rs745511556|172|172|0;missense variant|G-&gt;D|rs375309989|176|176|0;missense variant|G-&gt;S|rs780885595|176|176|0;missense variant|S-&gt;N|rs61758124|178|178|0</t>
  </si>
  <si>
    <t>Q9UHL9</t>
  </si>
  <si>
    <t>General transcription factor II-I repeat domain-containing protein 1</t>
  </si>
  <si>
    <t>GTF2IRD1</t>
  </si>
  <si>
    <t>LRFCRGPPWK</t>
  </si>
  <si>
    <t>Sumoylation|||cross-link:Glycyl lysine isopeptide (Lys-Gly) (interchain with G-Cter in SUMO2)|Q9UHL9|94|94|0</t>
  </si>
  <si>
    <t>missense variant|P-&gt;L|rs781983523|92|92|0;missense variant|K-&gt;N|rs782400686|94|94|0</t>
  </si>
  <si>
    <t>In isoform 3.|R-&gt;LSAAQHRAATSQLEGRVVRRVLTVASRALCPTG|89|89|0</t>
  </si>
  <si>
    <t>Q9UHV7</t>
  </si>
  <si>
    <t>Mediator of RNA polymerase II transcription subunit 13</t>
  </si>
  <si>
    <t>MED13</t>
  </si>
  <si>
    <t>QHFYQMPTPD</t>
  </si>
  <si>
    <t>Phosphorylation||||Q9UHV7|561|561|0;Phosphorylation||||Q9UHV7|565|565|0</t>
  </si>
  <si>
    <t>missense variant|Q-&gt;P|rs756281178|558|558|0;missense variant|Y-&gt;H|rs373796910|561|561|0;missense variant|M-&gt;T|rs369045892|563|563|0;missense variant - Disease:primary tissue(s): endometrium (COSU:419)|P-&gt;T|COSM982379|564|564|0;missense variant|P-&gt;R|rs767459408|566|566|0;missense variant|D-&gt;G|rs146054071|567|567|0</t>
  </si>
  <si>
    <t>Q9UHW9</t>
  </si>
  <si>
    <t>Solute carrier family 12 member 6</t>
  </si>
  <si>
    <t>SLC12A6</t>
  </si>
  <si>
    <t>MEGFQDLLNM</t>
  </si>
  <si>
    <t>SLC12|PF03522|893|1150|0</t>
  </si>
  <si>
    <t>missense variant|M-&gt;L|rs144367389|1065|1065|0;missense variant|M-&gt;V|rs144367389|1065|1065|0;missense variant|M-&gt;L|rs756712136|1074|1074|0;missense variant|M-&gt;V|rs756712136|1074|1074|0</t>
  </si>
  <si>
    <t>topological domain:Cytoplasmic|720|1150|0</t>
  </si>
  <si>
    <t>Domain:SLC12</t>
  </si>
  <si>
    <t>Q9UI26</t>
  </si>
  <si>
    <t>Importin-11</t>
  </si>
  <si>
    <t>IPO11</t>
  </si>
  <si>
    <t>QEFLQGF---</t>
  </si>
  <si>
    <t>QEFLQGF...</t>
  </si>
  <si>
    <t>repeat:HEAT 15|957|974|0</t>
  </si>
  <si>
    <t>Q9UIG5</t>
  </si>
  <si>
    <t>Psoriasis susceptibility 1 candidate gene 1 protein</t>
  </si>
  <si>
    <t>PSORS1C1</t>
  </si>
  <si>
    <t>LQGPQLLNTD</t>
  </si>
  <si>
    <t>SEEK1|PF15357|4|152|0</t>
  </si>
  <si>
    <t>stop gained|Q-&gt;*|rs752750792|22|22|0;missense variant|G-&gt;E|rs762793587|23|23|0;missense variant|P-&gt;T|rs1265097|24|24|0;missense variant - Disease:primary tissue(s): large intestine (COSU:376)|L-&gt;F|COSM1443222|26|26|0;missense variant|T-&gt;P|rs756886699|29|29|0;Polymorphism|P-&gt;T|VAR_017391|24|24|0</t>
  </si>
  <si>
    <t>In isoform 2.|MTCTDQKSHSQRALGTQTPALQGPQLLNTDPSSEETRPPHVNPDRLCHMEPANHFW-&gt;MASRR|1|56|0</t>
  </si>
  <si>
    <t>Domain:SEEK1</t>
  </si>
  <si>
    <t>Q9UJ98</t>
  </si>
  <si>
    <t>Cohesin subunit SA-3</t>
  </si>
  <si>
    <t>STAG3</t>
  </si>
  <si>
    <t>LDFAQGQPVA</t>
  </si>
  <si>
    <t>missense variant|D-&gt;E|rs750260850|1134|1134|0;missense variant|Q-&gt;E|rs758216185|1137|1137|0;missense variant|V-&gt;I|rs769790401|1141|1141|0;missense variant|A-&gt;T|rs199936186|1142|1142|0</t>
  </si>
  <si>
    <t>Q9UJN7</t>
  </si>
  <si>
    <t>Zinc finger protein 391</t>
  </si>
  <si>
    <t>ZNF391</t>
  </si>
  <si>
    <t>LIRHQHLHTK</t>
  </si>
  <si>
    <t>zf-C2H2|PF00096|333|355|0</t>
  </si>
  <si>
    <t>missense variant|I-&gt;M|rs200442129|349|349|0;missense variant - Disease:primary tissue(s): skin (pubmed:22622578,COSU:388)|R-&gt;K|COSM223061|350|350|0;missense variant - Disease:primary tissue(s): skin (pubmed:22622578)|R-&gt;K|COSM223062|350|350|0;missense variant|T-&gt;I|rs770817334|356|356|0</t>
  </si>
  <si>
    <t>Q9UJW7</t>
  </si>
  <si>
    <t>Zinc finger protein 229</t>
  </si>
  <si>
    <t>ZNF229</t>
  </si>
  <si>
    <t>LNRHQRVPTG</t>
  </si>
  <si>
    <t>zinc finger region:C2H2-type 1: degenerate|Q9UJW7|291|315|0</t>
  </si>
  <si>
    <t>Q9UJX0</t>
  </si>
  <si>
    <t>Oxidative stress-induced growth inhibitor 1</t>
  </si>
  <si>
    <t>OSGIN1</t>
  </si>
  <si>
    <t>GCGHQGQDEG</t>
  </si>
  <si>
    <t>missense variant|G-&gt;C|rs757713923|64|64|0;missense variant|G-&gt;D|rs767566888|64|64|0;missense variant|C-&gt;Y|rs750498314|65|65|0;missense variant|H-&gt;Q|rs753601307|67|67|0;stop gained|Q-&gt;*|rs754834654|68|68|0;missense variant|Q-&gt;R|rs778809897|68|68|0;missense variant|G-&gt;S|rs748025282|69|69|0;stop gained|Q-&gt;*|rs777300542|70|70|0;missense variant|Q-&gt;P|rs746525699|70|70|0;missense variant|D-&gt;E|rs574865985|71|71|0;stop gained|E-&gt;*|rs542795150|72|72|0;missense variant|E-&gt;K|rs542795150|72|72|0;missense variant|G-&gt;S|rs762340212|73|73|0</t>
  </si>
  <si>
    <t>In isoform 1.|Missing|1|83|0</t>
  </si>
  <si>
    <t>Q9UJY4</t>
  </si>
  <si>
    <t>ADP-ribosylation factor-binding protein GGA2</t>
  </si>
  <si>
    <t>GGA2</t>
  </si>
  <si>
    <t>QNFCEQVNTD</t>
  </si>
  <si>
    <t>VHS|PF00790|20|159|0;VHS|Q9UJY4|33|163|0</t>
  </si>
  <si>
    <t>1MHQ|2.2|X-ray|A:B|25|172|0</t>
  </si>
  <si>
    <t>missense variant|Q-&gt;L|rs746425761|52|52|0;missense variant|Q-&gt;P|rs746425761|52|52|0;missense variant|T-&gt;A|rs774743881|55|55|0</t>
  </si>
  <si>
    <t>helix|43|55|0</t>
  </si>
  <si>
    <t>Surface accessibility:33.0%;Domain:VHS</t>
  </si>
  <si>
    <t>Q9UK80</t>
  </si>
  <si>
    <t>Ubiquitin carboxyl-terminal hydrolase 21</t>
  </si>
  <si>
    <t>USP21</t>
  </si>
  <si>
    <t>LGGFPGPPTL</t>
  </si>
  <si>
    <t>missense variant|F-&gt;V|rs376196870|163|163|0;missense variant|P-&gt;R|rs140569144|167|167|0;missense variant - Disease:primary tissue(s): large intestine (COSU:375)|G-&gt;R|COSM1559888|161|161|0;missense variant - Disease:primary tissue(s): lung (COSU:418)|G-&gt;W|COSM676670|161|161|0</t>
  </si>
  <si>
    <t>Q9UKJ3</t>
  </si>
  <si>
    <t>G patch domain-containing protein 8</t>
  </si>
  <si>
    <t>GPATCH8</t>
  </si>
  <si>
    <t>LFGHQFPSEE</t>
  </si>
  <si>
    <t>missense variant|L-&gt;V|rs141134422|1188|1188|0;missense variant|H-&gt;R|rs760203513|1191|1191|0;missense variant|Q-&gt;H|rs201027635|1192|1192|0;missense variant|P-&gt;S|rs771422854|1194|1194|0</t>
  </si>
  <si>
    <t>In isoform 3.|Missing|44|1502|0</t>
  </si>
  <si>
    <t>Q9UKN7</t>
  </si>
  <si>
    <t>Unconventional myosin-XV</t>
  </si>
  <si>
    <t>MYO15A</t>
  </si>
  <si>
    <t>SAFFWGLHTG</t>
  </si>
  <si>
    <t>stop gained|S-&gt;*|rs770052089|57|57|0;missense variant|S-&gt;L|rs770052089|57|57|0;missense variant|F-&gt;L|rs763250174|60|60|0;missense variant - Disease:primary tissue(s): skin (pubmed:21984974,COSU:357)|T-&gt;I|COSM137097|65|65|0;missense variant - Disease:primary tissue(s): large intestine (COSU:376)|G-&gt;S|COSM1381275|66|66|0</t>
  </si>
  <si>
    <t>In isoform 2.|Missing|1|2736|0</t>
  </si>
  <si>
    <t>Q9UKN8</t>
  </si>
  <si>
    <t>General transcription factor 3C polypeptide 4</t>
  </si>
  <si>
    <t>GTF3C4</t>
  </si>
  <si>
    <t>QVVKQGLQER</t>
  </si>
  <si>
    <t>missense variant|Q-&gt;H|rs760291993|634|634|0;missense variant|Q-&gt;L|rs143136226|637|637|0;missense variant|Q-&gt;P|rs143136226|637|637|0</t>
  </si>
  <si>
    <t>Q9UKV3</t>
  </si>
  <si>
    <t>Apoptotic chromatin condensation inducer in the nucleus</t>
  </si>
  <si>
    <t>ACIN1</t>
  </si>
  <si>
    <t>LDYHRGLLVD</t>
  </si>
  <si>
    <t>missense variant|R-&gt;Q|rs761887455|1096|1096|0</t>
  </si>
  <si>
    <t>mutagenesis site:Abolishes cleavage by CASP3 and chromatin condensation activity.|D-&gt;A|1093|1093|0</t>
  </si>
  <si>
    <t>site:Cleavage: by caspase-3|1093|1094|0</t>
  </si>
  <si>
    <t>Q9ULB1</t>
  </si>
  <si>
    <t>Neurexin-1</t>
  </si>
  <si>
    <t>NRXN1</t>
  </si>
  <si>
    <t>LNDNQWHNVM</t>
  </si>
  <si>
    <t>Laminin_G_2|PF02210|933|1061|0;Laminin G-like 5|Q9ULB1|905|1080|0</t>
  </si>
  <si>
    <t>missense variant - Disease:primary tissue(s): large intestine (pubmed:22810696,COSU:376)|L-&gt;I|COSM283378|983|983|0;missense variant|N-&gt;S|rs200358905|984|984|0;missense variant - Disease:primary tissue(s): lung (pubmed:22980975,COSU:431)|D-&gt;H|COSM369295|985|985|0;missense variant - Disease:primary tissue(s): liver (COSU:322)|N-&gt;K|COSM1632037|986|986|0;missense variant|H-&gt;Y|rs768919778|989|989|0;missense variant - Disease:primary tissue(s): kidney (COSU:416)|V-&gt;G|COSM477483|991|991|0</t>
  </si>
  <si>
    <t>topological domain:Extracellular|31|1401|0</t>
  </si>
  <si>
    <t>In isoform 4.|Missing|1|1335|0</t>
  </si>
  <si>
    <t>Topology:Extracellular;Domain:Laminin_G_2,Laminin G-like 5</t>
  </si>
  <si>
    <t>Q9ULE6</t>
  </si>
  <si>
    <t>Paladin</t>
  </si>
  <si>
    <t>PALD1</t>
  </si>
  <si>
    <t>FEGLQGSGTM</t>
  </si>
  <si>
    <t>missense variant|G-&gt;R|rs764570524|20|20|0;missense variant|S-&gt;G|rs148176261|24|24|0;missense variant|S-&gt;R|rs148176261|24|24|0;missense variant|T-&gt;M|rs765772994|26|26|0;missense variant|T-&gt;S|rs780324019|26|26|0</t>
  </si>
  <si>
    <t>Q9ULH7</t>
  </si>
  <si>
    <t>MKL/myocardin-like protein 2</t>
  </si>
  <si>
    <t>MKL2</t>
  </si>
  <si>
    <t>Methylation|||Methylation|Q9ULH7|293|293|0</t>
  </si>
  <si>
    <t>Q9ULJ6</t>
  </si>
  <si>
    <t>Zinc finger MIZ domain-containing protein 1</t>
  </si>
  <si>
    <t>ZMIZ1</t>
  </si>
  <si>
    <t>QAGAQGASDM</t>
  </si>
  <si>
    <t>missense variant|G-&gt;R|rs201282468|1019|1019|0;missense variant|A-&gt;S|rs374759693|1020|1020|0;missense variant|A-&gt;V|rs540048667|1020|1020|0;missense variant|D-&gt;N|rs749724671|1025|1025|0;missense variant|M-&gt;V|rs550350692|1026|1026|0</t>
  </si>
  <si>
    <t>region of interest:Transactivation domain|837|1067|0</t>
  </si>
  <si>
    <t>Q9ULL0</t>
  </si>
  <si>
    <t>Acrosomal protein KIAA1210</t>
  </si>
  <si>
    <t>KIAA1210</t>
  </si>
  <si>
    <t>PAKFQNPVEP</t>
  </si>
  <si>
    <t>missense variant|N-&gt;D|rs758957139|1681|1681|0;missense variant - Disease:primary tissue(s): lung (COSU:418)|P-&gt;T|COSM754449|1682|1682|0;missense variant|V-&gt;I|rs765588740|1683|1683|0</t>
  </si>
  <si>
    <t>Q9ULL5</t>
  </si>
  <si>
    <t>Proline-rich protein 12</t>
  </si>
  <si>
    <t>PRR12</t>
  </si>
  <si>
    <t>DYGKAGPPED</t>
  </si>
  <si>
    <t>missense variant|D-&gt;E|rs757472235|140|140|0;missense variant|G-&gt;S|rs746044633|142|142|0;missense variant|G-&gt;E|rs375836096|145|145|0;missense variant|P-&gt;A|rs769200752|146|146|0;missense variant|P-&gt;A|rs369345532|147|147|0;missense variant|D-&gt;Y|rs946594771|149|149|0</t>
  </si>
  <si>
    <t>compositionally biased region:Pro-rich|5|724|0</t>
  </si>
  <si>
    <t>Q9ULP9</t>
  </si>
  <si>
    <t>TBC1 domain family member 24</t>
  </si>
  <si>
    <t>TBC1D24</t>
  </si>
  <si>
    <t>AWGFQDPDTQ</t>
  </si>
  <si>
    <t>TLD|PF07534|478|554|0;TLD|Q9ULP9|368|554|0</t>
  </si>
  <si>
    <t>missense variant|A-&gt;T|rs753675923|550|550|0;missense variant|F-&gt;S|rs914797781|553|553|0;missense variant|Q-&gt;R|rs765111305|554|554|0</t>
  </si>
  <si>
    <t>Domain:TLD</t>
  </si>
  <si>
    <t>Q9UMD9</t>
  </si>
  <si>
    <t>Collagen alpha-1(XVII) chain</t>
  </si>
  <si>
    <t>COL17A1</t>
  </si>
  <si>
    <t>LSGVQGPPGP</t>
  </si>
  <si>
    <t>missense variant|L-&gt;V|rs141882617|1031|1031|0;missense variant|G-&gt;R|rs781467374|1033|1033|0;missense variant|V-&gt;I|rs756807120|1034|1034|0;missense variant|P-&gt;T|rs751255452|1037|1037|0;missense variant|P-&gt;S|rs148120407|1040|1040|0</t>
  </si>
  <si>
    <t>region of interest:Triple-helical region|567|1482|0</t>
  </si>
  <si>
    <t>topological domain:Extracellular|489|1497|0</t>
  </si>
  <si>
    <t>PPGPQGPPGD</t>
  </si>
  <si>
    <t>missense variant|P-&gt;L|rs368630310|1272|1272|0;missense variant|P-&gt;S|rs772301107|1272|1272|0;missense variant|Q-&gt;E|rs754797158|1273|1273|0;missense variant|G-&gt;E|rs749093771|1274|1274|0;missense variant|P-&gt;S|rs779836450|1275|1275|0;missense variant|P-&gt;L|rs750388712|1276|1276|0;missense variant|P-&gt;R|rs750388712|1276|1276|0;missense variant|G-&gt;R|rs766961106|1277|1277|0</t>
  </si>
  <si>
    <t>missense variant|I-&gt;M|rs780132995|1412|1412|0;missense variant|I-&gt;N|rs749788921|1412|1412|0</t>
  </si>
  <si>
    <t>Q9UMS6</t>
  </si>
  <si>
    <t>Synaptopodin-2</t>
  </si>
  <si>
    <t>SYNPO2</t>
  </si>
  <si>
    <t>QNGFSGTSET</t>
  </si>
  <si>
    <t>missense variant|G-&gt;S|rs780234294|569|569|0;missense variant|T-&gt;A|rs7698598|573|573|0;missense variant|T-&gt;A|rs769143425|576|576|0;missense variant|T-&gt;R|rs777021638|576|576|0;Polymorphism|T-&gt;A|VAR_019670|573|573|0</t>
  </si>
  <si>
    <t>region of interest:Interaction with ACTN2|481|663|0;region of interest:F-actin binding|534|663|0</t>
  </si>
  <si>
    <t>Q9UN42</t>
  </si>
  <si>
    <t>Protein ATP1B4</t>
  </si>
  <si>
    <t>ATP1B4</t>
  </si>
  <si>
    <t>QYFIQDGNED</t>
  </si>
  <si>
    <t>Na_K-ATPase|PF00287|80|351|0</t>
  </si>
  <si>
    <t>missense variant|I-&gt;M|rs369964949|208|208|0;missense variant|Q-&gt;E|rs748393161|209|209|0;missense variant|G-&gt;S|rs771989277|211|211|0;missense variant|N-&gt;T|rs138401311|212|212|0</t>
  </si>
  <si>
    <t>topological domain:Perinuclear space|132|357|0</t>
  </si>
  <si>
    <t>Topology:Perinuclear space;Domain:Na_K-ATPase</t>
  </si>
  <si>
    <t>Q9UPN3</t>
  </si>
  <si>
    <t>Microtubule-actin cross-linking factor 1, isoforms 1/2/3/5</t>
  </si>
  <si>
    <t>MACF1</t>
  </si>
  <si>
    <t>LAGHQGRTTQ</t>
  </si>
  <si>
    <t>missense variant|G-&gt;D|rs746901566|3642|3642|0;missense variant|T-&gt;I|rs559372243|3644|3644|0;missense variant|Q-&gt;R|rs763325721|3646|3646|0</t>
  </si>
  <si>
    <t>repeat:LRR 11|3646|3669|0</t>
  </si>
  <si>
    <t>LAEHQVPVEK</t>
  </si>
  <si>
    <t>Spectrin|PF00435|3999|4109|0</t>
  </si>
  <si>
    <t>missense variant|L-&gt;F|rs560355067|4051|4051|0;missense variant|E-&gt;G|rs761647036|4059|4059|0</t>
  </si>
  <si>
    <t>repeat:Spectrin 2|4000|4108|0</t>
  </si>
  <si>
    <t>RNFTQGLVED</t>
  </si>
  <si>
    <t>missense variant|N-&gt;K|rs779242712|5076|5076|0;missense variant|N-&gt;S|rs374026577|5076|5076|0;missense variant|G-&gt;V|rs745989776|5080|5080|0;missense variant|L-&gt;V|rs144367111|5081|5081|0;missense variant|V-&gt;A|rs776203479|5082|5082|0;missense variant|D-&gt;G|rs747567098|5084|5084|0</t>
  </si>
  <si>
    <t>repeat:LRR 19|5051|5076|0</t>
  </si>
  <si>
    <t>Q9UPN7</t>
  </si>
  <si>
    <t>Serine/threonine-protein phosphatase 6 regulatory subunit 1</t>
  </si>
  <si>
    <t>PPP6R1</t>
  </si>
  <si>
    <t>LSVPQGLPTQ</t>
  </si>
  <si>
    <t>missense variant|S-&gt;I|rs780040958|747|747|0;missense variant|S-&gt;R|rs749364489|747|747|0;missense variant|V-&gt;M|rs570758774|748|748|0;missense variant|P-&gt;H|rs967090791|753|753|0</t>
  </si>
  <si>
    <t>compositionally biased region:Pro-rich|697|878|0</t>
  </si>
  <si>
    <t>Q9UPP2</t>
  </si>
  <si>
    <t>IQ motif and SEC7 domain-containing protein 3</t>
  </si>
  <si>
    <t>IQSEC3</t>
  </si>
  <si>
    <t>HLGTQGAVTD</t>
  </si>
  <si>
    <t>missense variant|A-&gt;G|rs781844510|147|147|0;missense variant|A-&gt;T|rs528750416|147|147|0;missense variant|A-&gt;V|rs781844510|147|147|0;missense variant|V-&gt;A|rs547014567|148|148|0;missense variant|V-&gt;E|rs547014567|148|148|0;missense variant|V-&gt;M|rs781891923|148|148|0</t>
  </si>
  <si>
    <t>In isoform 2.|Missing|1|303|0</t>
  </si>
  <si>
    <t>Q9UPQ9</t>
  </si>
  <si>
    <t>Trinucleotide repeat-containing gene 6B protein</t>
  </si>
  <si>
    <t>TNRC6B</t>
  </si>
  <si>
    <t>LGGHTGPAGD</t>
  </si>
  <si>
    <t>TNRC6-PABC_bdg|PF16608|1360|1646|0</t>
  </si>
  <si>
    <t>Phosphorylation|||Phosphothreonine|Q9UPQ9|1449|1449|0</t>
  </si>
  <si>
    <t>missense variant|T-&gt;M|rs756923948|1449|1449|0</t>
  </si>
  <si>
    <t>region of interest:Silencing domain: interaction with CNOT1 and PAN3|1218|1723|0</t>
  </si>
  <si>
    <t>Domain:TNRC6-PABC_bdg</t>
  </si>
  <si>
    <t>Q9UPR3</t>
  </si>
  <si>
    <t>Protein SMG5</t>
  </si>
  <si>
    <t>SMG5</t>
  </si>
  <si>
    <t>..MSQGPPTG</t>
  </si>
  <si>
    <t>Acetylation|||N-acetylserine|Q9UPR3|2|2|0;Phosphorylation|||Phosphoserine|Q9UPR3|2|2|0</t>
  </si>
  <si>
    <t>missense variant|G-&gt;S|rs201111667|4|4|0;missense variant|G-&gt;V|rs200968265|4|4|0;missense variant|P-&gt;S|rs550210137|5|5|0;missense variant|P-&gt;T|rs550210137|5|5|0</t>
  </si>
  <si>
    <t>Q9UPT6</t>
  </si>
  <si>
    <t>C-Jun-amino-terminal kinase-interacting protein 3</t>
  </si>
  <si>
    <t>MAPK8IP3</t>
  </si>
  <si>
    <t>Jnk-SapK_ap_N|PF09744|29|184|0</t>
  </si>
  <si>
    <t>missense variant|N-&gt;S|rs200346625|162|162|0;missense variant|A-&gt;S|rs758077300|163|163|0;missense variant - Disease:primary tissue(s): endometrium (COSU:419)|A-&gt;V|COSM1588263|163|163|0;missense variant - Disease:primary tissue(s): endometrium (COSU:419)|H-&gt;Y|COSM1588262|165|165|0;missense variant|H-&gt;Y|rs777499600|165|165|0;missense variant|M-&gt;L|rs755615769|171|171|0</t>
  </si>
  <si>
    <t>coiled-coil region|58|177|0</t>
  </si>
  <si>
    <t>Q9UPU9</t>
  </si>
  <si>
    <t>Protein Smaug homolog 1</t>
  </si>
  <si>
    <t>SAMD4A</t>
  </si>
  <si>
    <t>QPEFQLPVTE</t>
  </si>
  <si>
    <t>missense variant|Q-&gt;R|rs746311339|680|680|0;missense variant|E-&gt;K|rs368825776|682|682|0;missense variant|V-&gt;M|rs571117167|687|687|0</t>
  </si>
  <si>
    <t>Q9UPX0</t>
  </si>
  <si>
    <t>Protein turtle homolog B</t>
  </si>
  <si>
    <t>IGSF9B</t>
  </si>
  <si>
    <t>MFPHQLPPCD</t>
  </si>
  <si>
    <t>missense variant|M-&gt;I|rs760885137|1056|1056|0;missense variant|F-&gt;S|rs776097851|1057|1057|0;missense variant|P-&gt;S|rs529303990|1058|1058|0;missense variant|L-&gt;P|rs774614118|1061|1061|0;missense variant|P-&gt;R|rs771129862|1063|1063|0</t>
  </si>
  <si>
    <t>compositionally biased region:Pro-rich|924|1342|0</t>
  </si>
  <si>
    <t>topological domain:Cytoplasmic|744|1349|0</t>
  </si>
  <si>
    <t>Q9UQ26</t>
  </si>
  <si>
    <t>Regulating synaptic membrane exocytosis protein 2</t>
  </si>
  <si>
    <t>RIMS2</t>
  </si>
  <si>
    <t>QTQFQGPSGD</t>
  </si>
  <si>
    <t>In isoform 7.|Missing|1|1126|0;In isoform 1 and isoform 3.|Missing|1|223|0;In isoform 1 and isoform 3.|SGDLSVPAVEKSRSHGLTRQHSIKNGSGVKHHIASDIASD-&gt;MQFETLRQVCNSVLSHFHGVFSSPPNILQNELFGQTLNNA|224|263|0</t>
  </si>
  <si>
    <t>Q9UQ52</t>
  </si>
  <si>
    <t>Contactin-6</t>
  </si>
  <si>
    <t>CNTN6</t>
  </si>
  <si>
    <t>QRSVQGPPTP</t>
  </si>
  <si>
    <t>Ig-like C2-type 2|Q9UQ52|122|208|0</t>
  </si>
  <si>
    <t>missense variant|S-&gt;G|rs769074204|206|206|0;missense variant|Q-&gt;E|rs145900763|208|208|0;missense variant|P-&gt;R|rs773974638|211|211|0;missense variant|P-&gt;S|rs762374833|211|211|0;missense variant|P-&gt;T|rs762374833|211|211|0;missense variant|T-&gt;S|rs759155088|212|212|0;missense variant|P-&gt;L|rs374273792|213|213|0;missense variant - Disease:primary tissue(s): lung (pubmed:22980975,COSU:431)|P-&gt;L|COSM396541|211|211|0;missense variant - Disease:primary tissue(s): skin (COSU:511)|P-&gt;L|COSM1692284|213|213|0</t>
  </si>
  <si>
    <t>Domain:Ig-like C2-type 2</t>
  </si>
  <si>
    <t>Q9UQ90</t>
  </si>
  <si>
    <t>Paraplegin</t>
  </si>
  <si>
    <t>SPG7</t>
  </si>
  <si>
    <t>QTLNQLLVEM</t>
  </si>
  <si>
    <t>AAA|PF00004|345|479|0</t>
  </si>
  <si>
    <t>2QZ4|2.22|X-ray|A|305|565|0</t>
  </si>
  <si>
    <t>missense variant|T-&gt;A|rs115331092|432|432|0;missense variant - Clinical significance:uncertain significance|T-&gt;M|rs781129301|432|432|0;missense variant - Clinical significance:uncertain significance|Q-&gt;H|rs559906913|435|435|0;missense variant|L-&gt;R|rs200791557|437|437|0;missense variant|V-&gt;I|rs749207112|438|438|0;missense variant|V-&gt;L|rs749207112|438|438|0</t>
  </si>
  <si>
    <t>topological domain:Mitochondrial matrix|270|795|0</t>
  </si>
  <si>
    <t>helix|431|441|0</t>
  </si>
  <si>
    <t>Surface accessibility:24.5%;Topology:Mitochondrial matrix;Domain:AAA</t>
  </si>
  <si>
    <t>RPFSQGLQQM</t>
  </si>
  <si>
    <t>Peptidase_M41|PF01434|541|746|0</t>
  </si>
  <si>
    <t>missense variant|R-&gt;C|rs370324616|689|689|0;missense variant|R-&gt;H|rs148199060|689|689|0;missense variant|G-&gt;A|rs116399797|694|694|0;missense variant - Clinical significance:uncertain significance|L-&gt;V|rs754203248|695|695|0;Disease - Disease:Spastic paraplegia 7, autosomal recessive (SPG7) (MIM:607259)|S-&gt;T|VAR_045898|692|692|0</t>
  </si>
  <si>
    <t>In isoform 2.|Missing|490|795|0</t>
  </si>
  <si>
    <t>Topology:Mitochondrial matrix;Domain:Peptidase_M41</t>
  </si>
  <si>
    <t>Q9UQK1</t>
  </si>
  <si>
    <t>Protein phosphatase 1 regulatory subunit 3C</t>
  </si>
  <si>
    <t>PPP1R3C</t>
  </si>
  <si>
    <t>CAFHQTSPKT</t>
  </si>
  <si>
    <t>missense variant|C-&gt;S|rs535188567|275|275|0;missense variant|C-&gt;Y|rs535188567|275|275|0;missense variant|H-&gt;D|rs775020495|278|278|0;missense variant|Q-&gt;K|rs771562641|279|279|0;missense variant|T-&gt;M|rs745402196|280|280|0;missense variant|S-&gt;P|rs757316483|281|281|0;missense variant|P-&gt;L|rs749084358|282|282|0</t>
  </si>
  <si>
    <t>Q9Y250</t>
  </si>
  <si>
    <t>Leucine zipper putative tumor suppressor 1</t>
  </si>
  <si>
    <t>LZTS1</t>
  </si>
  <si>
    <t>LARDMGPPTF</t>
  </si>
  <si>
    <t>Fez1|PF06818|380|565|0</t>
  </si>
  <si>
    <t>missense variant|L-&gt;P|rs764514538|484|484|0;missense variant|L-&gt;Q|rs764514538|484|484|0;missense variant|R-&gt;C|rs772213928|486|486|0;missense variant|R-&gt;G|rs772213928|486|486|0;missense variant|R-&gt;H|rs759562008|486|486|0;missense variant|M-&gt;L|rs372436839|488|488|0;missense variant|M-&gt;T|rs777625851|488|488|0;missense variant|P-&gt;L|rs747904541|490|490|0;missense variant|P-&gt;A|rs1047267844|491|491|0</t>
  </si>
  <si>
    <t>In isoform 7.|Missing|77|596|0;In isoform 6.|Missing|186|571|0;In isoform 5.|Missing|454|545|0;In isoform 4.|Missing|468|526|0;In isoform 3.|Missing|471|503|0</t>
  </si>
  <si>
    <t>Domain:Fez1</t>
  </si>
  <si>
    <t>Q9Y286</t>
  </si>
  <si>
    <t>Sialic acid-binding Ig-like lectin 7</t>
  </si>
  <si>
    <t>SIGLEC7</t>
  </si>
  <si>
    <t>LSFHKGEPQD</t>
  </si>
  <si>
    <t>ITIM motif|Q9Y286|435|440|0</t>
  </si>
  <si>
    <t>Phosphorylation||||Q9Y286|441|441|0</t>
  </si>
  <si>
    <t>missense variant|L-&gt;V|rs752754668|440|440|0;missense variant|S-&gt;G|rs756252559|441|441|0;missense variant|S-&gt;N|rs764338247|441|441|0;missense variant|K-&gt;N|rs201414205|444|444|0;missense variant|P-&gt;S|rs745707038|447|447|0</t>
  </si>
  <si>
    <t>topological domain:Cytoplasmic|377|467|0</t>
  </si>
  <si>
    <t>In isoform 3 and isoform 4.|Missing|146|467|0</t>
  </si>
  <si>
    <t>Q9Y2D5</t>
  </si>
  <si>
    <t>A-kinase anchor protein 2</t>
  </si>
  <si>
    <t>AKAP2</t>
  </si>
  <si>
    <t>KNLMQTLMED</t>
  </si>
  <si>
    <t>AKAP2_C|PF15304|685|851|0</t>
  </si>
  <si>
    <t>missense variant|N-&gt;S|rs545183467|803|803|0;missense variant|L-&gt;M|rs745668801|804|804|0;missense variant|Q-&gt;H|rs185657135|806|806|0;missense variant|Q-&gt;R|rs371678195|806|806|0;missense variant|T-&gt;A|rs748273225|807|807|0;missense variant|T-&gt;N|rs770039782|807|807|0;missense variant|M-&gt;I|rs771487788|809|809|0;missense variant|M-&gt;V|rs368571832|809|809|0</t>
  </si>
  <si>
    <t>Domain:AKAP2_C</t>
  </si>
  <si>
    <t>Q9Y2H6</t>
  </si>
  <si>
    <t>Fibronectin type-III domain-containing protein 3A</t>
  </si>
  <si>
    <t>FNDC3A</t>
  </si>
  <si>
    <t>LPGFIPVPTM</t>
  </si>
  <si>
    <t>missense variant|L-&gt;V|rs772925881|119|119|0;missense variant|M-&gt;V|rs760466037|128|128|0</t>
  </si>
  <si>
    <t>compositionally biased region:Pro-rich|68|133|0</t>
  </si>
  <si>
    <t>Q9Y2P0</t>
  </si>
  <si>
    <t>Zinc finger protein 835</t>
  </si>
  <si>
    <t>ZNF835</t>
  </si>
  <si>
    <t>NWKHEGQVED</t>
  </si>
  <si>
    <t>missense variant|W-&gt;R|rs1039624605|18|18|0;stop gained|E-&gt;*|rs200247038|21|21|0</t>
  </si>
  <si>
    <t>Q9Y2X7</t>
  </si>
  <si>
    <t>ARF GTPase-activating protein GIT1</t>
  </si>
  <si>
    <t>GIT1</t>
  </si>
  <si>
    <t>LKPFGGPPGD</t>
  </si>
  <si>
    <t>Methylation|||Methylation|Q9Y2X7|517|517|0</t>
  </si>
  <si>
    <t>missense variant|F-&gt;S|rs757867944|519|519|0;missense variant - Disease:primary tissue(s): oesophagus (pubmed:23525077,COSU:464)|G-&gt;A|COSM1242313|521|521|0;missense variant|P-&gt;H|rs759160468|522|522|0</t>
  </si>
  <si>
    <t>In isoform 2.|Missing|177|761|0</t>
  </si>
  <si>
    <t>Q9Y3Q4</t>
  </si>
  <si>
    <t>Potassium/sodium hyperpolarization-activated cyclic nucleotide-gated channel 4</t>
  </si>
  <si>
    <t>HCN4</t>
  </si>
  <si>
    <t>AAGDQILPEA</t>
  </si>
  <si>
    <t>missense variant|A-&gt;T|rs1002538728|195|195|0;missense variant - Clinical significance:uncertain significance|A-&gt;V|rs201375192|195|195|0;missense variant|A-&gt;G|rs200186692|196|196|0;missense variant|Q-&gt;H|rs768734319|199|199|0</t>
  </si>
  <si>
    <t>topological domain:Cytoplasmic|1|266|0</t>
  </si>
  <si>
    <t>Q9Y3S1</t>
  </si>
  <si>
    <t>Serine/threonine-protein kinase WNK2</t>
  </si>
  <si>
    <t>WNK2</t>
  </si>
  <si>
    <t>QAGQPGPPEP</t>
  </si>
  <si>
    <t>DEG_Kelch_KLHL3_1|ELMI002835|588|597|0</t>
  </si>
  <si>
    <t>missense variant|Q-&gt;E|rs994902031|580|580|0;missense variant|A-&gt;G|rs561143825|581|581|0;missense variant|A-&gt;V|rs561143825|581|581|0;missense variant|G-&gt;E|rs56170708|585|585|0;missense variant|G-&gt;R|rs753795828|585|585|0;missense variant|P-&gt;L|rs765028592|589|589|0</t>
  </si>
  <si>
    <t>LAGIDGLPPA</t>
  </si>
  <si>
    <t>missense variant|A-&gt;V|rs577942921|808|808|0;missense variant|D-&gt;N|rs757662230|811|811|0;missense variant|G-&gt;D|rs367764185|812|812|0;missense variant|G-&gt;S|rs746036582|812|812|0;missense variant|L-&gt;F|rs779930274|813|813|0;missense variant|L-&gt;H|rs748131140|813|813|0;missense variant|P-&gt;L|rs148781404|815|815|0;missense variant - Disease:primary tissue(s): skin (pubmed:22842228,COSU:511)|A-&gt;T|COSM1701336|816|816|0</t>
  </si>
  <si>
    <t>AAFPQMAPTD</t>
  </si>
  <si>
    <t>missense variant|A-&gt;V|rs764191432|914|914|0;missense variant|A-&gt;P|rs112922230|920|920|0;missense variant|A-&gt;T|rs112922230|920|920|0</t>
  </si>
  <si>
    <t>In isoform 3.|Missing|846|2297|0</t>
  </si>
  <si>
    <t>Q9Y3Y4</t>
  </si>
  <si>
    <t>Pygopus homolog 1</t>
  </si>
  <si>
    <t>PYGO1</t>
  </si>
  <si>
    <t>QHFRQNPAEN</t>
  </si>
  <si>
    <t>missense variant - Disease:primary tissue(s): liver (COSU:323)|Q-&gt;L|COSM1608493|174|174|0;missense variant|H-&gt;R|rs766148029|175|175|0;missense variant|R-&gt;T|rs763013720|177|177|0;missense variant - Disease:primary tissue(s): large intestine (COSU:376)|P-&gt;S|COSM1373625|180|180|0;missense variant|A-&gt;S|rs764855179|181|181|0</t>
  </si>
  <si>
    <t>compositionally biased region:Asn-rich|153|305|0</t>
  </si>
  <si>
    <t>Q9Y462</t>
  </si>
  <si>
    <t>Zinc finger protein 711</t>
  </si>
  <si>
    <t>ZNF711</t>
  </si>
  <si>
    <t>LDLFQGHKTH</t>
  </si>
  <si>
    <t>zf-C2H2|PF00096|590|613|0;zinc finger region:C2H2-type 6: degenerate|Q9Y462|562|584|0</t>
  </si>
  <si>
    <t>missense variant|H-&gt;Q|rs757479437|590|590|0</t>
  </si>
  <si>
    <t>Domain:zinc finger region:C2H2-type 6: degenerate,zf-C2H2</t>
  </si>
  <si>
    <t>Q9Y473</t>
  </si>
  <si>
    <t>Zinc finger protein 175</t>
  </si>
  <si>
    <t>ZNF175</t>
  </si>
  <si>
    <t>LNIHQKIHTG</t>
  </si>
  <si>
    <t>zf-C2H2|PF00096|503|525|0</t>
  </si>
  <si>
    <t>missense variant|H-&gt;R|rs773221651|521|521|0;missense variant - Disease:primary tissue(s): endometrium (COSU:419)|K-&gt;R|COSM1000101|523|523|0;missense variant|T-&gt;I|rs151102349|526|526|0</t>
  </si>
  <si>
    <t>Q9Y490</t>
  </si>
  <si>
    <t>Talin-1</t>
  </si>
  <si>
    <t>TLN1</t>
  </si>
  <si>
    <t>QAGQQGLVEP</t>
  </si>
  <si>
    <t>region of interest:Interaction with SYNM|1327|1948|0;region of interest:Interaction with VCL and F-actin|1359|1659|0</t>
  </si>
  <si>
    <t>Q9Y4F5</t>
  </si>
  <si>
    <t>Centrosomal protein of 170 kDa protein B</t>
  </si>
  <si>
    <t>CEP170B</t>
  </si>
  <si>
    <t>QAEHQGLPVP</t>
  </si>
  <si>
    <t>Q9Y4F9</t>
  </si>
  <si>
    <t>Rho family-interacting cell polarization regulator 2</t>
  </si>
  <si>
    <t>RIPOR2</t>
  </si>
  <si>
    <t>FAGFSGLQER</t>
  </si>
  <si>
    <t>PL48|PF15903|16|364|0</t>
  </si>
  <si>
    <t>Phosphorylation||||Q9Y4F9|26|26|0</t>
  </si>
  <si>
    <t>missense variant - Disease:primary tissue(s): endometrium (COSU:419)|A-&gt;T|COSM1076565|23|23|0;missense variant|A-&gt;V|rs772795601|23|23|0;missense variant|G-&gt;S|rs761300748|27|27|0</t>
  </si>
  <si>
    <t>Domain:PL48</t>
  </si>
  <si>
    <t>Q9Y4H4</t>
  </si>
  <si>
    <t>G-protein-signaling modulator 3</t>
  </si>
  <si>
    <t>GPSM3</t>
  </si>
  <si>
    <t>EDGEQGPPQD</t>
  </si>
  <si>
    <t>missense variant|G-&gt;S|rs932870823|12|12|0;missense variant|P-&gt;R|rs754899281|17|17|0;missense variant|P-&gt;S|rs1004293066|17|17|0;stop gained|Q-&gt;*|rs753589637|18|18|0</t>
  </si>
  <si>
    <t>compositionally biased region:Pro-rich|16|43|0</t>
  </si>
  <si>
    <t>Q9Y5Q3</t>
  </si>
  <si>
    <t>Transcription factor MafB</t>
  </si>
  <si>
    <t>MAFB</t>
  </si>
  <si>
    <t>AAGGNGSVED</t>
  </si>
  <si>
    <t>missense variant|A-&gt;E|rs947866370|201|201|0;missense variant|G-&gt;C|rs747066288|205|205|0;missense variant|G-&gt;S|rs747066288|205|205|0;missense variant|S-&gt;R|rs758291175|206|206|0</t>
  </si>
  <si>
    <t>Q9Y5R5</t>
  </si>
  <si>
    <t>Doublesex- and mab-3-related transcription factor 2</t>
  </si>
  <si>
    <t>DMRT2</t>
  </si>
  <si>
    <t>LQGHQAVPER</t>
  </si>
  <si>
    <t>missense variant|A-&gt;P|rs780616964|422|422|0;missense variant|A-&gt;V|rs143092642|422|422|0;missense variant|P-&gt;L|rs748889790|424|424|0;missense variant|R-&gt;G|rs377182125|426|426|0;missense variant|R-&gt;K|rs148245031|426|426|0</t>
  </si>
  <si>
    <t>In isoform 2.|Missing|227|561|0</t>
  </si>
  <si>
    <t>Q9Y5S1</t>
  </si>
  <si>
    <t>Transient receptor potential cation channel subfamily V member 2</t>
  </si>
  <si>
    <t>TRPV2</t>
  </si>
  <si>
    <t>LDFGSGLPPM</t>
  </si>
  <si>
    <t>missense variant|D-&gt;E|rs768586037|31|31|0;missense variant|D-&gt;N|rs760832982|31|31|0;missense variant|F-&gt;L|rs993633471|32|32|0;missense variant|G-&gt;R|rs147460741|35|35|0;missense variant|G-&gt;W|rs147460741|35|35|0;missense variant|P-&gt;S|rs762593858|37|37|0;missense variant|M-&gt;L|rs372598658|39|39|0;missense variant|M-&gt;T|rs751415331|39|39|0</t>
  </si>
  <si>
    <t>region of interest:Required for interaction with SLC50A1|1|388|0</t>
  </si>
  <si>
    <t>topological domain:Cytoplasmic|1|390|0</t>
  </si>
  <si>
    <t>Q9Y5V3</t>
  </si>
  <si>
    <t>Melanoma-associated antigen D1</t>
  </si>
  <si>
    <t>MAGED1</t>
  </si>
  <si>
    <t>PPGWQGPPDW</t>
  </si>
  <si>
    <t>missense variant|P-&gt;L|rs782143827|390|390|0;missense variant|W-&gt;L|rs781858162|398|398|0</t>
  </si>
  <si>
    <t>repeat:13|386|391|0;repeat:14|392|397|0;repeat:15|398|403|0;region of interest:22 X 6 AA tandem repeats of W-[PQ]-X-P-X-X|296|444|0;compositionally biased region:Pro-rich|279|452|0</t>
  </si>
  <si>
    <t>Q9Y666</t>
  </si>
  <si>
    <t>Solute carrier family 12 member 7</t>
  </si>
  <si>
    <t>SLC12A7</t>
  </si>
  <si>
    <t>TNLSQGVVEH</t>
  </si>
  <si>
    <t>Phosphorylation||||Q9Y666|93|93|0;Phosphorylation||||Q9Y666|96|96|0</t>
  </si>
  <si>
    <t>missense variant|N-&gt;S|rs770149865|94|94|0;missense variant|V-&gt;M|rs771535334|99|99|0;missense variant|V-&gt;M|rs745362530|100|100|0</t>
  </si>
  <si>
    <t>topological domain:Cytoplasmic|1|118|0</t>
  </si>
  <si>
    <t>Q9Y6E2</t>
  </si>
  <si>
    <t>Basic leucine zipper and W2 domain-containing protein 2</t>
  </si>
  <si>
    <t>BZW2</t>
  </si>
  <si>
    <t>MNKHQKPVLT</t>
  </si>
  <si>
    <t>Acetylation||||Q9Y6E2|6|6|0;Phosphorylation||||Q9Y6E2|10|10|0</t>
  </si>
  <si>
    <t>missense variant|N-&gt;S|rs777976475|2|2|0;missense variant|H-&gt;R|rs770948789|4|4|0</t>
  </si>
  <si>
    <t>Q9Y6F7</t>
  </si>
  <si>
    <t>Testis-specific chromodomain protein Y 2</t>
  </si>
  <si>
    <t>CDY2B</t>
  </si>
  <si>
    <t>QNKTQMHPLM</t>
  </si>
  <si>
    <t>Q9Y6F8</t>
  </si>
  <si>
    <t>Testis-specific chromodomain protein Y 1</t>
  </si>
  <si>
    <t>CDY1B</t>
  </si>
  <si>
    <t>QNKTQIHPLM</t>
  </si>
  <si>
    <t>Q9Y6J0</t>
  </si>
  <si>
    <t>Calcineurin-binding protein cabin-1</t>
  </si>
  <si>
    <t>CABIN1</t>
  </si>
  <si>
    <t>VAFPQGLPAG</t>
  </si>
  <si>
    <t>missense variant|Q-&gt;L|rs767802995|1495|1495|0;missense variant|P-&gt;L|rs756557911|1498|1498|0</t>
  </si>
  <si>
    <t>Q9Y6N7</t>
  </si>
  <si>
    <t>Roundabout homolog 1</t>
  </si>
  <si>
    <t>ROBO1</t>
  </si>
  <si>
    <t>LVSWQPPPED</t>
  </si>
  <si>
    <t>fn3|PF00041|777|864|0;Fibronectin type-III 3|Q9Y6N7|778|874|0</t>
  </si>
  <si>
    <t>3WIH|1.7|X-ray|A:B|777|873|0;4HLJ|1.8|X-ray|A|660|897|0</t>
  </si>
  <si>
    <t>stop gained - Disease:primary tissue(s): large intestine (COSU:376)|Q-&gt;*|COSM1425467|799|799|0;stop gained - Disease:primary tissue(s): large intestine (COSU:376)|Q-&gt;*|COSM1425468|799|799|0;stop gained - Disease:primary tissue(s): large intestine (COSU:376)|Q-&gt;*|COSM1425469|799|799|0;missense variant|P-&gt;A|rs368241120|802|802|0</t>
  </si>
  <si>
    <t>topological domain:Extracellular|26|897|0</t>
  </si>
  <si>
    <t>strand|794|799|0;helix|803|805|0</t>
  </si>
  <si>
    <t>Surface accessibility:42.6%;Topology:Extracellular;Domain:fn3,Fibronectin type-III 3</t>
  </si>
  <si>
    <t>Q9Y6Q2</t>
  </si>
  <si>
    <t>Stonin-1</t>
  </si>
  <si>
    <t>STON1</t>
  </si>
  <si>
    <t>LPQFQYFRED</t>
  </si>
  <si>
    <t>missense variant|P-&gt;T|rs202246718|171|171|0;stop gained|Q-&gt;*|rs773022977|172|172|0;missense variant|Q-&gt;H|rs760837790|172|172|0;stop gained|R-&gt;*|rs776509523|177|177|0;missense variant|R-&gt;Q|rs201775589|177|177|0;missense variant|E-&gt;Q|rs964987847|178|178|0;missense variant|D-&gt;E|rs145086840|179|179|0;missense variant|D-&gt;G|rs765279487|179|179|0</t>
  </si>
  <si>
    <t>Q9Y6Q9</t>
  </si>
  <si>
    <t>Nuclear receptor coactivator 3</t>
  </si>
  <si>
    <t>NCOA3</t>
  </si>
  <si>
    <t>QFAHQGNPAV</t>
  </si>
  <si>
    <t>missense variant - Disease:primary tissue(s): lung (COSU:418)|Q-&gt;H|COSM724352|1380|1380|0;missense variant|H-&gt;Y|rs374960349|1383|1383|0;missense variant|G-&gt;R|rs769443984|1385|1385|0;missense variant|G-&gt;W|rs769443984|1385|1385|0;missense variant|P-&gt;L|rs773043686|1387|1387|0;missense variant|A-&gt;T|rs763391330|1388|1388|0</t>
  </si>
  <si>
    <t>Q9Y6V0</t>
  </si>
  <si>
    <t>Protein piccolo</t>
  </si>
  <si>
    <t>PCLO</t>
  </si>
  <si>
    <t>RAYLQGVAED</t>
  </si>
  <si>
    <t>In isoform 3.|Missing|1|4570|0</t>
  </si>
  <si>
    <t>Q9Y6W5</t>
  </si>
  <si>
    <t>Wiskott-Aldrich syndrome protein family member 2</t>
  </si>
  <si>
    <t>WASF2</t>
  </si>
  <si>
    <t>QNGSIGCVEN</t>
  </si>
  <si>
    <t>missense variant|Q-&gt;K|rs761162622|231|231|0;missense variant|G-&gt;D|rs774988872|233|233|0;missense variant|I-&gt;T|rs759210822|235|235|0;missense variant|I-&gt;V|rs771516651|235|235|0;missense variant|C-&gt;W|rs774017516|237|237|0</t>
  </si>
  <si>
    <t>Q9Y6X0</t>
  </si>
  <si>
    <t>SET-binding protein</t>
  </si>
  <si>
    <t>SETBP1</t>
  </si>
  <si>
    <t>GVHLQGPVSM</t>
  </si>
  <si>
    <t>missense variant|V-&gt;I|rs759364124|1115|1115|0;missense variant|H-&gt;R|rs765137543|1116|1116|0;missense variant|L-&gt;M|rs775447877|1117|1117|0;missense variant|L-&gt;P|rs768009924|1117|1117|0;missense variant|V-&gt;A|rs113314121|1121|1121|0;missense variant|S-&gt;C|rs756393375|1122|1122|0;missense variant|M-&gt;L|rs766776747|1123|1123|0;missense variant - Disease:primary tissue(s): endometrium (COSU:419)|M-&gt;V|COSM988390|1123|1123|0</t>
  </si>
  <si>
    <t>In isoform 2.|Missing|243|1596|0</t>
  </si>
  <si>
    <t>PWM.Score</t>
  </si>
  <si>
    <t>PWM.Pvalue</t>
  </si>
  <si>
    <t>Length</t>
  </si>
  <si>
    <t>Sequence</t>
  </si>
  <si>
    <t>Tag</t>
  </si>
  <si>
    <t>Cut</t>
  </si>
  <si>
    <t>MSLLQSALDFLAGPGSLGGASGRDQSDFVGQTVELGELRLRVRRVLAEGGFAFVYEAQDVGSGREYALKRLLSNEEEKNRAIIQEVCFMKKLSGHPNIVQFCSAASIGKEESDTGQAEFLLLTELCKGQLVEFLKKMESRGPLSCDTVLKIFYQTCRAVQHMHRQKPPIIHRDLKVENLLLSNQGTIKLCDFGSATTISHYPDYSWSAQRRALVEEEITRNTTPMYRTPEIIDLYSNFPIGEKQDIWALGCILYLLCFRQHPFEDGAKLRIVNGKYSIPPHDTQYTVFHSLIRAMLQVNPEERLSIAEVVHQLQEIAAARNVNPKSPITELLEQNGGYGSATLSRGPPPPVGPAGSGYSGGLALAEYDQPYGGFLDILRGGTERLFTNLKDTSSKVIQSVANYAKGDLDISYITSRIAVMSFPAEGVESALKNNIEDVRLFLDSKHPGHYAVYNLSPRTYRPSRFHNRVSECGWAARRAPHLHTLYNICRNMHAWLRQDHKNVCVVHCMDGRAASAVAVCSFLCFCRLFSTAEAAVYMFSMKRCPPGIWPSHKRYIEYMCDMVAEEPITPHSKPILVRAVVMTPVPLFSKQRSGCRPFCEVYVGDERVASTSQEYDKMRDFKIEDGKAVIPLGVTVQGDVLIVIYHARSTLGGRLQAKMASMKMFQIQFHTGFVPRNATTVKFAKYDLDACDIQEKYPDLFQVNLEVEVEPRDRPSREAPPWENSSMRGLNPKILFSSREEQQDILSKFGKPELPRQPGSTAQYDAGAGSPEAEPTDSDSPPSSSADASRFLHTLDWQEEKEAETGAENASSKESESALMEDRDESEVSDEGGSPISSEGQEPRADPEPPGLAAGLVQQDLVFEVETPAVLPEPVPQEDGVDLLGLHSEVGAGPAVPPQACKAPSSNTDLLSCLLGPPEAASQGPPEDLLSEDPLLLASPAPPLSVQSTPRGGPPAAADPFGPLLPSSGNNSQPCSNPDLFGEFLNSDSVTVPPSFPSAHSAPPPSCSADFLHLGDLPGEPSKMTASSSNPDLLGGWAAWTETAASAVAPTPATEGPLFSPGGQPAPCGSQASWTKSQNPDPFADLGDLSSGLQGSPAGFPPGGFIPKTATTPKGSSSWQTSRPPAQGASWPPQAKPPPKACTQPRPNYASNFSVIGAREERGVRAPSFAQKPKVSENDFEDLLSNQGFSSRSDKKGPKTIAEMRKQDLAKDTDPLKLKLLDWIEGKERNIRALLSTLHTVLWDGESRWTPVGMADLVAPEQVKKHYRRAVLAVHPDKAAGQPYEQHAKMIFMELNDAWSEFENQGSRPLF</t>
  </si>
  <si>
    <t>no</t>
  </si>
  <si>
    <t>MATEIGSPPRFFHMPRFQHQAPRQLFYKRPDFAQQQAMQQLTFDGKRMRKAVNRKTIDYNPSVIKYLENRIWQRDQRDMRAIQPDAGYYNDLVPPIGMLNNPMNAVTTKFVRTSTNKVKCPVFVVRWTPEGRRLVTGASSGEFTLWNGLTFNFETILQAHDSPVRAMTWSHNDMWMLTADHGGYVKYWQSNMNNVKMFQAHKEAIREASFSPTDNKFATCSDDGTVRIWDFLRCHEERILRGHGADVKCVDWHPTKGLVVSGSKDSQQPIKFWDPKTGQSLATLHAHKNTVMEVKLNLNGNWLLTASRDHLCKLFDIRNLKEELQVFRGHKKEATAVAWHPVHEGLFASGGSDGSLLFWHVGVEKEVGGMEMAHEGMIWSLAWHPLGHILCSGSNDHTSKFWTRNRPGDKMRDRYNLNLLPGMSEDGVEYDDLEPNSLAVIPGMGIPEQLKLAMEQEQMGKDESNEIEMTIPGLDWGMEEVMQKDQKKVPQKKVPYAKPIPAQFQQAWMQNKVPIPAPNEVLNDRKEDIKLEEKKKTQAEIEQEMATLQYTNPQLLEQLKIERLAQKQVEQIQPPPSSGTPLLGPQPFPGQGPMSQIPQGFQQPHPSQQMPMNMAQMGPPGPQGQFRPPGPQGQMGPQGPPLHQGGGGPQGFMGPQGPQGPPQGLPRPQDMHGPQGMQRHPGPHGPLGPQGPPGPQGSSGPQGHMGPQGPPGPQGHIGPQGPPGPQGHLGPQGPPGTQGMQGPPGPRGMQGPPHPHGIQGGPGSQGIQGPVSQGPLMGLNPRGMQGPPGPRENQGPAPQGMIMGHPPQEMRGPHPPGGLLGHGPQEMRGPQEIRGMQGPPPQGSMLGPPQELRGPPGSQSQQGPPQGSLGPPPQGGMQGPPGPQGQQNPARGPHPSQGPIPFQQQKTPLLGDGPRAPFNQEGQSTGPPPLIPGLGQQGAQGRIPPLNPGQGPGPNKGDSRGPPNHHMGPMSERRHEQSGGPEHGPERGPFRGGQDCRGPPDRRGPHPDFPDDFSRPDDFHPDKRFGHRLREFEGRGGPLPQEEKWRRGGPGPPFPPDHREFSEGDGRGAARGPPGAWEGRRPGDERFPRDPEDPRFRGRREESFRRGAPPRHEGRAPPRGRDGFPGPEDFGPEENFDASEEAARGRDLRGRGRGTPRGGRKGLLPTPDEFPRFEGGRKPDSWDGNREPGPGHEHFRDTPRPDHPPHDGHSPASRERSSSLQGMDMASLPPRKRPWHDGPGTSEHREMEAPGGPSEDRGGKGRGGPGPAQRVPKSGRSSSLDGEHHDGYHRDEPFGGPPGSGTPSRGGRSGSNWGRGSNMNSGPPRRGASRGGGRGR</t>
  </si>
  <si>
    <t>yes</t>
  </si>
  <si>
    <t>MADPEVCCFITKILCAHGGRMALDALLQEIALSEPQLCEVLQVAGPDRFVVLETGGEAGITRSVVATTRARVCRRKYCQRPCDNLHLCKLNLLGRCNYSQSERNLCKYSHEVLSEENFKVLKNHELSGLNKEELAVLLLQSDPFFMPEICKSYKGEGRQQICNQQPPCSRLHICDHFTRGNCRFPNCLRSHNLMDRKVLAIMREHGLNPDVVQNIQDICNSKHMQKNPPGPRAPSSHRRNMAYRARSKSRDRFFQGSQEFLASASASAERSCTPSPDQISHRASLEDAPVDDLTRKFTYLGSQDRARPPSGSSKATDLGGTSQAGTSQRFLENGSQEDLLHGNPGSTYLASNSTSAPNWKSLTSWTNDQGARRKTVFSPTLPAARSSLGSLQTPEAVTTRKGTGLLSSDYRIINGKSGTQDIQPGPLFNNNADGVATDITSTRSLNYKSTSSGHREISSPRIQDAGPASRDVQATGRIADDADPRVALVNDSLSDVTSTTSSRVDDHDSEEICLDHLCKGCPLNGSCSKVHFHLPYRWQMLIGKTWTDFEHMETIEKGYCNPGIHLCSVGSYTINFRVMSCDSFPIRRLSTPSSVTKPANSVFTTKWIWYWKNESGTWIQYGEEKDKRKNSNVDSSYLESLYQSCPRGVVPFQAGSRNYELSFQGMIQTNIASKTQKDVIRRPTFVPQWYVQQMKRGPDHQPAKTSSVSLTATFRPQEDFCFLSSKKYKLSEIHHLHPEYVRVSEHFKASMKNFKIEKIKKIENSELLDKFTWKKSQMKEEGKLLFYATSRAYVESICSNNFDSFLHETHENKYGKGIYFAKDAIYSHKNCPYDAKNVVMFVAQVLVGKFTEGNITYTSPPPQFDSCVDTRSNPSVFVIFQKDQVYPQYVIEYTEDKACVIS</t>
  </si>
  <si>
    <t>HA</t>
  </si>
  <si>
    <t>MEGSRPRSSLSLASSASTISSLSSLSPKKPTRAVNKIHAFGKRGNALRRDPNLPVHIRGWLHKQDSSGLRLWKRRWFVLSGHCLFYYKDSREESVLGSVLLPSYNIRPDGPGAPRGRRFTFTAEHPGMRTYVLAADTLEDLRGWLRALGRASRAEGDDYGQPRSPARPQPGEGPGGPGGPPEVSRGEEGRISESPEVTRLSRGRGRPRLLTPSPTTDLHSGLQMRRARSPDLFTPLSRPPSPLSLPRPRSAPARRPPAPSGDTAPPARPHTPLSRIDVRPPLDWGPQRQTLSRPPTPRRGPPSEAGGGKPPRSPQHWSQEPRTQAHSGSPTYLQLPPRPPGTRASMVLLPGPPLESTFHQSLETDTLLTKLCGQDRLLRRLQEEIDQKQEEKEQLEAALELTRQQLGQATREAGAPGRAWGRQRLLQDRLVSVRATLCHLTQERERVWDTYSGLEQELGTLRETLEYLLHLGSPQDRVSAQQQLWMVEDTLAGLGGPQKPPPHTEPDSPSPVLQGEESSERESLPESLELSSPRSPETDWGRPPGGDKDLASPHLGLGSPRVSRASSPEGRHLPSPQLGTKAPVARPRMSAQEQLERMRRNQECGRPFPRPTSPRLLTLGRTLSPARRQPDVEQRPVVGHSGAQKWLRSSGSWSSPRNTTPYLPTSEGHRERVLSLSQALATEASQWHRMMTGGNLDSQGDPLPGVPLPPSDPTRQETPPPRSPPVANSGSTGFSRRGSGRGGGPTPWGPAWDAGIAPPVLPQDEGAWPLRVTLLQSSF</t>
  </si>
  <si>
    <t>GFP</t>
  </si>
  <si>
    <t>MAVSESQLKKMVSKYKYRDLTVRETVNVITLYKDLKPVLDSYVFNDGSSRELMNLTGTIPVPYRGNTYNIPICLWLLDTYPYNPPICFVKPTSSMTIKTGKHVDANGKIYLPYLHEWKHPQSDLLGLIQVMIVVFGDEPPVFSRPISASYPPYQATGPPNTSYMPGMPGGISPYPSGYPPNPSGYPGCPYPPGGPYPATTSSQYPSQPPVTTVGPSRDGTISEDTIRASLISAVSDKLRWRMKEEMDRAQAELNALKRTEEDLKKGHQKLEEMVTRLDQEVAEVDKNIELLKKKDEELSSALEKMENQSENNDIDEVIIPTAPLYKQILNLYAEENAIEDTIFYLGEALRRGVIDLDVFLKHVRLLSRKQFQLRALMQKARKTAGLSDLY</t>
  </si>
  <si>
    <t>MDPVGLQLGNKNLWSCLVRLLTKDPEWLNAKMKFFLPNTDLDSRNETLDPEQRVILQLNKLHVQGSDTWQSFIHCVCMQLEVPLDLEVLLLSTFGYDDGFTSQLGAEGKSQPESQLHHGLKRPHQSCGSSPRRKQCKKQQLELAKKYLQLLRTSAQQRYRSQIPGSGQPHAFHQVYVPPILRRATASLDTPEGAIMGDVKVEDGADVSISDLFNTRVNKGPRVTVLLGKAGMGKTTLAHRLCQKWAEGHLNCFQALFLFEFRQLNLITRFLTPSELLFDLYLSPESDHDTVFQYLEKNADQVLLIFDGLDEALQPMGPDGPGPVLTLFSHLCNGTLLPGCRVMATSRPGKLPACLPAEAAMVHMLGFDGPRVEEYVNHFFSAQPSREGALVELQTNGRLRSLCAVPALCQVACLCLHHLLPDHAPGQSVALLPNMTQLYMQMVLALSPPGHLPTSSLLDLGEVALRGLETGKVIFYAKDIAPPLIAFGATHSLLTSFCVCTGPGHQQTGYAFTHLSLQEFLAALHLMASPKVNKDTLTQYVTLHSRWVQRTKARLGLSDHLPTFLAGLASCTCRPFLSHLAQGNEDCVGAKQAAVVQVLKKLATRKLTGPKVVELCHCVDETQEPELASLTAQSLPYQLPFHNFPLTCTDLATLTNILEHREAPIHLDFDGCPLEPHCPEALVGCGQIENLSFKSRKCGDAFAEALSRSLPTMGRLQMLGLAGSKITARGISHLVKALPLCPQLKEVSFRDNQLSDQVVLNIVEVLPHLPRLRKLDLSSNSICVSTLLCLARVAVTCPTVRMLQAREADLIFLLSPPTETTAELQRAPDLQESDGQRKGAQSRSLTLRLQKCQLQVHDAEALIALLQEGPHLEEVDLSGNQLEDEGCRLMAEAASQLHIARKLDLSNNGLSVAGVHCVLRAVSACWTLAELHISLQHKTVIFMFAQEPEEQKGPQERAAFLDSLMLQMPSELPLSSRRMRLTHCGLQEKHLEQLCKALGGSCHLGHLHLDFSGNALGDEGAARLAQLLPGLGALQSLNLSENGLSLDAVLGLVRCFSTLQWLFRLDISFESQHILLRGDKTSRDMWATGSLPDFPAAAKFLGFRQRCIPRSLCLSECPLEPPSLTRLCATLKDCPGPLELQLSCEFLSDQSLETLLDCLPQLPQLSLLQLSQTGLSPKSPFLLANTLSLCPRVKKVDLRSLHHATLHFRSNEEEEGVCCGRFTGCSLSQEHVESLCWLLSKCKDLSQVDLSANLLGDSGLRCLLECLPQVPISGLLDLSHNSISQESALYLLETLPSCPRVREASVNLGSEQSFRIHFSREDQAGKTLRLSECSFRPEHVSRLATGLSKSLQLTELTLTQCCLGQKQLAILLSLVGRPAGLFSLRVQEPWADRARVLSLLEVCAQASGSVTEISISETQQQLCVQLEFPRQEENPEAVALRLAHCDLGAHHSLLVGQLMETCARLQQLSLSQVNLCEDDDASSLLLQSLLLSLSELKTFRLTSSCVSTEGLAHLASGLGHCHHLEELDLSNNQFDEEGTKALMRALEGKWMLKRLDLSHLLLNSSTLALLTHRLSQMTCLQSLRLNRNSIGDVGCCHLSEALRAATSLEELDLSHNQIGDAGVQHLATILPGLPELRKIDLSGNSISSAGGVQLAESLVLCRRLEELMLGCNALGDPTALGLAQELPQHLRVLHLPFSHLGPGGALSLAQALDGSPHLEEISLAENNLAGGVLRFCMELPLLRQIDLVSCKIDNQTAKLLTSSFTSCPALEVILLSWNLLGDEAAAELAQVLPQMGRLKRVDLEKNQITALGAWLLAEGLAQGSSIQVIRLWNNPIPCDMAQHLKSQEPRLDFAFFDNQPQAPWGT</t>
  </si>
  <si>
    <t>FLAG</t>
  </si>
  <si>
    <t>MAQKMDCGAGLLGFQAEASVEDSALLMQTLMEAIQISEAPPTNQATAAASPQSSQPPTANEMADIQVSAAAARPKSAFKVQNATTKGPNGVYDFSQAHNAKDVPNTQPKAAFKSQNATPKGPNAAYDFSQAATTGELAANKSEMAFKAQNATTKVGPNATYNFSQSLNANDLANSRPKTPFKAWNDTTKAPTADTQTQNVNQAKMATSQADIETDPGISEPDGATAQTSADGSQAQNLESRTIIRGKRTRKINNLNVEENSSGDQRRAPLAAGTWRSAPVPVTTQNPPGAPPNVLWQTPLAWQNPSGWQNQTARQTPPARQSPPARQTPPAWQNPVAWQNPVIWPNPVIWQNPVIWPNPIVWPGPVVWPNPLAWQNPPGWQTPPGWQTPPGWQGPPDWQGPPDWPLPPDWPLPPDWPLPTDWPLPPDWIPADWPIPPDWQNLRPSPNLRPSPNSRASQNPGAAQPRDVALLQERANKLVKYLMLKDYTKVPIKRSEMLRDIIREYTDVYPEIIERACFVLEKKFGIQLKEIDKEEHLYILISTPESLAGILGTTKDTPKLGLLLVILGVIFMNGNRASEAVLWEALRKMGLRPGVRHPLLGDLRKLLTYEFVKQKYLDYRRVPNSNPPEYEFLWGLRSYHETSKMKVLRFIAEVQKRDPRDWTAQFMEAADEALDALDAAAAEAEARAEARTRMGIGDEAVSGPWSWDDIEFELLTWDEEGDFGDPWSRIPFTFWARYHQNARSRFPQTFAGPIIGPGGTASANFAANFGAIGFFWVE</t>
  </si>
  <si>
    <t>MDKQNSQMNASHPETNLPVGYPPQYPPTAFQGPPGYSGYPGPQVSYPPPPAGHSGPGPAGFPVPNQPVYNQPVYNQPVGAAGVPWMPAPQPPLNCPPGLEYLSQIDQILIHQQIELLEVLTGFETNNKYEIKNSFGQRVYFAAEDTDCCTRNCCGPSRPFTLRIIDNMGQEVITLERPLRCSSCCCPCCLQEIEIQAPPGVPIGYVIQTWHPCLPKFTIQNEKREDVLKISGPCVVCSCCGDVDFEIKSLDEQCVVGKISKHWTGILREAFTDADNFGIQFPLDLDVKMKAVMIGACFLIDFMFFESTGSQEQKSGVW</t>
  </si>
  <si>
    <t>Nterm_MW(kDA)</t>
  </si>
  <si>
    <t>Nterm_with_tag_MW(kDA)</t>
  </si>
  <si>
    <t>Cterm_MW(kDA)</t>
  </si>
  <si>
    <t>Size_no_tag_MW(kDA)</t>
  </si>
  <si>
    <t>Size_with_tag_MW(kDA)</t>
  </si>
  <si>
    <t>none</t>
  </si>
  <si>
    <t>Size_tag_MW(kDA)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</si>
</sst>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22222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16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1"/>
  <sheetViews>
    <sheetView workbookViewId="0"/>
  </sheetViews>
  <sheetFormatPr defaultRowHeight="15" x14ac:dyDescent="0.25"/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1</v>
      </c>
      <c r="B2" t="s">
        <v>32</v>
      </c>
      <c r="C2" t="s">
        <v>33</v>
      </c>
      <c r="D2" t="s">
        <v>34</v>
      </c>
      <c r="E2" t="s">
        <v>35</v>
      </c>
      <c r="F2">
        <v>53</v>
      </c>
      <c r="G2">
        <v>62</v>
      </c>
      <c r="H2" t="b">
        <v>0</v>
      </c>
      <c r="I2" t="s">
        <v>35</v>
      </c>
      <c r="J2">
        <v>5.8681089999999996</v>
      </c>
      <c r="K2">
        <v>738</v>
      </c>
      <c r="L2">
        <v>3.6936340000000002E-4</v>
      </c>
      <c r="M2">
        <v>0.47699999999999998</v>
      </c>
      <c r="N2">
        <v>0.10199999999999999</v>
      </c>
      <c r="O2">
        <v>-1</v>
      </c>
      <c r="P2">
        <v>1</v>
      </c>
      <c r="Q2">
        <v>1</v>
      </c>
      <c r="R2">
        <v>1</v>
      </c>
      <c r="S2">
        <v>1</v>
      </c>
      <c r="T2" t="s">
        <v>36</v>
      </c>
      <c r="V2" t="s">
        <v>37</v>
      </c>
      <c r="X2" t="s">
        <v>38</v>
      </c>
      <c r="AF2" t="s">
        <v>39</v>
      </c>
    </row>
    <row r="3" spans="1:32" x14ac:dyDescent="0.25">
      <c r="A3">
        <v>2</v>
      </c>
      <c r="B3" t="s">
        <v>40</v>
      </c>
      <c r="C3" t="s">
        <v>41</v>
      </c>
      <c r="D3" t="s">
        <v>42</v>
      </c>
      <c r="E3" t="s">
        <v>43</v>
      </c>
      <c r="F3">
        <v>56</v>
      </c>
      <c r="G3">
        <v>65</v>
      </c>
      <c r="H3" t="b">
        <v>0</v>
      </c>
      <c r="I3" t="s">
        <v>43</v>
      </c>
      <c r="J3">
        <v>4.3507680000000004</v>
      </c>
      <c r="K3">
        <v>974</v>
      </c>
      <c r="L3">
        <v>5.0327300000000004E-4</v>
      </c>
      <c r="M3">
        <v>0.53100000000000003</v>
      </c>
      <c r="N3">
        <v>0.219</v>
      </c>
      <c r="O3">
        <v>-1</v>
      </c>
      <c r="P3">
        <v>1</v>
      </c>
      <c r="Q3">
        <v>1</v>
      </c>
      <c r="R3">
        <v>1</v>
      </c>
      <c r="S3">
        <v>1</v>
      </c>
      <c r="T3" t="s">
        <v>44</v>
      </c>
      <c r="V3" t="s">
        <v>45</v>
      </c>
      <c r="X3" t="s">
        <v>46</v>
      </c>
      <c r="AF3" t="s">
        <v>47</v>
      </c>
    </row>
    <row r="4" spans="1:32" x14ac:dyDescent="0.25">
      <c r="A4">
        <v>3</v>
      </c>
      <c r="B4" t="s">
        <v>48</v>
      </c>
      <c r="C4" t="s">
        <v>49</v>
      </c>
      <c r="D4" t="s">
        <v>50</v>
      </c>
      <c r="E4" t="s">
        <v>51</v>
      </c>
      <c r="F4">
        <v>80</v>
      </c>
      <c r="G4">
        <v>89</v>
      </c>
      <c r="H4" t="b">
        <v>0</v>
      </c>
      <c r="I4" t="s">
        <v>51</v>
      </c>
      <c r="J4">
        <v>21.183447000000001</v>
      </c>
      <c r="K4">
        <v>31</v>
      </c>
      <c r="L4" s="1">
        <v>1.4952449999999999E-5</v>
      </c>
      <c r="M4">
        <v>0.44800000000000001</v>
      </c>
      <c r="N4">
        <v>0.158</v>
      </c>
      <c r="O4">
        <v>-1</v>
      </c>
      <c r="P4">
        <v>0.50764549367800005</v>
      </c>
      <c r="Q4">
        <v>0.2024</v>
      </c>
      <c r="R4">
        <v>0.40665081674499998</v>
      </c>
      <c r="S4">
        <v>0.16839999999999999</v>
      </c>
      <c r="T4" t="s">
        <v>52</v>
      </c>
      <c r="V4" t="s">
        <v>53</v>
      </c>
      <c r="X4" t="s">
        <v>54</v>
      </c>
      <c r="AF4" t="s">
        <v>55</v>
      </c>
    </row>
    <row r="5" spans="1:32" x14ac:dyDescent="0.25">
      <c r="A5">
        <v>4</v>
      </c>
      <c r="B5" t="s">
        <v>56</v>
      </c>
      <c r="C5" t="s">
        <v>57</v>
      </c>
      <c r="D5" t="s">
        <v>58</v>
      </c>
      <c r="E5" t="s">
        <v>59</v>
      </c>
      <c r="F5">
        <v>63</v>
      </c>
      <c r="G5">
        <v>72</v>
      </c>
      <c r="H5" t="b">
        <v>0</v>
      </c>
      <c r="I5" t="s">
        <v>59</v>
      </c>
      <c r="J5">
        <v>4.7123900000000001</v>
      </c>
      <c r="K5">
        <v>912</v>
      </c>
      <c r="L5">
        <v>4.6702750000000002E-4</v>
      </c>
      <c r="M5">
        <v>0.40500000000000003</v>
      </c>
      <c r="N5">
        <v>0.216</v>
      </c>
      <c r="O5">
        <v>-1</v>
      </c>
      <c r="P5">
        <v>1</v>
      </c>
      <c r="Q5">
        <v>1</v>
      </c>
      <c r="R5">
        <v>1</v>
      </c>
      <c r="S5">
        <v>1</v>
      </c>
      <c r="T5" t="s">
        <v>60</v>
      </c>
      <c r="V5" t="s">
        <v>61</v>
      </c>
      <c r="X5" t="s">
        <v>62</v>
      </c>
      <c r="AF5" t="s">
        <v>63</v>
      </c>
    </row>
    <row r="6" spans="1:32" x14ac:dyDescent="0.25">
      <c r="A6">
        <v>5</v>
      </c>
      <c r="B6" t="s">
        <v>64</v>
      </c>
      <c r="C6" t="s">
        <v>65</v>
      </c>
      <c r="D6" t="s">
        <v>66</v>
      </c>
      <c r="E6" t="s">
        <v>67</v>
      </c>
      <c r="F6">
        <v>89</v>
      </c>
      <c r="G6">
        <v>98</v>
      </c>
      <c r="H6" t="b">
        <v>0</v>
      </c>
      <c r="I6" t="s">
        <v>67</v>
      </c>
      <c r="J6">
        <v>5.3073389999999998</v>
      </c>
      <c r="K6">
        <v>816</v>
      </c>
      <c r="L6">
        <v>4.1327440000000002E-4</v>
      </c>
      <c r="M6">
        <v>0.58299999999999996</v>
      </c>
      <c r="N6">
        <v>0.13400000000000001</v>
      </c>
      <c r="O6">
        <v>-1</v>
      </c>
      <c r="P6">
        <v>1</v>
      </c>
      <c r="Q6">
        <v>1</v>
      </c>
      <c r="R6">
        <v>1</v>
      </c>
      <c r="S6">
        <v>1</v>
      </c>
    </row>
    <row r="7" spans="1:32" x14ac:dyDescent="0.25">
      <c r="A7">
        <v>6</v>
      </c>
      <c r="B7" t="s">
        <v>68</v>
      </c>
      <c r="C7" t="s">
        <v>69</v>
      </c>
      <c r="D7" t="s">
        <v>70</v>
      </c>
      <c r="E7" t="s">
        <v>71</v>
      </c>
      <c r="F7">
        <v>716</v>
      </c>
      <c r="G7">
        <v>725</v>
      </c>
      <c r="H7" t="b">
        <v>0</v>
      </c>
      <c r="I7" t="s">
        <v>71</v>
      </c>
      <c r="J7">
        <v>17.624511999999999</v>
      </c>
      <c r="K7">
        <v>60</v>
      </c>
      <c r="L7" s="1">
        <v>2.933709E-5</v>
      </c>
      <c r="M7">
        <v>0.65600000000000003</v>
      </c>
      <c r="N7">
        <v>0.84199999999999997</v>
      </c>
      <c r="O7">
        <v>-1</v>
      </c>
      <c r="P7">
        <v>1</v>
      </c>
      <c r="Q7">
        <v>1</v>
      </c>
      <c r="R7">
        <v>1</v>
      </c>
      <c r="S7">
        <v>1</v>
      </c>
      <c r="X7" t="s">
        <v>72</v>
      </c>
    </row>
    <row r="8" spans="1:32" x14ac:dyDescent="0.25">
      <c r="A8">
        <v>7</v>
      </c>
      <c r="B8" t="s">
        <v>68</v>
      </c>
      <c r="C8" t="s">
        <v>69</v>
      </c>
      <c r="D8" t="s">
        <v>70</v>
      </c>
      <c r="E8" t="s">
        <v>73</v>
      </c>
      <c r="F8">
        <v>722</v>
      </c>
      <c r="G8">
        <v>731</v>
      </c>
      <c r="H8" t="b">
        <v>0</v>
      </c>
      <c r="I8" t="s">
        <v>73</v>
      </c>
      <c r="J8">
        <v>9.5983800000000006</v>
      </c>
      <c r="K8">
        <v>358</v>
      </c>
      <c r="L8">
        <v>1.7848300000000001E-4</v>
      </c>
      <c r="M8">
        <v>0.60099999999999998</v>
      </c>
      <c r="N8">
        <v>0.93600000000000005</v>
      </c>
      <c r="O8">
        <v>-1</v>
      </c>
      <c r="P8">
        <v>1</v>
      </c>
      <c r="Q8">
        <v>1</v>
      </c>
      <c r="R8">
        <v>1</v>
      </c>
      <c r="S8">
        <v>1</v>
      </c>
      <c r="X8" t="s">
        <v>74</v>
      </c>
    </row>
    <row r="9" spans="1:32" x14ac:dyDescent="0.25">
      <c r="A9">
        <v>8</v>
      </c>
      <c r="B9" t="s">
        <v>75</v>
      </c>
      <c r="C9" t="s">
        <v>76</v>
      </c>
      <c r="D9" t="s">
        <v>77</v>
      </c>
      <c r="E9" t="s">
        <v>78</v>
      </c>
      <c r="F9">
        <v>197</v>
      </c>
      <c r="G9">
        <v>206</v>
      </c>
      <c r="H9" t="b">
        <v>0</v>
      </c>
      <c r="I9" t="s">
        <v>78</v>
      </c>
      <c r="J9">
        <v>9.6197619999999997</v>
      </c>
      <c r="K9">
        <v>353</v>
      </c>
      <c r="L9">
        <v>1.780099E-4</v>
      </c>
      <c r="M9">
        <v>0.85299999999999998</v>
      </c>
      <c r="N9">
        <v>0.77600000000000002</v>
      </c>
      <c r="O9">
        <v>-1</v>
      </c>
      <c r="P9">
        <v>1</v>
      </c>
      <c r="Q9">
        <v>0</v>
      </c>
      <c r="R9">
        <v>0.63654305984600001</v>
      </c>
      <c r="S9">
        <v>0.30080000000000001</v>
      </c>
      <c r="X9" t="s">
        <v>79</v>
      </c>
    </row>
    <row r="10" spans="1:32" x14ac:dyDescent="0.25">
      <c r="A10">
        <v>9</v>
      </c>
      <c r="B10" t="s">
        <v>80</v>
      </c>
      <c r="C10" t="s">
        <v>81</v>
      </c>
      <c r="D10" t="s">
        <v>82</v>
      </c>
      <c r="E10" t="s">
        <v>83</v>
      </c>
      <c r="F10">
        <v>545</v>
      </c>
      <c r="G10">
        <v>554</v>
      </c>
      <c r="H10" t="b">
        <v>0</v>
      </c>
      <c r="I10" t="s">
        <v>83</v>
      </c>
      <c r="J10">
        <v>17.866907999999999</v>
      </c>
      <c r="K10">
        <v>56</v>
      </c>
      <c r="L10" s="1">
        <v>2.7728279999999999E-5</v>
      </c>
      <c r="M10">
        <v>0.68</v>
      </c>
      <c r="N10">
        <v>0.98</v>
      </c>
      <c r="O10">
        <v>-1</v>
      </c>
      <c r="P10">
        <v>1</v>
      </c>
      <c r="Q10">
        <v>1</v>
      </c>
      <c r="R10">
        <v>1</v>
      </c>
      <c r="S10">
        <v>1</v>
      </c>
      <c r="X10" t="s">
        <v>84</v>
      </c>
    </row>
    <row r="11" spans="1:32" x14ac:dyDescent="0.25">
      <c r="A11">
        <v>10</v>
      </c>
      <c r="B11" t="s">
        <v>85</v>
      </c>
      <c r="C11" t="s">
        <v>86</v>
      </c>
      <c r="D11" t="s">
        <v>87</v>
      </c>
      <c r="E11" t="s">
        <v>88</v>
      </c>
      <c r="F11">
        <v>715</v>
      </c>
      <c r="G11">
        <v>724</v>
      </c>
      <c r="H11" t="b">
        <v>0</v>
      </c>
      <c r="I11" t="s">
        <v>88</v>
      </c>
      <c r="J11">
        <v>6.2671109999999999</v>
      </c>
      <c r="K11">
        <v>687</v>
      </c>
      <c r="L11">
        <v>3.4210829999999998E-4</v>
      </c>
      <c r="M11">
        <v>0.73599999999999999</v>
      </c>
      <c r="N11">
        <v>0.79800000000000004</v>
      </c>
      <c r="O11">
        <v>-1</v>
      </c>
      <c r="P11">
        <v>1</v>
      </c>
      <c r="Q11">
        <v>1</v>
      </c>
      <c r="R11">
        <v>1</v>
      </c>
      <c r="S11">
        <v>1</v>
      </c>
      <c r="V11" t="s">
        <v>89</v>
      </c>
      <c r="X11" t="s">
        <v>90</v>
      </c>
      <c r="Z11" t="s">
        <v>91</v>
      </c>
      <c r="AF11" t="s">
        <v>92</v>
      </c>
    </row>
    <row r="12" spans="1:32" x14ac:dyDescent="0.25">
      <c r="A12">
        <v>11</v>
      </c>
      <c r="B12" t="s">
        <v>93</v>
      </c>
      <c r="C12" t="s">
        <v>94</v>
      </c>
      <c r="D12" t="s">
        <v>95</v>
      </c>
      <c r="E12" t="s">
        <v>96</v>
      </c>
      <c r="F12">
        <v>119</v>
      </c>
      <c r="G12">
        <v>128</v>
      </c>
      <c r="H12" t="b">
        <v>0</v>
      </c>
      <c r="I12" t="s">
        <v>96</v>
      </c>
      <c r="J12">
        <v>7.5794189999999997</v>
      </c>
      <c r="K12">
        <v>536</v>
      </c>
      <c r="L12">
        <v>2.5873420000000001E-4</v>
      </c>
      <c r="M12">
        <v>0.443</v>
      </c>
      <c r="N12">
        <v>0.187</v>
      </c>
      <c r="O12">
        <v>-1</v>
      </c>
      <c r="P12">
        <v>1</v>
      </c>
      <c r="Q12">
        <v>1</v>
      </c>
      <c r="R12">
        <v>1</v>
      </c>
      <c r="S12">
        <v>1</v>
      </c>
      <c r="T12" t="s">
        <v>97</v>
      </c>
      <c r="X12" t="s">
        <v>98</v>
      </c>
      <c r="AF12" t="s">
        <v>99</v>
      </c>
    </row>
    <row r="13" spans="1:32" x14ac:dyDescent="0.25">
      <c r="A13">
        <v>12</v>
      </c>
      <c r="B13" t="s">
        <v>100</v>
      </c>
      <c r="C13" t="s">
        <v>101</v>
      </c>
      <c r="D13" t="s">
        <v>102</v>
      </c>
      <c r="E13" t="s">
        <v>103</v>
      </c>
      <c r="F13">
        <v>498</v>
      </c>
      <c r="G13">
        <v>507</v>
      </c>
      <c r="H13" t="b">
        <v>0</v>
      </c>
      <c r="I13" t="s">
        <v>103</v>
      </c>
      <c r="J13">
        <v>9.6853280000000002</v>
      </c>
      <c r="K13">
        <v>350</v>
      </c>
      <c r="L13">
        <v>1.764957E-4</v>
      </c>
      <c r="M13">
        <v>0.78100000000000003</v>
      </c>
      <c r="N13">
        <v>4.2999999999999997E-2</v>
      </c>
      <c r="O13">
        <v>-1</v>
      </c>
      <c r="P13">
        <v>1</v>
      </c>
      <c r="Q13">
        <v>1</v>
      </c>
      <c r="R13">
        <v>1</v>
      </c>
      <c r="S13">
        <v>1</v>
      </c>
      <c r="Z13" t="s">
        <v>104</v>
      </c>
      <c r="AC13" t="s">
        <v>105</v>
      </c>
    </row>
    <row r="14" spans="1:32" x14ac:dyDescent="0.25">
      <c r="A14">
        <v>13</v>
      </c>
      <c r="B14" t="s">
        <v>106</v>
      </c>
      <c r="C14" t="s">
        <v>107</v>
      </c>
      <c r="D14" t="s">
        <v>108</v>
      </c>
      <c r="E14" t="s">
        <v>109</v>
      </c>
      <c r="F14">
        <v>241</v>
      </c>
      <c r="G14">
        <v>250</v>
      </c>
      <c r="H14" t="b">
        <v>0</v>
      </c>
      <c r="I14" t="s">
        <v>109</v>
      </c>
      <c r="J14">
        <v>12.866813</v>
      </c>
      <c r="K14">
        <v>165</v>
      </c>
      <c r="L14" s="1">
        <v>8.6875630000000001E-5</v>
      </c>
      <c r="M14">
        <v>0.43</v>
      </c>
      <c r="N14">
        <v>4.9000000000000002E-2</v>
      </c>
      <c r="O14">
        <v>-1</v>
      </c>
      <c r="P14">
        <v>1</v>
      </c>
      <c r="Q14">
        <v>1</v>
      </c>
      <c r="R14">
        <v>1</v>
      </c>
      <c r="S14">
        <v>1</v>
      </c>
      <c r="T14" t="s">
        <v>110</v>
      </c>
      <c r="AC14" t="s">
        <v>111</v>
      </c>
      <c r="AF14" t="s">
        <v>112</v>
      </c>
    </row>
    <row r="15" spans="1:32" x14ac:dyDescent="0.25">
      <c r="A15">
        <v>14</v>
      </c>
      <c r="B15" t="s">
        <v>113</v>
      </c>
      <c r="C15" t="s">
        <v>114</v>
      </c>
      <c r="D15" t="s">
        <v>115</v>
      </c>
      <c r="E15" t="s">
        <v>116</v>
      </c>
      <c r="F15">
        <v>7</v>
      </c>
      <c r="G15">
        <v>16</v>
      </c>
      <c r="H15" t="b">
        <v>0</v>
      </c>
      <c r="I15" t="s">
        <v>116</v>
      </c>
      <c r="J15">
        <v>17.355629</v>
      </c>
      <c r="K15">
        <v>65</v>
      </c>
      <c r="L15" s="1">
        <v>3.1229799999999997E-5</v>
      </c>
      <c r="M15">
        <v>0.54500000000000004</v>
      </c>
      <c r="N15">
        <v>0.223</v>
      </c>
      <c r="O15">
        <v>-1</v>
      </c>
      <c r="P15">
        <v>1</v>
      </c>
      <c r="Q15">
        <v>1</v>
      </c>
      <c r="R15">
        <v>1</v>
      </c>
      <c r="S15">
        <v>1</v>
      </c>
      <c r="T15" t="s">
        <v>117</v>
      </c>
      <c r="X15" t="s">
        <v>118</v>
      </c>
      <c r="AF15" t="s">
        <v>119</v>
      </c>
    </row>
    <row r="16" spans="1:32" x14ac:dyDescent="0.25">
      <c r="A16">
        <v>15</v>
      </c>
      <c r="B16" t="s">
        <v>120</v>
      </c>
      <c r="C16" t="s">
        <v>121</v>
      </c>
      <c r="D16" t="s">
        <v>122</v>
      </c>
      <c r="E16" t="s">
        <v>123</v>
      </c>
      <c r="F16">
        <v>514</v>
      </c>
      <c r="G16">
        <v>523</v>
      </c>
      <c r="H16" t="b">
        <v>0</v>
      </c>
      <c r="I16" t="s">
        <v>123</v>
      </c>
      <c r="J16">
        <v>10.202945</v>
      </c>
      <c r="K16">
        <v>300</v>
      </c>
      <c r="L16">
        <v>1.58231E-4</v>
      </c>
      <c r="M16">
        <v>0.62</v>
      </c>
      <c r="N16">
        <v>0.36199999999999999</v>
      </c>
      <c r="O16">
        <v>-1</v>
      </c>
      <c r="P16">
        <v>1</v>
      </c>
      <c r="Q16">
        <v>1</v>
      </c>
      <c r="R16">
        <v>1</v>
      </c>
      <c r="S16">
        <v>1</v>
      </c>
      <c r="T16" t="s">
        <v>124</v>
      </c>
      <c r="AF16" t="s">
        <v>125</v>
      </c>
    </row>
    <row r="17" spans="1:32" x14ac:dyDescent="0.25">
      <c r="A17">
        <v>16</v>
      </c>
      <c r="B17" t="s">
        <v>126</v>
      </c>
      <c r="C17" t="s">
        <v>127</v>
      </c>
      <c r="D17" t="s">
        <v>128</v>
      </c>
      <c r="E17" t="s">
        <v>129</v>
      </c>
      <c r="F17">
        <v>24</v>
      </c>
      <c r="G17">
        <v>33</v>
      </c>
      <c r="H17" t="b">
        <v>0</v>
      </c>
      <c r="I17" t="s">
        <v>129</v>
      </c>
      <c r="J17">
        <v>6.253457</v>
      </c>
      <c r="K17">
        <v>691</v>
      </c>
      <c r="L17">
        <v>3.431493E-4</v>
      </c>
      <c r="M17">
        <v>0.54800000000000004</v>
      </c>
      <c r="N17">
        <v>0.34499999999999997</v>
      </c>
      <c r="O17">
        <v>-1</v>
      </c>
      <c r="P17">
        <v>1</v>
      </c>
      <c r="Q17">
        <v>1</v>
      </c>
      <c r="R17">
        <v>1</v>
      </c>
      <c r="S17">
        <v>1</v>
      </c>
      <c r="X17" t="s">
        <v>130</v>
      </c>
      <c r="AC17" t="s">
        <v>131</v>
      </c>
    </row>
    <row r="18" spans="1:32" x14ac:dyDescent="0.25">
      <c r="A18">
        <v>17</v>
      </c>
      <c r="B18" t="s">
        <v>132</v>
      </c>
      <c r="C18" t="s">
        <v>133</v>
      </c>
      <c r="D18" t="s">
        <v>134</v>
      </c>
      <c r="E18" t="s">
        <v>123</v>
      </c>
      <c r="F18">
        <v>514</v>
      </c>
      <c r="G18">
        <v>523</v>
      </c>
      <c r="H18" t="b">
        <v>0</v>
      </c>
      <c r="I18" t="s">
        <v>123</v>
      </c>
      <c r="J18">
        <v>10.202945</v>
      </c>
      <c r="K18">
        <v>303</v>
      </c>
      <c r="L18">
        <v>1.58231E-4</v>
      </c>
      <c r="M18">
        <v>0.60899999999999999</v>
      </c>
      <c r="N18">
        <v>0.33</v>
      </c>
      <c r="O18">
        <v>-1</v>
      </c>
      <c r="P18">
        <v>1</v>
      </c>
      <c r="Q18">
        <v>1</v>
      </c>
      <c r="R18">
        <v>1</v>
      </c>
      <c r="S18">
        <v>1</v>
      </c>
      <c r="T18" t="s">
        <v>135</v>
      </c>
      <c r="AC18" t="s">
        <v>136</v>
      </c>
      <c r="AF18" t="s">
        <v>125</v>
      </c>
    </row>
    <row r="19" spans="1:32" x14ac:dyDescent="0.25">
      <c r="A19">
        <v>18</v>
      </c>
      <c r="B19" t="s">
        <v>137</v>
      </c>
      <c r="C19" t="s">
        <v>138</v>
      </c>
      <c r="D19" t="s">
        <v>139</v>
      </c>
      <c r="E19" t="s">
        <v>140</v>
      </c>
      <c r="F19">
        <v>151</v>
      </c>
      <c r="G19">
        <v>160</v>
      </c>
      <c r="H19" t="b">
        <v>0</v>
      </c>
      <c r="I19" t="s">
        <v>140</v>
      </c>
      <c r="J19">
        <v>15.765947000000001</v>
      </c>
      <c r="K19">
        <v>90</v>
      </c>
      <c r="L19" s="1">
        <v>4.4194899999999999E-5</v>
      </c>
      <c r="M19">
        <v>0.44900000000000001</v>
      </c>
      <c r="N19">
        <v>0.93700000000000006</v>
      </c>
      <c r="O19">
        <v>-1</v>
      </c>
      <c r="P19">
        <v>1</v>
      </c>
      <c r="Q19">
        <v>1</v>
      </c>
      <c r="R19">
        <v>1</v>
      </c>
      <c r="S19">
        <v>1</v>
      </c>
      <c r="T19" t="s">
        <v>141</v>
      </c>
      <c r="X19" t="s">
        <v>142</v>
      </c>
      <c r="AF19" t="s">
        <v>143</v>
      </c>
    </row>
    <row r="20" spans="1:32" x14ac:dyDescent="0.25">
      <c r="A20">
        <v>19</v>
      </c>
      <c r="B20" t="s">
        <v>144</v>
      </c>
      <c r="C20" t="s">
        <v>145</v>
      </c>
      <c r="D20" t="s">
        <v>146</v>
      </c>
      <c r="E20" t="s">
        <v>147</v>
      </c>
      <c r="F20">
        <v>337</v>
      </c>
      <c r="G20">
        <v>346</v>
      </c>
      <c r="H20" t="b">
        <v>0</v>
      </c>
      <c r="I20" t="s">
        <v>147</v>
      </c>
      <c r="J20">
        <v>4.74498</v>
      </c>
      <c r="K20">
        <v>906</v>
      </c>
      <c r="L20">
        <v>4.6409380000000001E-4</v>
      </c>
      <c r="M20">
        <v>0.40799999999999997</v>
      </c>
      <c r="N20">
        <v>0.50900000000000001</v>
      </c>
      <c r="O20">
        <v>-1</v>
      </c>
      <c r="P20">
        <v>1</v>
      </c>
      <c r="Q20">
        <v>1</v>
      </c>
      <c r="R20">
        <v>1</v>
      </c>
      <c r="S20">
        <v>1</v>
      </c>
      <c r="T20" t="s">
        <v>148</v>
      </c>
      <c r="X20" t="s">
        <v>149</v>
      </c>
      <c r="AF20" t="s">
        <v>150</v>
      </c>
    </row>
    <row r="21" spans="1:32" x14ac:dyDescent="0.25">
      <c r="A21">
        <v>20</v>
      </c>
      <c r="B21" t="s">
        <v>151</v>
      </c>
      <c r="C21" t="s">
        <v>152</v>
      </c>
      <c r="D21" t="s">
        <v>153</v>
      </c>
      <c r="E21" t="s">
        <v>154</v>
      </c>
      <c r="F21">
        <v>659</v>
      </c>
      <c r="G21">
        <v>668</v>
      </c>
      <c r="H21" t="b">
        <v>0</v>
      </c>
      <c r="I21" t="s">
        <v>154</v>
      </c>
      <c r="J21">
        <v>11.656604</v>
      </c>
      <c r="K21">
        <v>213</v>
      </c>
      <c r="L21">
        <v>1.133736E-4</v>
      </c>
      <c r="M21">
        <v>0.433</v>
      </c>
      <c r="N21">
        <v>0.80400000000000005</v>
      </c>
      <c r="O21">
        <v>-1</v>
      </c>
      <c r="P21">
        <v>1</v>
      </c>
      <c r="Q21">
        <v>1</v>
      </c>
      <c r="R21">
        <v>1</v>
      </c>
      <c r="S21">
        <v>1</v>
      </c>
      <c r="X21" t="s">
        <v>155</v>
      </c>
      <c r="AC21" t="s">
        <v>156</v>
      </c>
    </row>
    <row r="22" spans="1:32" x14ac:dyDescent="0.25">
      <c r="A22">
        <v>21</v>
      </c>
      <c r="B22" t="s">
        <v>157</v>
      </c>
      <c r="C22" t="s">
        <v>158</v>
      </c>
      <c r="D22" t="s">
        <v>159</v>
      </c>
      <c r="E22" t="s">
        <v>160</v>
      </c>
      <c r="F22">
        <v>89</v>
      </c>
      <c r="G22">
        <v>98</v>
      </c>
      <c r="H22" t="b">
        <v>0</v>
      </c>
      <c r="I22" t="s">
        <v>160</v>
      </c>
      <c r="J22">
        <v>4.9473799999999999</v>
      </c>
      <c r="K22">
        <v>870</v>
      </c>
      <c r="L22">
        <v>4.4526130000000001E-4</v>
      </c>
      <c r="M22">
        <v>0.58799999999999997</v>
      </c>
      <c r="N22">
        <v>0.30499999999999999</v>
      </c>
      <c r="O22">
        <v>-1</v>
      </c>
      <c r="P22">
        <v>1</v>
      </c>
      <c r="Q22">
        <v>1</v>
      </c>
      <c r="R22">
        <v>1</v>
      </c>
      <c r="S22">
        <v>1</v>
      </c>
      <c r="X22" t="s">
        <v>161</v>
      </c>
    </row>
    <row r="23" spans="1:32" x14ac:dyDescent="0.25">
      <c r="A23">
        <v>22</v>
      </c>
      <c r="B23" t="s">
        <v>162</v>
      </c>
      <c r="C23" t="s">
        <v>163</v>
      </c>
      <c r="D23" t="s">
        <v>164</v>
      </c>
      <c r="E23" t="s">
        <v>123</v>
      </c>
      <c r="F23">
        <v>514</v>
      </c>
      <c r="G23">
        <v>523</v>
      </c>
      <c r="H23" t="b">
        <v>0</v>
      </c>
      <c r="I23" t="s">
        <v>123</v>
      </c>
      <c r="J23">
        <v>10.202945</v>
      </c>
      <c r="K23">
        <v>302</v>
      </c>
      <c r="L23">
        <v>1.58231E-4</v>
      </c>
      <c r="M23">
        <v>0.61899999999999999</v>
      </c>
      <c r="N23">
        <v>0.35399999999999998</v>
      </c>
      <c r="O23">
        <v>-1</v>
      </c>
      <c r="P23">
        <v>1</v>
      </c>
      <c r="Q23">
        <v>1</v>
      </c>
      <c r="R23">
        <v>1</v>
      </c>
      <c r="S23">
        <v>1</v>
      </c>
      <c r="T23" t="s">
        <v>165</v>
      </c>
      <c r="X23" t="s">
        <v>166</v>
      </c>
      <c r="AF23" t="s">
        <v>125</v>
      </c>
    </row>
    <row r="24" spans="1:32" x14ac:dyDescent="0.25">
      <c r="A24">
        <v>23</v>
      </c>
      <c r="B24" t="s">
        <v>167</v>
      </c>
      <c r="C24" t="s">
        <v>168</v>
      </c>
      <c r="D24" t="s">
        <v>169</v>
      </c>
      <c r="E24" t="s">
        <v>170</v>
      </c>
      <c r="F24">
        <v>333</v>
      </c>
      <c r="G24">
        <v>342</v>
      </c>
      <c r="H24" t="b">
        <v>0</v>
      </c>
      <c r="I24" t="s">
        <v>170</v>
      </c>
      <c r="J24">
        <v>5.2667299999999999</v>
      </c>
      <c r="K24">
        <v>822</v>
      </c>
      <c r="L24">
        <v>4.172491E-4</v>
      </c>
      <c r="M24">
        <v>0.66700000000000004</v>
      </c>
      <c r="N24">
        <v>0.80400000000000005</v>
      </c>
      <c r="O24">
        <v>-1</v>
      </c>
      <c r="P24">
        <v>1</v>
      </c>
      <c r="Q24">
        <v>1</v>
      </c>
      <c r="R24">
        <v>1</v>
      </c>
      <c r="S24">
        <v>1</v>
      </c>
      <c r="T24" t="s">
        <v>171</v>
      </c>
      <c r="AF24" t="s">
        <v>172</v>
      </c>
    </row>
    <row r="25" spans="1:32" x14ac:dyDescent="0.25">
      <c r="A25">
        <v>24</v>
      </c>
      <c r="B25" t="s">
        <v>173</v>
      </c>
      <c r="C25" t="s">
        <v>174</v>
      </c>
      <c r="D25" t="s">
        <v>175</v>
      </c>
      <c r="E25" t="s">
        <v>176</v>
      </c>
      <c r="F25">
        <v>1468</v>
      </c>
      <c r="G25">
        <v>1477</v>
      </c>
      <c r="H25" t="b">
        <v>0</v>
      </c>
      <c r="I25" t="s">
        <v>176</v>
      </c>
      <c r="J25">
        <v>4.2483170000000001</v>
      </c>
      <c r="K25">
        <v>993</v>
      </c>
      <c r="L25">
        <v>5.1207409999999998E-4</v>
      </c>
      <c r="M25">
        <v>0.73799999999999999</v>
      </c>
      <c r="N25">
        <v>0.64800000000000002</v>
      </c>
      <c r="O25">
        <v>-1</v>
      </c>
      <c r="P25">
        <v>1</v>
      </c>
      <c r="Q25">
        <v>1</v>
      </c>
      <c r="R25">
        <v>1</v>
      </c>
      <c r="S25">
        <v>1</v>
      </c>
      <c r="X25" t="s">
        <v>177</v>
      </c>
      <c r="Z25" t="s">
        <v>178</v>
      </c>
      <c r="AF25" t="s">
        <v>92</v>
      </c>
    </row>
    <row r="26" spans="1:32" x14ac:dyDescent="0.25">
      <c r="A26">
        <v>25</v>
      </c>
      <c r="B26" t="s">
        <v>179</v>
      </c>
      <c r="C26" t="s">
        <v>180</v>
      </c>
      <c r="D26" t="s">
        <v>181</v>
      </c>
      <c r="E26" t="s">
        <v>182</v>
      </c>
      <c r="F26">
        <v>1267</v>
      </c>
      <c r="G26">
        <v>1276</v>
      </c>
      <c r="H26" t="b">
        <v>0</v>
      </c>
      <c r="I26" t="s">
        <v>182</v>
      </c>
      <c r="J26">
        <v>4.2239329999999997</v>
      </c>
      <c r="K26">
        <v>999</v>
      </c>
      <c r="L26">
        <v>5.1434539999999996E-4</v>
      </c>
      <c r="M26">
        <v>0.42599999999999999</v>
      </c>
      <c r="N26">
        <v>5.7000000000000002E-2</v>
      </c>
      <c r="O26">
        <v>-1</v>
      </c>
      <c r="P26">
        <v>1</v>
      </c>
      <c r="Q26">
        <v>1</v>
      </c>
      <c r="R26">
        <v>1</v>
      </c>
      <c r="S26">
        <v>1</v>
      </c>
      <c r="V26" t="s">
        <v>183</v>
      </c>
      <c r="X26" t="s">
        <v>184</v>
      </c>
    </row>
    <row r="27" spans="1:32" x14ac:dyDescent="0.25">
      <c r="A27">
        <v>26</v>
      </c>
      <c r="B27" t="s">
        <v>185</v>
      </c>
      <c r="C27" t="s">
        <v>186</v>
      </c>
      <c r="D27" t="s">
        <v>187</v>
      </c>
      <c r="E27" t="s">
        <v>188</v>
      </c>
      <c r="F27">
        <v>275</v>
      </c>
      <c r="G27">
        <v>284</v>
      </c>
      <c r="H27" t="b">
        <v>0</v>
      </c>
      <c r="I27" t="s">
        <v>188</v>
      </c>
      <c r="J27">
        <v>30.952476999999998</v>
      </c>
      <c r="K27">
        <v>6</v>
      </c>
      <c r="L27" s="1">
        <v>5.6781460000000001E-7</v>
      </c>
      <c r="M27">
        <v>0.41299999999999998</v>
      </c>
      <c r="N27">
        <v>0.19800000000000001</v>
      </c>
      <c r="O27">
        <v>-1</v>
      </c>
      <c r="P27">
        <v>1</v>
      </c>
      <c r="Q27">
        <v>1</v>
      </c>
      <c r="R27">
        <v>1</v>
      </c>
      <c r="S27">
        <v>1</v>
      </c>
      <c r="X27" t="s">
        <v>189</v>
      </c>
    </row>
    <row r="28" spans="1:32" x14ac:dyDescent="0.25">
      <c r="A28">
        <v>27</v>
      </c>
      <c r="B28" t="s">
        <v>190</v>
      </c>
      <c r="C28" t="s">
        <v>191</v>
      </c>
      <c r="D28" t="s">
        <v>192</v>
      </c>
      <c r="E28" t="s">
        <v>193</v>
      </c>
      <c r="F28">
        <v>453</v>
      </c>
      <c r="G28">
        <v>462</v>
      </c>
      <c r="H28" t="b">
        <v>0</v>
      </c>
      <c r="I28" t="s">
        <v>193</v>
      </c>
      <c r="J28">
        <v>7.8251850000000003</v>
      </c>
      <c r="K28">
        <v>508</v>
      </c>
      <c r="L28">
        <v>2.488921E-4</v>
      </c>
      <c r="M28">
        <v>0.498</v>
      </c>
      <c r="N28">
        <v>0.90200000000000002</v>
      </c>
      <c r="O28">
        <v>-1</v>
      </c>
      <c r="P28">
        <v>1</v>
      </c>
      <c r="Q28">
        <v>1</v>
      </c>
      <c r="R28">
        <v>1</v>
      </c>
      <c r="S28">
        <v>1</v>
      </c>
      <c r="AC28" t="s">
        <v>194</v>
      </c>
    </row>
    <row r="29" spans="1:32" x14ac:dyDescent="0.25">
      <c r="A29">
        <v>28</v>
      </c>
      <c r="B29" t="s">
        <v>195</v>
      </c>
      <c r="C29" t="s">
        <v>196</v>
      </c>
      <c r="D29" t="s">
        <v>197</v>
      </c>
      <c r="E29" t="s">
        <v>198</v>
      </c>
      <c r="F29">
        <v>652</v>
      </c>
      <c r="G29">
        <v>661</v>
      </c>
      <c r="H29" t="b">
        <v>0</v>
      </c>
      <c r="I29" t="s">
        <v>198</v>
      </c>
      <c r="J29">
        <v>14.675537</v>
      </c>
      <c r="K29">
        <v>111</v>
      </c>
      <c r="L29" s="1">
        <v>5.7065360000000001E-5</v>
      </c>
      <c r="M29">
        <v>0.51</v>
      </c>
      <c r="N29">
        <v>0.78600000000000003</v>
      </c>
      <c r="O29">
        <v>-1</v>
      </c>
      <c r="P29">
        <v>1</v>
      </c>
      <c r="Q29">
        <v>1</v>
      </c>
      <c r="R29">
        <v>1</v>
      </c>
      <c r="S29">
        <v>1</v>
      </c>
      <c r="T29" t="s">
        <v>199</v>
      </c>
      <c r="X29" t="s">
        <v>200</v>
      </c>
      <c r="AF29" t="s">
        <v>201</v>
      </c>
    </row>
    <row r="30" spans="1:32" x14ac:dyDescent="0.25">
      <c r="A30">
        <v>29</v>
      </c>
      <c r="B30" t="s">
        <v>202</v>
      </c>
      <c r="C30" t="s">
        <v>203</v>
      </c>
      <c r="D30" t="s">
        <v>204</v>
      </c>
      <c r="E30" t="s">
        <v>205</v>
      </c>
      <c r="F30">
        <v>240</v>
      </c>
      <c r="G30">
        <v>249</v>
      </c>
      <c r="H30" t="b">
        <v>0</v>
      </c>
      <c r="I30" t="s">
        <v>205</v>
      </c>
      <c r="J30">
        <v>9.7369599999999998</v>
      </c>
      <c r="K30">
        <v>344</v>
      </c>
      <c r="L30">
        <v>1.7469760000000001E-4</v>
      </c>
      <c r="M30">
        <v>0.45700000000000002</v>
      </c>
      <c r="N30">
        <v>0.19800000000000001</v>
      </c>
      <c r="O30">
        <v>-1</v>
      </c>
      <c r="P30">
        <v>1</v>
      </c>
      <c r="Q30">
        <v>1</v>
      </c>
      <c r="R30">
        <v>1</v>
      </c>
      <c r="S30">
        <v>1</v>
      </c>
      <c r="T30" t="s">
        <v>206</v>
      </c>
      <c r="X30" t="s">
        <v>207</v>
      </c>
      <c r="AF30" t="s">
        <v>208</v>
      </c>
    </row>
    <row r="31" spans="1:32" x14ac:dyDescent="0.25">
      <c r="A31">
        <v>30</v>
      </c>
      <c r="B31" t="s">
        <v>202</v>
      </c>
      <c r="C31" t="s">
        <v>203</v>
      </c>
      <c r="D31" t="s">
        <v>204</v>
      </c>
      <c r="E31" t="s">
        <v>209</v>
      </c>
      <c r="F31">
        <v>296</v>
      </c>
      <c r="G31">
        <v>305</v>
      </c>
      <c r="H31" t="b">
        <v>0</v>
      </c>
      <c r="I31" t="s">
        <v>209</v>
      </c>
      <c r="J31">
        <v>5.8062069999999997</v>
      </c>
      <c r="K31">
        <v>746</v>
      </c>
      <c r="L31">
        <v>3.7277030000000002E-4</v>
      </c>
      <c r="M31">
        <v>0.47399999999999998</v>
      </c>
      <c r="N31">
        <v>6.8000000000000005E-2</v>
      </c>
      <c r="O31">
        <v>-1</v>
      </c>
      <c r="P31">
        <v>1</v>
      </c>
      <c r="Q31">
        <v>1</v>
      </c>
      <c r="R31">
        <v>1</v>
      </c>
      <c r="S31">
        <v>1</v>
      </c>
      <c r="T31" t="s">
        <v>210</v>
      </c>
      <c r="V31" t="s">
        <v>211</v>
      </c>
      <c r="X31" t="s">
        <v>212</v>
      </c>
      <c r="AF31" t="s">
        <v>213</v>
      </c>
    </row>
    <row r="32" spans="1:32" x14ac:dyDescent="0.25">
      <c r="A32">
        <v>31</v>
      </c>
      <c r="B32" t="s">
        <v>214</v>
      </c>
      <c r="C32" t="s">
        <v>215</v>
      </c>
      <c r="D32" t="s">
        <v>216</v>
      </c>
      <c r="E32" t="s">
        <v>217</v>
      </c>
      <c r="F32">
        <v>1092</v>
      </c>
      <c r="G32">
        <v>1101</v>
      </c>
      <c r="H32" t="b">
        <v>0</v>
      </c>
      <c r="I32" t="s">
        <v>217</v>
      </c>
      <c r="J32">
        <v>5.5089540000000001</v>
      </c>
      <c r="K32">
        <v>788</v>
      </c>
      <c r="L32">
        <v>3.9680770000000002E-4</v>
      </c>
      <c r="M32">
        <v>0.50700000000000001</v>
      </c>
      <c r="N32">
        <v>0.54300000000000004</v>
      </c>
      <c r="O32">
        <v>-1</v>
      </c>
      <c r="P32">
        <v>1</v>
      </c>
      <c r="Q32">
        <v>1</v>
      </c>
      <c r="R32">
        <v>1</v>
      </c>
      <c r="S32">
        <v>1</v>
      </c>
      <c r="AA32" t="s">
        <v>218</v>
      </c>
      <c r="AC32" t="s">
        <v>219</v>
      </c>
    </row>
    <row r="33" spans="1:32" x14ac:dyDescent="0.25">
      <c r="A33">
        <v>32</v>
      </c>
      <c r="B33" t="s">
        <v>220</v>
      </c>
      <c r="C33" t="s">
        <v>221</v>
      </c>
      <c r="D33" t="s">
        <v>222</v>
      </c>
      <c r="E33" t="s">
        <v>223</v>
      </c>
      <c r="F33">
        <v>149</v>
      </c>
      <c r="G33">
        <v>158</v>
      </c>
      <c r="H33" t="b">
        <v>0</v>
      </c>
      <c r="I33" t="s">
        <v>223</v>
      </c>
      <c r="J33">
        <v>21.957598999999998</v>
      </c>
      <c r="K33">
        <v>23</v>
      </c>
      <c r="L33" s="1">
        <v>1.078848E-5</v>
      </c>
      <c r="M33">
        <v>0.60699999999999998</v>
      </c>
      <c r="N33">
        <v>0.21199999999999999</v>
      </c>
      <c r="O33">
        <v>-1</v>
      </c>
      <c r="P33">
        <v>1</v>
      </c>
      <c r="Q33">
        <v>1</v>
      </c>
      <c r="R33">
        <v>1</v>
      </c>
      <c r="S33">
        <v>1</v>
      </c>
      <c r="T33" t="s">
        <v>224</v>
      </c>
      <c r="AF33" t="s">
        <v>225</v>
      </c>
    </row>
    <row r="34" spans="1:32" x14ac:dyDescent="0.25">
      <c r="A34">
        <v>33</v>
      </c>
      <c r="B34" t="s">
        <v>226</v>
      </c>
      <c r="C34" t="s">
        <v>227</v>
      </c>
      <c r="D34" t="s">
        <v>228</v>
      </c>
      <c r="E34" t="s">
        <v>229</v>
      </c>
      <c r="F34">
        <v>216</v>
      </c>
      <c r="G34">
        <v>225</v>
      </c>
      <c r="H34" t="b">
        <v>0</v>
      </c>
      <c r="I34" t="s">
        <v>229</v>
      </c>
      <c r="J34">
        <v>6.2907820000000001</v>
      </c>
      <c r="K34">
        <v>684</v>
      </c>
      <c r="L34">
        <v>3.4078340000000002E-4</v>
      </c>
      <c r="M34">
        <v>0.72699999999999998</v>
      </c>
      <c r="N34">
        <v>0.69099999999999995</v>
      </c>
      <c r="O34">
        <v>-1</v>
      </c>
      <c r="P34">
        <v>1</v>
      </c>
      <c r="Q34">
        <v>1</v>
      </c>
      <c r="R34">
        <v>1</v>
      </c>
      <c r="S34">
        <v>1</v>
      </c>
      <c r="X34" t="s">
        <v>230</v>
      </c>
      <c r="Z34" t="s">
        <v>231</v>
      </c>
    </row>
    <row r="35" spans="1:32" x14ac:dyDescent="0.25">
      <c r="A35">
        <v>34</v>
      </c>
      <c r="B35" t="s">
        <v>232</v>
      </c>
      <c r="C35" t="s">
        <v>233</v>
      </c>
      <c r="D35" t="s">
        <v>234</v>
      </c>
      <c r="E35" t="s">
        <v>235</v>
      </c>
      <c r="F35">
        <v>303</v>
      </c>
      <c r="G35">
        <v>312</v>
      </c>
      <c r="H35" t="b">
        <v>0</v>
      </c>
      <c r="I35" t="s">
        <v>235</v>
      </c>
      <c r="J35">
        <v>7.0131050000000004</v>
      </c>
      <c r="K35">
        <v>608</v>
      </c>
      <c r="L35">
        <v>2.927084E-4</v>
      </c>
      <c r="M35">
        <v>0.46899999999999997</v>
      </c>
      <c r="N35">
        <v>5.8999999999999997E-2</v>
      </c>
      <c r="O35">
        <v>-1</v>
      </c>
      <c r="P35">
        <v>1</v>
      </c>
      <c r="Q35">
        <v>1</v>
      </c>
      <c r="R35">
        <v>1</v>
      </c>
      <c r="S35">
        <v>1</v>
      </c>
      <c r="T35" t="s">
        <v>236</v>
      </c>
      <c r="V35" t="s">
        <v>237</v>
      </c>
      <c r="X35" t="s">
        <v>238</v>
      </c>
      <c r="AF35" t="s">
        <v>213</v>
      </c>
    </row>
    <row r="36" spans="1:32" x14ac:dyDescent="0.25">
      <c r="A36">
        <v>35</v>
      </c>
      <c r="B36" t="s">
        <v>239</v>
      </c>
      <c r="C36" t="s">
        <v>240</v>
      </c>
      <c r="D36" t="s">
        <v>241</v>
      </c>
      <c r="E36" t="s">
        <v>242</v>
      </c>
      <c r="F36">
        <v>968</v>
      </c>
      <c r="G36">
        <v>977</v>
      </c>
      <c r="H36" t="b">
        <v>0</v>
      </c>
      <c r="I36" t="s">
        <v>242</v>
      </c>
      <c r="J36">
        <v>5.7306590000000002</v>
      </c>
      <c r="K36">
        <v>758</v>
      </c>
      <c r="L36">
        <v>3.7740739999999999E-4</v>
      </c>
      <c r="M36">
        <v>0.74299999999999999</v>
      </c>
      <c r="N36">
        <v>0.90700000000000003</v>
      </c>
      <c r="O36">
        <v>-1</v>
      </c>
      <c r="P36">
        <v>1</v>
      </c>
      <c r="Q36">
        <v>1</v>
      </c>
      <c r="R36">
        <v>1</v>
      </c>
      <c r="S36">
        <v>1</v>
      </c>
    </row>
    <row r="37" spans="1:32" x14ac:dyDescent="0.25">
      <c r="A37">
        <v>36</v>
      </c>
      <c r="B37" t="s">
        <v>243</v>
      </c>
      <c r="C37" t="s">
        <v>244</v>
      </c>
      <c r="D37" t="s">
        <v>245</v>
      </c>
      <c r="E37" t="s">
        <v>246</v>
      </c>
      <c r="F37">
        <v>133</v>
      </c>
      <c r="G37">
        <v>142</v>
      </c>
      <c r="H37" t="b">
        <v>0</v>
      </c>
      <c r="I37" t="s">
        <v>246</v>
      </c>
      <c r="J37">
        <v>10.751022000000001</v>
      </c>
      <c r="K37">
        <v>252</v>
      </c>
      <c r="L37">
        <v>1.4025020000000001E-4</v>
      </c>
      <c r="M37">
        <v>0.48099999999999998</v>
      </c>
      <c r="N37">
        <v>0.16600000000000001</v>
      </c>
      <c r="O37">
        <v>-1</v>
      </c>
      <c r="P37">
        <v>1</v>
      </c>
      <c r="Q37">
        <v>1</v>
      </c>
      <c r="R37">
        <v>1</v>
      </c>
      <c r="S37">
        <v>1</v>
      </c>
      <c r="T37" t="s">
        <v>247</v>
      </c>
      <c r="X37" t="s">
        <v>248</v>
      </c>
      <c r="AF37" t="s">
        <v>249</v>
      </c>
    </row>
    <row r="38" spans="1:32" x14ac:dyDescent="0.25">
      <c r="A38">
        <v>37</v>
      </c>
      <c r="B38" t="s">
        <v>250</v>
      </c>
      <c r="C38" t="s">
        <v>251</v>
      </c>
      <c r="D38" t="s">
        <v>252</v>
      </c>
      <c r="E38" t="s">
        <v>123</v>
      </c>
      <c r="F38">
        <v>489</v>
      </c>
      <c r="G38">
        <v>498</v>
      </c>
      <c r="H38" t="b">
        <v>0</v>
      </c>
      <c r="I38" t="s">
        <v>123</v>
      </c>
      <c r="J38">
        <v>10.202945</v>
      </c>
      <c r="K38">
        <v>304</v>
      </c>
      <c r="L38">
        <v>1.58231E-4</v>
      </c>
      <c r="M38">
        <v>0.58799999999999997</v>
      </c>
      <c r="N38">
        <v>0.35</v>
      </c>
      <c r="O38">
        <v>-1</v>
      </c>
      <c r="P38">
        <v>1</v>
      </c>
      <c r="Q38">
        <v>1</v>
      </c>
      <c r="R38">
        <v>1</v>
      </c>
      <c r="S38">
        <v>1</v>
      </c>
    </row>
    <row r="39" spans="1:32" x14ac:dyDescent="0.25">
      <c r="A39">
        <v>38</v>
      </c>
      <c r="B39" t="s">
        <v>253</v>
      </c>
      <c r="C39" t="s">
        <v>254</v>
      </c>
      <c r="D39" t="s">
        <v>255</v>
      </c>
      <c r="E39" t="s">
        <v>246</v>
      </c>
      <c r="F39">
        <v>133</v>
      </c>
      <c r="G39">
        <v>142</v>
      </c>
      <c r="H39" t="b">
        <v>0</v>
      </c>
      <c r="I39" t="s">
        <v>246</v>
      </c>
      <c r="J39">
        <v>10.751022000000001</v>
      </c>
      <c r="K39">
        <v>253</v>
      </c>
      <c r="L39">
        <v>1.4025020000000001E-4</v>
      </c>
      <c r="M39">
        <v>0.47</v>
      </c>
      <c r="N39">
        <v>0.155</v>
      </c>
      <c r="O39">
        <v>-1</v>
      </c>
      <c r="P39">
        <v>1</v>
      </c>
      <c r="Q39">
        <v>1</v>
      </c>
      <c r="R39">
        <v>1</v>
      </c>
      <c r="S39">
        <v>1</v>
      </c>
      <c r="T39" t="s">
        <v>256</v>
      </c>
      <c r="X39" t="s">
        <v>257</v>
      </c>
      <c r="AF39" t="s">
        <v>208</v>
      </c>
    </row>
    <row r="40" spans="1:32" x14ac:dyDescent="0.25">
      <c r="A40">
        <v>39</v>
      </c>
      <c r="B40" t="s">
        <v>258</v>
      </c>
      <c r="C40" t="s">
        <v>259</v>
      </c>
      <c r="D40" t="s">
        <v>260</v>
      </c>
      <c r="E40" t="s">
        <v>123</v>
      </c>
      <c r="F40">
        <v>514</v>
      </c>
      <c r="G40">
        <v>523</v>
      </c>
      <c r="H40" t="b">
        <v>0</v>
      </c>
      <c r="I40" t="s">
        <v>123</v>
      </c>
      <c r="J40">
        <v>10.202945</v>
      </c>
      <c r="K40">
        <v>299</v>
      </c>
      <c r="L40">
        <v>1.58231E-4</v>
      </c>
      <c r="M40">
        <v>0.60899999999999999</v>
      </c>
      <c r="N40">
        <v>0.315</v>
      </c>
      <c r="O40">
        <v>-1</v>
      </c>
      <c r="P40">
        <v>1</v>
      </c>
      <c r="Q40">
        <v>1</v>
      </c>
      <c r="R40">
        <v>1</v>
      </c>
      <c r="S40">
        <v>1</v>
      </c>
      <c r="T40" t="s">
        <v>135</v>
      </c>
      <c r="AF40" t="s">
        <v>125</v>
      </c>
    </row>
    <row r="41" spans="1:32" x14ac:dyDescent="0.25">
      <c r="A41">
        <v>40</v>
      </c>
      <c r="B41" t="s">
        <v>261</v>
      </c>
      <c r="C41" t="s">
        <v>262</v>
      </c>
      <c r="D41" t="s">
        <v>263</v>
      </c>
      <c r="E41" t="s">
        <v>264</v>
      </c>
      <c r="F41">
        <v>159</v>
      </c>
      <c r="G41">
        <v>168</v>
      </c>
      <c r="H41" t="b">
        <v>0</v>
      </c>
      <c r="I41" t="s">
        <v>264</v>
      </c>
      <c r="J41">
        <v>7.6001349999999999</v>
      </c>
      <c r="K41">
        <v>534</v>
      </c>
      <c r="L41">
        <v>2.5665220000000002E-4</v>
      </c>
      <c r="M41">
        <v>0.42</v>
      </c>
      <c r="N41">
        <v>0.154</v>
      </c>
      <c r="O41">
        <v>-1</v>
      </c>
      <c r="P41">
        <v>1</v>
      </c>
      <c r="Q41">
        <v>1</v>
      </c>
      <c r="R41">
        <v>1</v>
      </c>
      <c r="S41">
        <v>1</v>
      </c>
      <c r="T41" t="s">
        <v>265</v>
      </c>
      <c r="X41" t="s">
        <v>266</v>
      </c>
      <c r="AF41" t="s">
        <v>267</v>
      </c>
    </row>
    <row r="42" spans="1:32" x14ac:dyDescent="0.25">
      <c r="A42">
        <v>41</v>
      </c>
      <c r="B42" t="s">
        <v>268</v>
      </c>
      <c r="C42" t="s">
        <v>269</v>
      </c>
      <c r="D42" t="s">
        <v>270</v>
      </c>
      <c r="E42" t="s">
        <v>123</v>
      </c>
      <c r="F42">
        <v>514</v>
      </c>
      <c r="G42">
        <v>523</v>
      </c>
      <c r="H42" t="b">
        <v>0</v>
      </c>
      <c r="I42" t="s">
        <v>123</v>
      </c>
      <c r="J42">
        <v>10.202945</v>
      </c>
      <c r="K42">
        <v>298</v>
      </c>
      <c r="L42">
        <v>1.58231E-4</v>
      </c>
      <c r="M42">
        <v>0.60899999999999999</v>
      </c>
      <c r="N42">
        <v>0.317</v>
      </c>
      <c r="O42">
        <v>-1</v>
      </c>
      <c r="P42">
        <v>1</v>
      </c>
      <c r="Q42">
        <v>1</v>
      </c>
      <c r="R42">
        <v>1</v>
      </c>
      <c r="S42">
        <v>1</v>
      </c>
      <c r="T42" t="s">
        <v>271</v>
      </c>
      <c r="X42" t="s">
        <v>272</v>
      </c>
      <c r="AC42" t="s">
        <v>273</v>
      </c>
      <c r="AF42" t="s">
        <v>125</v>
      </c>
    </row>
    <row r="43" spans="1:32" x14ac:dyDescent="0.25">
      <c r="A43">
        <v>42</v>
      </c>
      <c r="B43" t="s">
        <v>274</v>
      </c>
      <c r="C43" t="s">
        <v>275</v>
      </c>
      <c r="D43" t="s">
        <v>276</v>
      </c>
      <c r="E43" t="s">
        <v>123</v>
      </c>
      <c r="F43">
        <v>513</v>
      </c>
      <c r="G43">
        <v>522</v>
      </c>
      <c r="H43" t="b">
        <v>0</v>
      </c>
      <c r="I43" t="s">
        <v>123</v>
      </c>
      <c r="J43">
        <v>10.202945</v>
      </c>
      <c r="K43">
        <v>297</v>
      </c>
      <c r="L43">
        <v>1.58231E-4</v>
      </c>
      <c r="M43">
        <v>0.60899999999999999</v>
      </c>
      <c r="N43">
        <v>0.32800000000000001</v>
      </c>
      <c r="O43">
        <v>-1</v>
      </c>
      <c r="P43">
        <v>1</v>
      </c>
      <c r="Q43">
        <v>1</v>
      </c>
      <c r="R43">
        <v>1</v>
      </c>
      <c r="S43">
        <v>1</v>
      </c>
      <c r="T43" t="s">
        <v>277</v>
      </c>
      <c r="X43" t="s">
        <v>278</v>
      </c>
      <c r="AC43" t="s">
        <v>279</v>
      </c>
      <c r="AF43" t="s">
        <v>125</v>
      </c>
    </row>
    <row r="44" spans="1:32" x14ac:dyDescent="0.25">
      <c r="A44">
        <v>43</v>
      </c>
      <c r="B44" t="s">
        <v>280</v>
      </c>
      <c r="C44" t="s">
        <v>281</v>
      </c>
      <c r="D44" t="s">
        <v>282</v>
      </c>
      <c r="E44" t="s">
        <v>283</v>
      </c>
      <c r="F44">
        <v>78</v>
      </c>
      <c r="G44">
        <v>87</v>
      </c>
      <c r="H44" t="b">
        <v>0</v>
      </c>
      <c r="I44" t="s">
        <v>283</v>
      </c>
      <c r="J44">
        <v>11.856821</v>
      </c>
      <c r="K44">
        <v>203</v>
      </c>
      <c r="L44">
        <v>1.086419E-4</v>
      </c>
      <c r="M44">
        <v>0.46800000000000003</v>
      </c>
      <c r="N44">
        <v>3.9E-2</v>
      </c>
      <c r="O44">
        <v>0.56699999999999995</v>
      </c>
      <c r="P44">
        <v>1</v>
      </c>
      <c r="Q44">
        <v>1</v>
      </c>
      <c r="R44">
        <v>1</v>
      </c>
      <c r="S44">
        <v>1</v>
      </c>
      <c r="T44" t="s">
        <v>284</v>
      </c>
      <c r="W44" t="s">
        <v>285</v>
      </c>
      <c r="X44" t="s">
        <v>286</v>
      </c>
      <c r="Z44" t="s">
        <v>287</v>
      </c>
      <c r="AB44" t="s">
        <v>288</v>
      </c>
      <c r="AF44" t="s">
        <v>289</v>
      </c>
    </row>
    <row r="45" spans="1:32" x14ac:dyDescent="0.25">
      <c r="A45">
        <v>44</v>
      </c>
      <c r="B45" t="s">
        <v>290</v>
      </c>
      <c r="C45" t="s">
        <v>291</v>
      </c>
      <c r="D45" t="s">
        <v>292</v>
      </c>
      <c r="E45" t="s">
        <v>293</v>
      </c>
      <c r="F45">
        <v>446</v>
      </c>
      <c r="G45">
        <v>455</v>
      </c>
      <c r="H45" t="b">
        <v>0</v>
      </c>
      <c r="I45" t="s">
        <v>293</v>
      </c>
      <c r="J45">
        <v>4.8079169999999998</v>
      </c>
      <c r="K45">
        <v>893</v>
      </c>
      <c r="L45">
        <v>4.5879420000000001E-4</v>
      </c>
      <c r="M45">
        <v>0.49299999999999999</v>
      </c>
      <c r="N45">
        <v>0.86099999999999999</v>
      </c>
      <c r="O45">
        <v>-1</v>
      </c>
      <c r="P45">
        <v>1</v>
      </c>
      <c r="Q45">
        <v>1</v>
      </c>
      <c r="R45">
        <v>1</v>
      </c>
      <c r="S45">
        <v>1</v>
      </c>
      <c r="X45" t="s">
        <v>294</v>
      </c>
    </row>
    <row r="46" spans="1:32" x14ac:dyDescent="0.25">
      <c r="A46">
        <v>45</v>
      </c>
      <c r="B46" t="s">
        <v>295</v>
      </c>
      <c r="C46" t="s">
        <v>296</v>
      </c>
      <c r="D46" t="s">
        <v>297</v>
      </c>
      <c r="E46" t="s">
        <v>298</v>
      </c>
      <c r="F46">
        <v>311</v>
      </c>
      <c r="G46">
        <v>320</v>
      </c>
      <c r="H46" t="b">
        <v>0</v>
      </c>
      <c r="I46" t="s">
        <v>298</v>
      </c>
      <c r="J46">
        <v>4.6044590000000003</v>
      </c>
      <c r="K46">
        <v>924</v>
      </c>
      <c r="L46">
        <v>4.7734280000000001E-4</v>
      </c>
      <c r="M46">
        <v>0.75600000000000001</v>
      </c>
      <c r="N46">
        <v>0.83399999999999996</v>
      </c>
      <c r="O46">
        <v>-1</v>
      </c>
      <c r="P46">
        <v>1</v>
      </c>
      <c r="Q46">
        <v>1</v>
      </c>
      <c r="R46">
        <v>1</v>
      </c>
      <c r="S46">
        <v>1</v>
      </c>
      <c r="X46" t="s">
        <v>299</v>
      </c>
      <c r="Z46" t="s">
        <v>300</v>
      </c>
      <c r="AA46" t="s">
        <v>301</v>
      </c>
      <c r="AF46" t="s">
        <v>302</v>
      </c>
    </row>
    <row r="47" spans="1:32" x14ac:dyDescent="0.25">
      <c r="A47">
        <v>46</v>
      </c>
      <c r="B47" t="s">
        <v>303</v>
      </c>
      <c r="C47" t="s">
        <v>304</v>
      </c>
      <c r="D47" t="s">
        <v>305</v>
      </c>
      <c r="E47" t="s">
        <v>306</v>
      </c>
      <c r="F47">
        <v>45</v>
      </c>
      <c r="G47">
        <v>54</v>
      </c>
      <c r="H47" t="b">
        <v>0</v>
      </c>
      <c r="I47" t="s">
        <v>306</v>
      </c>
      <c r="J47">
        <v>5.9022370000000004</v>
      </c>
      <c r="K47">
        <v>734</v>
      </c>
      <c r="L47">
        <v>3.6699749999999999E-4</v>
      </c>
      <c r="M47">
        <v>0.68300000000000005</v>
      </c>
      <c r="N47">
        <v>0.218</v>
      </c>
      <c r="O47">
        <v>-1</v>
      </c>
      <c r="P47">
        <v>1</v>
      </c>
      <c r="Q47">
        <v>1</v>
      </c>
      <c r="R47">
        <v>1</v>
      </c>
      <c r="S47">
        <v>1</v>
      </c>
      <c r="X47" t="s">
        <v>307</v>
      </c>
    </row>
    <row r="48" spans="1:32" x14ac:dyDescent="0.25">
      <c r="A48">
        <v>47</v>
      </c>
      <c r="B48" t="s">
        <v>308</v>
      </c>
      <c r="C48" t="s">
        <v>309</v>
      </c>
      <c r="D48" t="s">
        <v>310</v>
      </c>
      <c r="E48" t="s">
        <v>311</v>
      </c>
      <c r="F48">
        <v>12</v>
      </c>
      <c r="G48">
        <v>21</v>
      </c>
      <c r="H48" t="b">
        <v>0</v>
      </c>
      <c r="I48" t="s">
        <v>311</v>
      </c>
      <c r="J48">
        <v>8.3601340000000004</v>
      </c>
      <c r="K48">
        <v>463</v>
      </c>
      <c r="L48">
        <v>2.2229939999999999E-4</v>
      </c>
      <c r="M48">
        <v>0.628</v>
      </c>
      <c r="N48">
        <v>5.2999999999999999E-2</v>
      </c>
      <c r="O48">
        <v>-1</v>
      </c>
      <c r="P48">
        <v>1</v>
      </c>
      <c r="Q48">
        <v>1</v>
      </c>
      <c r="R48">
        <v>1</v>
      </c>
      <c r="S48">
        <v>1</v>
      </c>
      <c r="W48" t="s">
        <v>312</v>
      </c>
      <c r="X48" t="s">
        <v>313</v>
      </c>
      <c r="AF48" t="s">
        <v>92</v>
      </c>
    </row>
    <row r="49" spans="1:32" x14ac:dyDescent="0.25">
      <c r="A49">
        <v>48</v>
      </c>
      <c r="B49" t="s">
        <v>314</v>
      </c>
      <c r="C49" t="s">
        <v>315</v>
      </c>
      <c r="D49" t="s">
        <v>316</v>
      </c>
      <c r="E49" t="s">
        <v>317</v>
      </c>
      <c r="F49">
        <v>12</v>
      </c>
      <c r="G49">
        <v>21</v>
      </c>
      <c r="H49" t="b">
        <v>0</v>
      </c>
      <c r="I49" t="s">
        <v>317</v>
      </c>
      <c r="J49">
        <v>4.7850029999999997</v>
      </c>
      <c r="K49">
        <v>899</v>
      </c>
      <c r="L49">
        <v>4.6030829999999998E-4</v>
      </c>
      <c r="M49">
        <v>0.76200000000000001</v>
      </c>
      <c r="N49">
        <v>0.94399999999999995</v>
      </c>
      <c r="O49">
        <v>-1</v>
      </c>
      <c r="P49">
        <v>1</v>
      </c>
      <c r="Q49">
        <v>1</v>
      </c>
      <c r="R49">
        <v>1</v>
      </c>
      <c r="S49">
        <v>1</v>
      </c>
      <c r="X49" t="s">
        <v>318</v>
      </c>
    </row>
    <row r="50" spans="1:32" x14ac:dyDescent="0.25">
      <c r="A50">
        <v>49</v>
      </c>
      <c r="B50" t="s">
        <v>319</v>
      </c>
      <c r="C50" t="s">
        <v>320</v>
      </c>
      <c r="D50" t="s">
        <v>321</v>
      </c>
      <c r="E50" t="s">
        <v>322</v>
      </c>
      <c r="F50">
        <v>2046</v>
      </c>
      <c r="G50">
        <v>2055</v>
      </c>
      <c r="H50" t="b">
        <v>0</v>
      </c>
      <c r="I50" t="s">
        <v>322</v>
      </c>
      <c r="J50">
        <v>13.442773000000001</v>
      </c>
      <c r="K50">
        <v>153</v>
      </c>
      <c r="L50" s="1">
        <v>7.7128149999999994E-5</v>
      </c>
      <c r="M50">
        <v>0.82799999999999996</v>
      </c>
      <c r="N50">
        <v>0.39800000000000002</v>
      </c>
      <c r="O50">
        <v>-1</v>
      </c>
      <c r="P50">
        <v>1</v>
      </c>
      <c r="Q50">
        <v>1</v>
      </c>
      <c r="R50">
        <v>1</v>
      </c>
      <c r="S50">
        <v>1</v>
      </c>
      <c r="V50" t="s">
        <v>323</v>
      </c>
      <c r="AA50" t="s">
        <v>324</v>
      </c>
    </row>
    <row r="51" spans="1:32" x14ac:dyDescent="0.25">
      <c r="A51">
        <v>50</v>
      </c>
      <c r="B51" t="s">
        <v>325</v>
      </c>
      <c r="C51" t="s">
        <v>326</v>
      </c>
      <c r="D51" t="s">
        <v>327</v>
      </c>
      <c r="E51" t="s">
        <v>328</v>
      </c>
      <c r="F51">
        <v>444</v>
      </c>
      <c r="G51">
        <v>453</v>
      </c>
      <c r="H51" t="b">
        <v>0</v>
      </c>
      <c r="I51" t="s">
        <v>328</v>
      </c>
      <c r="J51">
        <v>8.5471839999999997</v>
      </c>
      <c r="K51">
        <v>448</v>
      </c>
      <c r="L51">
        <v>2.1567489999999999E-4</v>
      </c>
      <c r="M51">
        <v>0.59399999999999997</v>
      </c>
      <c r="N51">
        <v>4.1000000000000002E-2</v>
      </c>
      <c r="O51">
        <v>-1</v>
      </c>
      <c r="P51">
        <v>1</v>
      </c>
      <c r="Q51">
        <v>1</v>
      </c>
      <c r="R51">
        <v>1</v>
      </c>
      <c r="S51">
        <v>1</v>
      </c>
      <c r="T51" t="s">
        <v>329</v>
      </c>
      <c r="X51" t="s">
        <v>330</v>
      </c>
      <c r="AA51" t="s">
        <v>331</v>
      </c>
      <c r="AF51" t="s">
        <v>332</v>
      </c>
    </row>
    <row r="52" spans="1:32" x14ac:dyDescent="0.25">
      <c r="A52">
        <v>51</v>
      </c>
      <c r="B52" t="s">
        <v>333</v>
      </c>
      <c r="C52" t="s">
        <v>334</v>
      </c>
      <c r="D52" t="s">
        <v>335</v>
      </c>
      <c r="E52" t="s">
        <v>336</v>
      </c>
      <c r="F52">
        <v>29</v>
      </c>
      <c r="G52">
        <v>38</v>
      </c>
      <c r="H52" t="b">
        <v>0</v>
      </c>
      <c r="I52" t="s">
        <v>336</v>
      </c>
      <c r="J52">
        <v>4.9802910000000002</v>
      </c>
      <c r="K52">
        <v>866</v>
      </c>
      <c r="L52">
        <v>4.4138119999999998E-4</v>
      </c>
      <c r="M52">
        <v>0.49199999999999999</v>
      </c>
      <c r="N52">
        <v>0.106</v>
      </c>
      <c r="O52">
        <v>-1</v>
      </c>
      <c r="P52">
        <v>1</v>
      </c>
      <c r="Q52">
        <v>1</v>
      </c>
      <c r="R52">
        <v>1</v>
      </c>
      <c r="S52">
        <v>1</v>
      </c>
      <c r="V52" t="s">
        <v>337</v>
      </c>
      <c r="X52" t="s">
        <v>338</v>
      </c>
      <c r="AA52" t="s">
        <v>339</v>
      </c>
    </row>
    <row r="53" spans="1:32" x14ac:dyDescent="0.25">
      <c r="A53">
        <v>52</v>
      </c>
      <c r="B53" t="s">
        <v>340</v>
      </c>
      <c r="C53" t="s">
        <v>341</v>
      </c>
      <c r="D53" t="s">
        <v>342</v>
      </c>
      <c r="E53" t="s">
        <v>343</v>
      </c>
      <c r="F53">
        <v>1389</v>
      </c>
      <c r="G53">
        <v>1398</v>
      </c>
      <c r="H53" t="b">
        <v>0</v>
      </c>
      <c r="I53" t="s">
        <v>343</v>
      </c>
      <c r="J53">
        <v>8.4984280000000005</v>
      </c>
      <c r="K53">
        <v>451</v>
      </c>
      <c r="L53">
        <v>2.1728369999999999E-4</v>
      </c>
      <c r="M53">
        <v>0.61299999999999999</v>
      </c>
      <c r="N53">
        <v>0.88300000000000001</v>
      </c>
      <c r="O53">
        <v>-1</v>
      </c>
      <c r="P53">
        <v>1</v>
      </c>
      <c r="Q53">
        <v>1</v>
      </c>
      <c r="R53">
        <v>1</v>
      </c>
      <c r="S53">
        <v>1</v>
      </c>
      <c r="X53" t="s">
        <v>344</v>
      </c>
      <c r="AC53" t="s">
        <v>345</v>
      </c>
    </row>
    <row r="54" spans="1:32" x14ac:dyDescent="0.25">
      <c r="A54">
        <v>53</v>
      </c>
      <c r="B54" t="s">
        <v>346</v>
      </c>
      <c r="C54" t="s">
        <v>347</v>
      </c>
      <c r="D54" t="s">
        <v>348</v>
      </c>
      <c r="E54" t="s">
        <v>349</v>
      </c>
      <c r="F54">
        <v>1215</v>
      </c>
      <c r="G54">
        <v>1224</v>
      </c>
      <c r="H54" t="b">
        <v>0</v>
      </c>
      <c r="I54" t="s">
        <v>349</v>
      </c>
      <c r="J54">
        <v>19.505951</v>
      </c>
      <c r="K54">
        <v>41</v>
      </c>
      <c r="L54" s="1">
        <v>1.911642E-5</v>
      </c>
      <c r="M54">
        <v>0.43</v>
      </c>
      <c r="N54">
        <v>0.11600000000000001</v>
      </c>
      <c r="O54">
        <v>-1</v>
      </c>
      <c r="P54">
        <v>1</v>
      </c>
      <c r="Q54">
        <v>1</v>
      </c>
      <c r="R54">
        <v>1</v>
      </c>
      <c r="S54">
        <v>1</v>
      </c>
      <c r="X54" t="s">
        <v>350</v>
      </c>
      <c r="AA54" t="s">
        <v>351</v>
      </c>
      <c r="AF54" t="s">
        <v>92</v>
      </c>
    </row>
    <row r="55" spans="1:32" x14ac:dyDescent="0.25">
      <c r="A55">
        <v>54</v>
      </c>
      <c r="B55" t="s">
        <v>346</v>
      </c>
      <c r="C55" t="s">
        <v>347</v>
      </c>
      <c r="D55" t="s">
        <v>348</v>
      </c>
      <c r="E55" t="s">
        <v>352</v>
      </c>
      <c r="F55">
        <v>1266</v>
      </c>
      <c r="G55">
        <v>1275</v>
      </c>
      <c r="H55" t="b">
        <v>0</v>
      </c>
      <c r="I55" t="s">
        <v>352</v>
      </c>
      <c r="J55">
        <v>7.3057439999999998</v>
      </c>
      <c r="K55">
        <v>566</v>
      </c>
      <c r="L55">
        <v>2.7179390000000003E-4</v>
      </c>
      <c r="M55">
        <v>0.54800000000000004</v>
      </c>
      <c r="N55">
        <v>0.316</v>
      </c>
      <c r="O55">
        <v>-1</v>
      </c>
      <c r="P55">
        <v>1</v>
      </c>
      <c r="Q55">
        <v>1</v>
      </c>
      <c r="R55">
        <v>1</v>
      </c>
      <c r="S55">
        <v>1</v>
      </c>
      <c r="X55" t="s">
        <v>353</v>
      </c>
      <c r="AA55" t="s">
        <v>351</v>
      </c>
      <c r="AF55" t="s">
        <v>92</v>
      </c>
    </row>
    <row r="56" spans="1:32" x14ac:dyDescent="0.25">
      <c r="A56">
        <v>55</v>
      </c>
      <c r="B56" t="s">
        <v>354</v>
      </c>
      <c r="C56" t="s">
        <v>355</v>
      </c>
      <c r="D56" t="s">
        <v>356</v>
      </c>
      <c r="E56" t="s">
        <v>357</v>
      </c>
      <c r="F56">
        <v>705</v>
      </c>
      <c r="G56">
        <v>714</v>
      </c>
      <c r="H56" t="b">
        <v>0</v>
      </c>
      <c r="I56" t="s">
        <v>357</v>
      </c>
      <c r="J56">
        <v>10.169911000000001</v>
      </c>
      <c r="K56">
        <v>306</v>
      </c>
      <c r="L56">
        <v>1.599344E-4</v>
      </c>
      <c r="M56">
        <v>0.59599999999999997</v>
      </c>
      <c r="N56">
        <v>0.84599999999999997</v>
      </c>
      <c r="O56">
        <v>-1</v>
      </c>
      <c r="P56">
        <v>1</v>
      </c>
      <c r="Q56">
        <v>1</v>
      </c>
      <c r="R56">
        <v>1</v>
      </c>
      <c r="S56">
        <v>1</v>
      </c>
      <c r="X56" t="s">
        <v>358</v>
      </c>
      <c r="Z56" t="s">
        <v>359</v>
      </c>
    </row>
    <row r="57" spans="1:32" x14ac:dyDescent="0.25">
      <c r="A57">
        <v>56</v>
      </c>
      <c r="B57" t="s">
        <v>360</v>
      </c>
      <c r="C57" t="s">
        <v>361</v>
      </c>
      <c r="D57" t="s">
        <v>362</v>
      </c>
      <c r="E57" t="s">
        <v>363</v>
      </c>
      <c r="F57">
        <v>28</v>
      </c>
      <c r="G57">
        <v>37</v>
      </c>
      <c r="H57" t="b">
        <v>0</v>
      </c>
      <c r="I57" t="s">
        <v>363</v>
      </c>
      <c r="J57">
        <v>7.6221050000000004</v>
      </c>
      <c r="K57">
        <v>532</v>
      </c>
      <c r="L57">
        <v>2.558951E-4</v>
      </c>
      <c r="M57">
        <v>0.59399999999999997</v>
      </c>
      <c r="N57">
        <v>0.16800000000000001</v>
      </c>
      <c r="O57">
        <v>-1</v>
      </c>
      <c r="P57">
        <v>1</v>
      </c>
      <c r="Q57">
        <v>1</v>
      </c>
      <c r="R57">
        <v>1</v>
      </c>
      <c r="S57">
        <v>1</v>
      </c>
      <c r="X57" t="s">
        <v>364</v>
      </c>
      <c r="Z57" t="s">
        <v>365</v>
      </c>
      <c r="AF57" t="s">
        <v>92</v>
      </c>
    </row>
    <row r="58" spans="1:32" x14ac:dyDescent="0.25">
      <c r="A58">
        <v>57</v>
      </c>
      <c r="B58" t="s">
        <v>366</v>
      </c>
      <c r="C58" t="s">
        <v>367</v>
      </c>
      <c r="D58" t="s">
        <v>368</v>
      </c>
      <c r="E58" t="s">
        <v>369</v>
      </c>
      <c r="F58">
        <v>1112</v>
      </c>
      <c r="G58">
        <v>1121</v>
      </c>
      <c r="H58" t="b">
        <v>0</v>
      </c>
      <c r="I58" t="s">
        <v>369</v>
      </c>
      <c r="J58">
        <v>9.0930490000000006</v>
      </c>
      <c r="K58">
        <v>400</v>
      </c>
      <c r="L58">
        <v>1.9703170000000001E-4</v>
      </c>
      <c r="M58">
        <v>0.72399999999999998</v>
      </c>
      <c r="N58">
        <v>0.98699999999999999</v>
      </c>
      <c r="O58">
        <v>-1</v>
      </c>
      <c r="P58">
        <v>1</v>
      </c>
      <c r="Q58">
        <v>1</v>
      </c>
      <c r="R58">
        <v>1</v>
      </c>
      <c r="S58">
        <v>1</v>
      </c>
      <c r="X58" t="s">
        <v>370</v>
      </c>
      <c r="Z58" t="s">
        <v>371</v>
      </c>
    </row>
    <row r="59" spans="1:32" x14ac:dyDescent="0.25">
      <c r="A59">
        <v>58</v>
      </c>
      <c r="B59" t="s">
        <v>366</v>
      </c>
      <c r="C59" t="s">
        <v>367</v>
      </c>
      <c r="D59" t="s">
        <v>368</v>
      </c>
      <c r="E59" t="s">
        <v>372</v>
      </c>
      <c r="F59">
        <v>2796</v>
      </c>
      <c r="G59">
        <v>2805</v>
      </c>
      <c r="H59" t="b">
        <v>0</v>
      </c>
      <c r="I59" t="s">
        <v>372</v>
      </c>
      <c r="J59">
        <v>6.023231</v>
      </c>
      <c r="K59">
        <v>718</v>
      </c>
      <c r="L59">
        <v>3.5857489999999999E-4</v>
      </c>
      <c r="M59">
        <v>0.54600000000000004</v>
      </c>
      <c r="N59">
        <v>0.90900000000000003</v>
      </c>
      <c r="O59">
        <v>-1</v>
      </c>
      <c r="P59">
        <v>1</v>
      </c>
      <c r="Q59">
        <v>1</v>
      </c>
      <c r="R59">
        <v>1</v>
      </c>
      <c r="S59">
        <v>1</v>
      </c>
      <c r="X59" t="s">
        <v>373</v>
      </c>
    </row>
    <row r="60" spans="1:32" x14ac:dyDescent="0.25">
      <c r="A60">
        <v>59</v>
      </c>
      <c r="B60" t="s">
        <v>366</v>
      </c>
      <c r="C60" t="s">
        <v>367</v>
      </c>
      <c r="D60" t="s">
        <v>368</v>
      </c>
      <c r="E60" t="s">
        <v>374</v>
      </c>
      <c r="F60">
        <v>4263</v>
      </c>
      <c r="G60">
        <v>4272</v>
      </c>
      <c r="H60" t="b">
        <v>0</v>
      </c>
      <c r="I60" t="s">
        <v>374</v>
      </c>
      <c r="J60">
        <v>5.6242210000000004</v>
      </c>
      <c r="K60">
        <v>767</v>
      </c>
      <c r="L60">
        <v>3.8658710000000001E-4</v>
      </c>
      <c r="M60">
        <v>0.74</v>
      </c>
      <c r="N60">
        <v>0.94899999999999995</v>
      </c>
      <c r="O60">
        <v>-1</v>
      </c>
      <c r="P60">
        <v>1</v>
      </c>
      <c r="Q60">
        <v>1</v>
      </c>
      <c r="R60">
        <v>1</v>
      </c>
      <c r="S60">
        <v>1</v>
      </c>
      <c r="X60" t="s">
        <v>375</v>
      </c>
      <c r="Z60" t="s">
        <v>376</v>
      </c>
    </row>
    <row r="61" spans="1:32" x14ac:dyDescent="0.25">
      <c r="A61">
        <v>60</v>
      </c>
      <c r="B61" t="s">
        <v>377</v>
      </c>
      <c r="C61" t="s">
        <v>378</v>
      </c>
      <c r="D61" t="s">
        <v>379</v>
      </c>
      <c r="E61" t="s">
        <v>380</v>
      </c>
      <c r="F61">
        <v>84</v>
      </c>
      <c r="G61">
        <v>93</v>
      </c>
      <c r="H61" t="b">
        <v>0</v>
      </c>
      <c r="I61" t="s">
        <v>380</v>
      </c>
      <c r="J61">
        <v>7.2630889999999999</v>
      </c>
      <c r="K61">
        <v>575</v>
      </c>
      <c r="L61">
        <v>2.7387590000000001E-4</v>
      </c>
      <c r="M61">
        <v>0.50600000000000001</v>
      </c>
      <c r="N61">
        <v>3.4000000000000002E-2</v>
      </c>
      <c r="O61">
        <v>-1</v>
      </c>
      <c r="P61">
        <v>1</v>
      </c>
      <c r="Q61">
        <v>1</v>
      </c>
      <c r="R61">
        <v>1</v>
      </c>
      <c r="S61">
        <v>1</v>
      </c>
      <c r="T61" t="s">
        <v>381</v>
      </c>
      <c r="W61" t="s">
        <v>382</v>
      </c>
      <c r="X61" t="s">
        <v>383</v>
      </c>
      <c r="AC61" t="s">
        <v>384</v>
      </c>
      <c r="AF61" t="s">
        <v>385</v>
      </c>
    </row>
    <row r="62" spans="1:32" x14ac:dyDescent="0.25">
      <c r="A62">
        <v>61</v>
      </c>
      <c r="B62" t="s">
        <v>386</v>
      </c>
      <c r="C62" t="s">
        <v>387</v>
      </c>
      <c r="D62" t="s">
        <v>388</v>
      </c>
      <c r="E62" t="s">
        <v>389</v>
      </c>
      <c r="F62">
        <v>367</v>
      </c>
      <c r="G62">
        <v>376</v>
      </c>
      <c r="H62" t="b">
        <v>0</v>
      </c>
      <c r="I62" t="s">
        <v>389</v>
      </c>
      <c r="J62">
        <v>5.2154790000000002</v>
      </c>
      <c r="K62">
        <v>828</v>
      </c>
      <c r="L62">
        <v>4.219809E-4</v>
      </c>
      <c r="M62">
        <v>0.41899999999999998</v>
      </c>
      <c r="N62">
        <v>0.123</v>
      </c>
      <c r="O62">
        <v>-1</v>
      </c>
      <c r="P62">
        <v>1</v>
      </c>
      <c r="Q62">
        <v>1</v>
      </c>
      <c r="R62">
        <v>1</v>
      </c>
      <c r="S62">
        <v>1</v>
      </c>
      <c r="X62" t="s">
        <v>390</v>
      </c>
      <c r="Y62" t="s">
        <v>391</v>
      </c>
      <c r="AF62" t="s">
        <v>92</v>
      </c>
    </row>
    <row r="63" spans="1:32" x14ac:dyDescent="0.25">
      <c r="A63">
        <v>62</v>
      </c>
      <c r="B63" t="s">
        <v>392</v>
      </c>
      <c r="C63" t="s">
        <v>393</v>
      </c>
      <c r="D63" t="s">
        <v>394</v>
      </c>
      <c r="E63" t="s">
        <v>395</v>
      </c>
      <c r="F63">
        <v>360</v>
      </c>
      <c r="G63">
        <v>369</v>
      </c>
      <c r="H63" t="b">
        <v>0</v>
      </c>
      <c r="I63" t="s">
        <v>395</v>
      </c>
      <c r="J63">
        <v>7.8273929999999998</v>
      </c>
      <c r="K63">
        <v>507</v>
      </c>
      <c r="L63">
        <v>2.488921E-4</v>
      </c>
      <c r="M63">
        <v>0.47799999999999998</v>
      </c>
      <c r="N63">
        <v>0.17299999999999999</v>
      </c>
      <c r="O63">
        <v>-1</v>
      </c>
      <c r="P63">
        <v>1</v>
      </c>
      <c r="Q63">
        <v>1</v>
      </c>
      <c r="R63">
        <v>1</v>
      </c>
      <c r="S63">
        <v>1</v>
      </c>
      <c r="T63" t="s">
        <v>396</v>
      </c>
      <c r="V63" t="s">
        <v>397</v>
      </c>
      <c r="X63" t="s">
        <v>398</v>
      </c>
      <c r="AF63" t="s">
        <v>213</v>
      </c>
    </row>
    <row r="64" spans="1:32" x14ac:dyDescent="0.25">
      <c r="A64">
        <v>63</v>
      </c>
      <c r="B64" t="s">
        <v>399</v>
      </c>
      <c r="C64" t="s">
        <v>400</v>
      </c>
      <c r="D64" t="s">
        <v>401</v>
      </c>
      <c r="E64" t="s">
        <v>402</v>
      </c>
      <c r="F64">
        <v>19</v>
      </c>
      <c r="G64">
        <v>28</v>
      </c>
      <c r="H64" t="b">
        <v>0</v>
      </c>
      <c r="I64" t="s">
        <v>402</v>
      </c>
      <c r="J64">
        <v>8.885688</v>
      </c>
      <c r="K64">
        <v>423</v>
      </c>
      <c r="L64">
        <v>2.026152E-4</v>
      </c>
      <c r="M64">
        <v>0.40400000000000003</v>
      </c>
      <c r="N64">
        <v>0.15</v>
      </c>
      <c r="O64">
        <v>-1</v>
      </c>
      <c r="P64">
        <v>1</v>
      </c>
      <c r="Q64">
        <v>1</v>
      </c>
      <c r="R64">
        <v>1</v>
      </c>
      <c r="S64">
        <v>1</v>
      </c>
      <c r="X64" t="s">
        <v>403</v>
      </c>
      <c r="AA64" t="s">
        <v>404</v>
      </c>
      <c r="AC64" t="s">
        <v>405</v>
      </c>
      <c r="AF64" t="s">
        <v>406</v>
      </c>
    </row>
    <row r="65" spans="1:32" x14ac:dyDescent="0.25">
      <c r="A65">
        <v>64</v>
      </c>
      <c r="B65" t="s">
        <v>407</v>
      </c>
      <c r="C65" t="s">
        <v>408</v>
      </c>
      <c r="D65" t="s">
        <v>409</v>
      </c>
      <c r="E65" t="s">
        <v>410</v>
      </c>
      <c r="F65">
        <v>1066</v>
      </c>
      <c r="G65">
        <v>1075</v>
      </c>
      <c r="H65" t="b">
        <v>0</v>
      </c>
      <c r="I65" t="s">
        <v>410</v>
      </c>
      <c r="J65">
        <v>8.8863289999999999</v>
      </c>
      <c r="K65">
        <v>422</v>
      </c>
      <c r="L65">
        <v>2.026152E-4</v>
      </c>
      <c r="M65">
        <v>0.53400000000000003</v>
      </c>
      <c r="N65">
        <v>0.6</v>
      </c>
      <c r="O65">
        <v>-1</v>
      </c>
      <c r="P65">
        <v>1</v>
      </c>
      <c r="Q65">
        <v>1</v>
      </c>
      <c r="R65">
        <v>1</v>
      </c>
      <c r="S65">
        <v>1</v>
      </c>
      <c r="X65" t="s">
        <v>411</v>
      </c>
      <c r="AA65" t="s">
        <v>412</v>
      </c>
      <c r="AC65" t="s">
        <v>413</v>
      </c>
    </row>
    <row r="66" spans="1:32" x14ac:dyDescent="0.25">
      <c r="A66">
        <v>65</v>
      </c>
      <c r="B66" t="s">
        <v>414</v>
      </c>
      <c r="C66" t="s">
        <v>415</v>
      </c>
      <c r="D66" t="s">
        <v>416</v>
      </c>
      <c r="E66" t="s">
        <v>417</v>
      </c>
      <c r="F66">
        <v>145</v>
      </c>
      <c r="G66">
        <v>154</v>
      </c>
      <c r="H66" t="b">
        <v>0</v>
      </c>
      <c r="I66" t="s">
        <v>417</v>
      </c>
      <c r="J66">
        <v>5.972213</v>
      </c>
      <c r="K66">
        <v>724</v>
      </c>
      <c r="L66">
        <v>3.6226569999999998E-4</v>
      </c>
      <c r="M66">
        <v>0.40400000000000003</v>
      </c>
      <c r="N66">
        <v>9.5000000000000001E-2</v>
      </c>
      <c r="O66">
        <v>-1</v>
      </c>
      <c r="P66">
        <v>1</v>
      </c>
      <c r="Q66">
        <v>1</v>
      </c>
      <c r="R66">
        <v>1</v>
      </c>
      <c r="S66">
        <v>1</v>
      </c>
      <c r="T66" t="s">
        <v>418</v>
      </c>
      <c r="V66" t="s">
        <v>419</v>
      </c>
      <c r="X66" t="s">
        <v>420</v>
      </c>
      <c r="AF66" t="s">
        <v>421</v>
      </c>
    </row>
    <row r="67" spans="1:32" x14ac:dyDescent="0.25">
      <c r="A67">
        <v>66</v>
      </c>
      <c r="B67" t="s">
        <v>422</v>
      </c>
      <c r="C67" t="s">
        <v>423</v>
      </c>
      <c r="D67" t="s">
        <v>424</v>
      </c>
      <c r="E67" t="s">
        <v>425</v>
      </c>
      <c r="F67">
        <v>919</v>
      </c>
      <c r="G67">
        <v>928</v>
      </c>
      <c r="H67" t="b">
        <v>0</v>
      </c>
      <c r="I67" t="s">
        <v>425</v>
      </c>
      <c r="J67">
        <v>18.742789999999999</v>
      </c>
      <c r="K67">
        <v>50</v>
      </c>
      <c r="L67" s="1">
        <v>2.176623E-5</v>
      </c>
      <c r="M67">
        <v>0.66400000000000003</v>
      </c>
      <c r="N67">
        <v>0.56999999999999995</v>
      </c>
      <c r="O67">
        <v>-1</v>
      </c>
      <c r="P67">
        <v>1</v>
      </c>
      <c r="Q67">
        <v>1</v>
      </c>
      <c r="R67">
        <v>1</v>
      </c>
      <c r="S67">
        <v>1</v>
      </c>
      <c r="X67" t="s">
        <v>426</v>
      </c>
    </row>
    <row r="68" spans="1:32" x14ac:dyDescent="0.25">
      <c r="A68">
        <v>67</v>
      </c>
      <c r="B68" t="s">
        <v>427</v>
      </c>
      <c r="C68" t="s">
        <v>428</v>
      </c>
      <c r="D68" t="s">
        <v>429</v>
      </c>
      <c r="E68" t="s">
        <v>430</v>
      </c>
      <c r="F68">
        <v>344</v>
      </c>
      <c r="G68">
        <v>353</v>
      </c>
      <c r="H68" t="b">
        <v>0</v>
      </c>
      <c r="I68" t="s">
        <v>430</v>
      </c>
      <c r="J68">
        <v>12.500643</v>
      </c>
      <c r="K68">
        <v>176</v>
      </c>
      <c r="L68" s="1">
        <v>9.3310860000000005E-5</v>
      </c>
      <c r="M68">
        <v>0.49099999999999999</v>
      </c>
      <c r="N68">
        <v>0.47799999999999998</v>
      </c>
      <c r="O68">
        <v>-1</v>
      </c>
      <c r="P68">
        <v>1</v>
      </c>
      <c r="Q68">
        <v>1</v>
      </c>
      <c r="R68">
        <v>1</v>
      </c>
      <c r="S68">
        <v>1</v>
      </c>
      <c r="X68" t="s">
        <v>431</v>
      </c>
      <c r="Z68" t="s">
        <v>432</v>
      </c>
      <c r="AC68" t="s">
        <v>433</v>
      </c>
    </row>
    <row r="69" spans="1:32" x14ac:dyDescent="0.25">
      <c r="A69">
        <v>68</v>
      </c>
      <c r="B69" t="s">
        <v>434</v>
      </c>
      <c r="C69" t="s">
        <v>435</v>
      </c>
      <c r="D69" t="s">
        <v>436</v>
      </c>
      <c r="E69" t="s">
        <v>437</v>
      </c>
      <c r="F69">
        <v>1410</v>
      </c>
      <c r="G69">
        <v>1419</v>
      </c>
      <c r="H69" t="b">
        <v>0</v>
      </c>
      <c r="I69" t="s">
        <v>437</v>
      </c>
      <c r="J69">
        <v>10.492990000000001</v>
      </c>
      <c r="K69">
        <v>278</v>
      </c>
      <c r="L69">
        <v>1.4734789999999999E-4</v>
      </c>
      <c r="M69">
        <v>0.72199999999999998</v>
      </c>
      <c r="N69">
        <v>0.89100000000000001</v>
      </c>
      <c r="O69">
        <v>-1</v>
      </c>
      <c r="P69">
        <v>1</v>
      </c>
      <c r="Q69">
        <v>1</v>
      </c>
      <c r="R69">
        <v>1</v>
      </c>
      <c r="S69">
        <v>1</v>
      </c>
      <c r="X69" t="s">
        <v>438</v>
      </c>
    </row>
    <row r="70" spans="1:32" x14ac:dyDescent="0.25">
      <c r="A70">
        <v>69</v>
      </c>
      <c r="B70" t="s">
        <v>439</v>
      </c>
      <c r="C70" t="s">
        <v>440</v>
      </c>
      <c r="D70" t="s">
        <v>441</v>
      </c>
      <c r="E70" t="s">
        <v>442</v>
      </c>
      <c r="F70">
        <v>833</v>
      </c>
      <c r="G70">
        <v>842</v>
      </c>
      <c r="H70" t="b">
        <v>0</v>
      </c>
      <c r="I70" t="s">
        <v>442</v>
      </c>
      <c r="J70">
        <v>6.4400490000000001</v>
      </c>
      <c r="K70">
        <v>662</v>
      </c>
      <c r="L70">
        <v>3.3027879999999999E-4</v>
      </c>
      <c r="M70">
        <v>0.45700000000000002</v>
      </c>
      <c r="N70">
        <v>0.23400000000000001</v>
      </c>
      <c r="O70">
        <v>-1</v>
      </c>
      <c r="P70">
        <v>1</v>
      </c>
      <c r="Q70">
        <v>1</v>
      </c>
      <c r="R70">
        <v>1</v>
      </c>
      <c r="S70">
        <v>1</v>
      </c>
    </row>
    <row r="71" spans="1:32" x14ac:dyDescent="0.25">
      <c r="A71">
        <v>70</v>
      </c>
      <c r="B71" t="s">
        <v>443</v>
      </c>
      <c r="C71" t="s">
        <v>444</v>
      </c>
      <c r="D71" t="s">
        <v>445</v>
      </c>
      <c r="E71" t="s">
        <v>446</v>
      </c>
      <c r="F71">
        <v>106</v>
      </c>
      <c r="G71">
        <v>115</v>
      </c>
      <c r="H71" t="b">
        <v>0</v>
      </c>
      <c r="I71" t="s">
        <v>446</v>
      </c>
      <c r="J71">
        <v>16.554770999999999</v>
      </c>
      <c r="K71">
        <v>76</v>
      </c>
      <c r="L71" s="1">
        <v>3.6245499999999997E-5</v>
      </c>
      <c r="M71">
        <v>0.42199999999999999</v>
      </c>
      <c r="N71">
        <v>0.159</v>
      </c>
      <c r="O71">
        <v>-1</v>
      </c>
      <c r="P71">
        <v>1</v>
      </c>
      <c r="Q71">
        <v>1</v>
      </c>
      <c r="R71">
        <v>1</v>
      </c>
      <c r="S71">
        <v>1</v>
      </c>
      <c r="T71" t="s">
        <v>447</v>
      </c>
      <c r="X71" t="s">
        <v>448</v>
      </c>
      <c r="AF71" t="s">
        <v>449</v>
      </c>
    </row>
    <row r="72" spans="1:32" x14ac:dyDescent="0.25">
      <c r="A72">
        <v>71</v>
      </c>
      <c r="B72" t="s">
        <v>450</v>
      </c>
      <c r="C72" t="s">
        <v>451</v>
      </c>
      <c r="D72" t="s">
        <v>452</v>
      </c>
      <c r="E72" t="s">
        <v>453</v>
      </c>
      <c r="F72">
        <v>11</v>
      </c>
      <c r="G72">
        <v>20</v>
      </c>
      <c r="H72" t="b">
        <v>0</v>
      </c>
      <c r="I72" t="s">
        <v>453</v>
      </c>
      <c r="J72">
        <v>12.087061</v>
      </c>
      <c r="K72">
        <v>194</v>
      </c>
      <c r="L72">
        <v>1.013549E-4</v>
      </c>
      <c r="M72">
        <v>0.76200000000000001</v>
      </c>
      <c r="N72">
        <v>0.89300000000000002</v>
      </c>
      <c r="O72">
        <v>-1</v>
      </c>
      <c r="P72">
        <v>1</v>
      </c>
      <c r="Q72">
        <v>1</v>
      </c>
      <c r="R72">
        <v>1</v>
      </c>
      <c r="S72">
        <v>1</v>
      </c>
      <c r="V72" t="s">
        <v>454</v>
      </c>
    </row>
    <row r="73" spans="1:32" x14ac:dyDescent="0.25">
      <c r="A73">
        <v>72</v>
      </c>
      <c r="B73" t="s">
        <v>450</v>
      </c>
      <c r="C73" t="s">
        <v>451</v>
      </c>
      <c r="D73" t="s">
        <v>452</v>
      </c>
      <c r="E73" t="s">
        <v>455</v>
      </c>
      <c r="F73">
        <v>195</v>
      </c>
      <c r="G73">
        <v>204</v>
      </c>
      <c r="H73" t="b">
        <v>0</v>
      </c>
      <c r="I73" t="s">
        <v>455</v>
      </c>
      <c r="J73">
        <v>9.8259969999999992</v>
      </c>
      <c r="K73">
        <v>335</v>
      </c>
      <c r="L73">
        <v>1.7166929999999999E-4</v>
      </c>
      <c r="M73">
        <v>0.55000000000000004</v>
      </c>
      <c r="N73">
        <v>0.77800000000000002</v>
      </c>
      <c r="O73">
        <v>-1</v>
      </c>
      <c r="P73">
        <v>1</v>
      </c>
      <c r="Q73">
        <v>1</v>
      </c>
      <c r="R73">
        <v>1</v>
      </c>
      <c r="S73">
        <v>1</v>
      </c>
    </row>
    <row r="74" spans="1:32" x14ac:dyDescent="0.25">
      <c r="A74">
        <v>73</v>
      </c>
      <c r="B74" t="s">
        <v>450</v>
      </c>
      <c r="C74" t="s">
        <v>451</v>
      </c>
      <c r="D74" t="s">
        <v>452</v>
      </c>
      <c r="E74" t="s">
        <v>456</v>
      </c>
      <c r="F74">
        <v>531</v>
      </c>
      <c r="G74">
        <v>540</v>
      </c>
      <c r="H74" t="b">
        <v>0</v>
      </c>
      <c r="I74" t="s">
        <v>456</v>
      </c>
      <c r="J74">
        <v>5.8575949999999999</v>
      </c>
      <c r="K74">
        <v>739</v>
      </c>
      <c r="L74">
        <v>3.6964730000000001E-4</v>
      </c>
      <c r="M74">
        <v>0.61</v>
      </c>
      <c r="N74">
        <v>0.26600000000000001</v>
      </c>
      <c r="O74">
        <v>-1</v>
      </c>
      <c r="P74">
        <v>1</v>
      </c>
      <c r="Q74">
        <v>1</v>
      </c>
      <c r="R74">
        <v>1</v>
      </c>
      <c r="S74">
        <v>1</v>
      </c>
    </row>
    <row r="75" spans="1:32" x14ac:dyDescent="0.25">
      <c r="A75">
        <v>74</v>
      </c>
      <c r="B75" t="s">
        <v>457</v>
      </c>
      <c r="C75" t="s">
        <v>458</v>
      </c>
      <c r="D75" t="s">
        <v>459</v>
      </c>
      <c r="E75" t="s">
        <v>460</v>
      </c>
      <c r="F75">
        <v>178</v>
      </c>
      <c r="G75">
        <v>187</v>
      </c>
      <c r="H75" t="b">
        <v>0</v>
      </c>
      <c r="I75" t="s">
        <v>460</v>
      </c>
      <c r="J75">
        <v>6.5229790000000003</v>
      </c>
      <c r="K75">
        <v>656</v>
      </c>
      <c r="L75">
        <v>3.243168E-4</v>
      </c>
      <c r="M75">
        <v>0.44700000000000001</v>
      </c>
      <c r="N75">
        <v>0.27200000000000002</v>
      </c>
      <c r="O75">
        <v>0.60199999999999998</v>
      </c>
      <c r="P75">
        <v>1</v>
      </c>
      <c r="Q75">
        <v>1</v>
      </c>
      <c r="R75">
        <v>1</v>
      </c>
      <c r="S75">
        <v>1</v>
      </c>
      <c r="T75" t="s">
        <v>461</v>
      </c>
      <c r="W75" t="s">
        <v>462</v>
      </c>
      <c r="X75" t="s">
        <v>463</v>
      </c>
      <c r="AB75" t="s">
        <v>464</v>
      </c>
      <c r="AC75" t="s">
        <v>465</v>
      </c>
      <c r="AF75" t="s">
        <v>466</v>
      </c>
    </row>
    <row r="76" spans="1:32" x14ac:dyDescent="0.25">
      <c r="A76">
        <v>75</v>
      </c>
      <c r="B76" t="s">
        <v>467</v>
      </c>
      <c r="C76" t="s">
        <v>468</v>
      </c>
      <c r="D76" t="s">
        <v>469</v>
      </c>
      <c r="E76" t="s">
        <v>470</v>
      </c>
      <c r="F76">
        <v>1140</v>
      </c>
      <c r="G76">
        <v>1149</v>
      </c>
      <c r="H76" t="b">
        <v>0</v>
      </c>
      <c r="I76" t="s">
        <v>470</v>
      </c>
      <c r="J76">
        <v>12.302254</v>
      </c>
      <c r="K76">
        <v>180</v>
      </c>
      <c r="L76" s="1">
        <v>9.7001659999999994E-5</v>
      </c>
      <c r="M76">
        <v>0.76300000000000001</v>
      </c>
      <c r="N76">
        <v>0.93200000000000005</v>
      </c>
      <c r="O76">
        <v>-1</v>
      </c>
      <c r="P76">
        <v>1</v>
      </c>
      <c r="Q76">
        <v>1</v>
      </c>
      <c r="R76">
        <v>1</v>
      </c>
      <c r="S76">
        <v>1</v>
      </c>
      <c r="X76" t="s">
        <v>471</v>
      </c>
    </row>
    <row r="77" spans="1:32" x14ac:dyDescent="0.25">
      <c r="A77">
        <v>76</v>
      </c>
      <c r="B77" t="s">
        <v>472</v>
      </c>
      <c r="C77" t="s">
        <v>473</v>
      </c>
      <c r="D77" t="s">
        <v>474</v>
      </c>
      <c r="E77" t="s">
        <v>475</v>
      </c>
      <c r="F77">
        <v>323</v>
      </c>
      <c r="G77">
        <v>329</v>
      </c>
      <c r="H77" t="b">
        <v>0</v>
      </c>
      <c r="I77" t="s">
        <v>476</v>
      </c>
      <c r="J77">
        <v>6.0991410000000004</v>
      </c>
      <c r="K77">
        <v>710</v>
      </c>
      <c r="L77">
        <v>3.5242360000000003E-4</v>
      </c>
      <c r="M77">
        <v>0.76600000000000001</v>
      </c>
      <c r="N77">
        <v>0.03</v>
      </c>
      <c r="O77">
        <v>-1</v>
      </c>
      <c r="P77">
        <v>0.93470484642999996</v>
      </c>
      <c r="Q77">
        <v>9.8222222222200006E-2</v>
      </c>
      <c r="R77">
        <v>0.78971029207700005</v>
      </c>
      <c r="S77">
        <v>0.101555555556</v>
      </c>
      <c r="X77" t="s">
        <v>477</v>
      </c>
      <c r="AA77" t="s">
        <v>478</v>
      </c>
    </row>
    <row r="78" spans="1:32" x14ac:dyDescent="0.25">
      <c r="A78">
        <v>77</v>
      </c>
      <c r="B78" t="s">
        <v>479</v>
      </c>
      <c r="C78" t="s">
        <v>480</v>
      </c>
      <c r="D78" t="s">
        <v>481</v>
      </c>
      <c r="E78" t="s">
        <v>482</v>
      </c>
      <c r="F78">
        <v>27</v>
      </c>
      <c r="G78">
        <v>36</v>
      </c>
      <c r="H78" t="b">
        <v>0</v>
      </c>
      <c r="I78" t="s">
        <v>482</v>
      </c>
      <c r="J78">
        <v>5.2467870000000003</v>
      </c>
      <c r="K78">
        <v>823</v>
      </c>
      <c r="L78">
        <v>4.1791149999999998E-4</v>
      </c>
      <c r="M78">
        <v>0.60799999999999998</v>
      </c>
      <c r="N78">
        <v>0.58199999999999996</v>
      </c>
      <c r="O78">
        <v>-1</v>
      </c>
      <c r="P78">
        <v>1</v>
      </c>
      <c r="Q78">
        <v>1</v>
      </c>
      <c r="R78">
        <v>1</v>
      </c>
      <c r="S78">
        <v>1</v>
      </c>
      <c r="U78" t="s">
        <v>483</v>
      </c>
      <c r="X78" t="s">
        <v>484</v>
      </c>
      <c r="Z78" t="s">
        <v>485</v>
      </c>
      <c r="AA78" t="s">
        <v>486</v>
      </c>
      <c r="AC78" t="s">
        <v>487</v>
      </c>
    </row>
    <row r="79" spans="1:32" x14ac:dyDescent="0.25">
      <c r="A79">
        <v>78</v>
      </c>
      <c r="B79" t="s">
        <v>488</v>
      </c>
      <c r="C79" t="s">
        <v>489</v>
      </c>
      <c r="D79" t="s">
        <v>490</v>
      </c>
      <c r="E79" t="s">
        <v>491</v>
      </c>
      <c r="F79">
        <v>667</v>
      </c>
      <c r="G79">
        <v>676</v>
      </c>
      <c r="H79" t="b">
        <v>0</v>
      </c>
      <c r="I79" t="s">
        <v>491</v>
      </c>
      <c r="J79">
        <v>5.5519540000000003</v>
      </c>
      <c r="K79">
        <v>779</v>
      </c>
      <c r="L79">
        <v>3.9311700000000001E-4</v>
      </c>
      <c r="M79">
        <v>0.68799999999999994</v>
      </c>
      <c r="N79">
        <v>0.83599999999999997</v>
      </c>
      <c r="O79">
        <v>-1</v>
      </c>
      <c r="P79">
        <v>1</v>
      </c>
      <c r="Q79">
        <v>1</v>
      </c>
      <c r="R79">
        <v>1</v>
      </c>
      <c r="S79">
        <v>1</v>
      </c>
      <c r="V79" t="s">
        <v>492</v>
      </c>
      <c r="X79" t="s">
        <v>493</v>
      </c>
    </row>
    <row r="80" spans="1:32" x14ac:dyDescent="0.25">
      <c r="A80">
        <v>79</v>
      </c>
      <c r="B80" t="s">
        <v>494</v>
      </c>
      <c r="C80" t="s">
        <v>495</v>
      </c>
      <c r="D80" t="s">
        <v>496</v>
      </c>
      <c r="E80" t="s">
        <v>497</v>
      </c>
      <c r="F80">
        <v>162</v>
      </c>
      <c r="G80">
        <v>171</v>
      </c>
      <c r="H80" t="b">
        <v>0</v>
      </c>
      <c r="I80" t="s">
        <v>497</v>
      </c>
      <c r="J80">
        <v>15.427987999999999</v>
      </c>
      <c r="K80">
        <v>97</v>
      </c>
      <c r="L80" s="1">
        <v>4.6844700000000002E-5</v>
      </c>
      <c r="M80">
        <v>0.64600000000000002</v>
      </c>
      <c r="N80">
        <v>0.61</v>
      </c>
      <c r="O80">
        <v>-1</v>
      </c>
      <c r="P80">
        <v>1</v>
      </c>
      <c r="Q80">
        <v>1</v>
      </c>
      <c r="R80">
        <v>1</v>
      </c>
      <c r="S80">
        <v>1</v>
      </c>
      <c r="T80" t="s">
        <v>498</v>
      </c>
      <c r="V80" t="s">
        <v>499</v>
      </c>
      <c r="X80" t="s">
        <v>500</v>
      </c>
      <c r="AF80" t="s">
        <v>501</v>
      </c>
    </row>
    <row r="81" spans="1:32" x14ac:dyDescent="0.25">
      <c r="A81">
        <v>80</v>
      </c>
      <c r="B81" t="s">
        <v>502</v>
      </c>
      <c r="C81" t="s">
        <v>503</v>
      </c>
      <c r="D81" t="s">
        <v>504</v>
      </c>
      <c r="E81" t="s">
        <v>505</v>
      </c>
      <c r="F81">
        <v>2869</v>
      </c>
      <c r="G81">
        <v>2878</v>
      </c>
      <c r="H81" t="b">
        <v>0</v>
      </c>
      <c r="I81" t="s">
        <v>505</v>
      </c>
      <c r="J81">
        <v>17.773728999999999</v>
      </c>
      <c r="K81">
        <v>57</v>
      </c>
      <c r="L81" s="1">
        <v>2.8580000000000001E-5</v>
      </c>
      <c r="M81">
        <v>0.61899999999999999</v>
      </c>
      <c r="N81">
        <v>5.8000000000000003E-2</v>
      </c>
      <c r="O81">
        <v>-1</v>
      </c>
      <c r="P81">
        <v>1</v>
      </c>
      <c r="Q81">
        <v>1</v>
      </c>
      <c r="R81">
        <v>1</v>
      </c>
      <c r="S81">
        <v>1</v>
      </c>
      <c r="T81" t="s">
        <v>506</v>
      </c>
      <c r="X81" t="s">
        <v>507</v>
      </c>
      <c r="AC81" t="s">
        <v>508</v>
      </c>
      <c r="AF81" t="s">
        <v>509</v>
      </c>
    </row>
    <row r="82" spans="1:32" x14ac:dyDescent="0.25">
      <c r="A82">
        <v>81</v>
      </c>
      <c r="B82" t="s">
        <v>510</v>
      </c>
      <c r="C82" t="s">
        <v>511</v>
      </c>
      <c r="D82" t="s">
        <v>512</v>
      </c>
      <c r="E82" t="s">
        <v>513</v>
      </c>
      <c r="F82">
        <v>1766</v>
      </c>
      <c r="G82">
        <v>1775</v>
      </c>
      <c r="H82" t="b">
        <v>0</v>
      </c>
      <c r="I82" t="s">
        <v>513</v>
      </c>
      <c r="J82">
        <v>11.049253999999999</v>
      </c>
      <c r="K82">
        <v>235</v>
      </c>
      <c r="L82">
        <v>1.3182760000000001E-4</v>
      </c>
      <c r="M82">
        <v>0.48</v>
      </c>
      <c r="N82">
        <v>0.40600000000000003</v>
      </c>
      <c r="O82">
        <v>-1</v>
      </c>
      <c r="P82">
        <v>1</v>
      </c>
      <c r="Q82">
        <v>1</v>
      </c>
      <c r="R82">
        <v>1</v>
      </c>
      <c r="S82">
        <v>1</v>
      </c>
      <c r="X82" t="s">
        <v>514</v>
      </c>
      <c r="Z82" t="s">
        <v>515</v>
      </c>
    </row>
    <row r="83" spans="1:32" x14ac:dyDescent="0.25">
      <c r="A83">
        <v>82</v>
      </c>
      <c r="B83" t="s">
        <v>516</v>
      </c>
      <c r="C83" t="s">
        <v>517</v>
      </c>
      <c r="D83" t="s">
        <v>518</v>
      </c>
      <c r="E83" t="s">
        <v>519</v>
      </c>
      <c r="F83">
        <v>894</v>
      </c>
      <c r="G83">
        <v>903</v>
      </c>
      <c r="H83" t="b">
        <v>0</v>
      </c>
      <c r="I83" t="s">
        <v>519</v>
      </c>
      <c r="J83">
        <v>16.974274000000001</v>
      </c>
      <c r="K83">
        <v>69</v>
      </c>
      <c r="L83" s="1">
        <v>3.397424E-5</v>
      </c>
      <c r="M83">
        <v>0.75600000000000001</v>
      </c>
      <c r="N83">
        <v>0.88300000000000001</v>
      </c>
      <c r="O83">
        <v>-1</v>
      </c>
      <c r="P83">
        <v>1</v>
      </c>
      <c r="Q83">
        <v>1</v>
      </c>
      <c r="R83">
        <v>1</v>
      </c>
      <c r="S83">
        <v>1</v>
      </c>
      <c r="X83" t="s">
        <v>520</v>
      </c>
      <c r="AC83" t="s">
        <v>521</v>
      </c>
    </row>
    <row r="84" spans="1:32" x14ac:dyDescent="0.25">
      <c r="A84">
        <v>83</v>
      </c>
      <c r="B84" t="s">
        <v>522</v>
      </c>
      <c r="C84" t="s">
        <v>523</v>
      </c>
      <c r="D84" t="s">
        <v>524</v>
      </c>
      <c r="E84" t="s">
        <v>525</v>
      </c>
      <c r="F84">
        <v>151</v>
      </c>
      <c r="G84">
        <v>160</v>
      </c>
      <c r="H84" t="b">
        <v>0</v>
      </c>
      <c r="I84" t="s">
        <v>525</v>
      </c>
      <c r="J84">
        <v>6.2116429999999996</v>
      </c>
      <c r="K84">
        <v>694</v>
      </c>
      <c r="L84">
        <v>3.4485270000000001E-4</v>
      </c>
      <c r="M84">
        <v>0.82699999999999996</v>
      </c>
      <c r="N84">
        <v>0.56100000000000005</v>
      </c>
      <c r="O84">
        <v>-1</v>
      </c>
      <c r="P84">
        <v>1</v>
      </c>
      <c r="Q84">
        <v>1</v>
      </c>
      <c r="R84">
        <v>1</v>
      </c>
      <c r="S84">
        <v>1</v>
      </c>
      <c r="X84" t="s">
        <v>526</v>
      </c>
    </row>
    <row r="85" spans="1:32" x14ac:dyDescent="0.25">
      <c r="A85">
        <v>84</v>
      </c>
      <c r="B85" t="s">
        <v>527</v>
      </c>
      <c r="C85" t="s">
        <v>528</v>
      </c>
      <c r="D85" t="s">
        <v>529</v>
      </c>
      <c r="E85" t="s">
        <v>530</v>
      </c>
      <c r="F85">
        <v>475</v>
      </c>
      <c r="G85">
        <v>484</v>
      </c>
      <c r="H85" t="b">
        <v>0</v>
      </c>
      <c r="I85" t="s">
        <v>530</v>
      </c>
      <c r="J85">
        <v>14.335328000000001</v>
      </c>
      <c r="K85">
        <v>120</v>
      </c>
      <c r="L85" s="1">
        <v>6.2175700000000002E-5</v>
      </c>
      <c r="M85">
        <v>0.68400000000000005</v>
      </c>
      <c r="N85">
        <v>0.93500000000000005</v>
      </c>
      <c r="O85">
        <v>-1</v>
      </c>
      <c r="P85">
        <v>1</v>
      </c>
      <c r="Q85">
        <v>1</v>
      </c>
      <c r="R85">
        <v>1</v>
      </c>
      <c r="S85">
        <v>1</v>
      </c>
      <c r="X85" t="s">
        <v>531</v>
      </c>
      <c r="AC85" t="s">
        <v>532</v>
      </c>
    </row>
    <row r="86" spans="1:32" x14ac:dyDescent="0.25">
      <c r="A86">
        <v>85</v>
      </c>
      <c r="B86" t="s">
        <v>533</v>
      </c>
      <c r="C86" t="s">
        <v>534</v>
      </c>
      <c r="D86" t="s">
        <v>535</v>
      </c>
      <c r="E86" t="s">
        <v>536</v>
      </c>
      <c r="F86">
        <v>80</v>
      </c>
      <c r="G86">
        <v>89</v>
      </c>
      <c r="H86" t="b">
        <v>0</v>
      </c>
      <c r="I86" t="s">
        <v>536</v>
      </c>
      <c r="J86">
        <v>6.1651449999999999</v>
      </c>
      <c r="K86">
        <v>698</v>
      </c>
      <c r="L86">
        <v>3.4702929999999999E-4</v>
      </c>
      <c r="M86">
        <v>0.51100000000000001</v>
      </c>
      <c r="N86">
        <v>0.112</v>
      </c>
      <c r="O86">
        <v>-1</v>
      </c>
      <c r="P86">
        <v>1</v>
      </c>
      <c r="Q86">
        <v>1</v>
      </c>
      <c r="R86">
        <v>1</v>
      </c>
      <c r="S86">
        <v>1</v>
      </c>
      <c r="X86" t="s">
        <v>537</v>
      </c>
      <c r="AC86" t="s">
        <v>538</v>
      </c>
    </row>
    <row r="87" spans="1:32" x14ac:dyDescent="0.25">
      <c r="A87">
        <v>86</v>
      </c>
      <c r="B87" t="s">
        <v>533</v>
      </c>
      <c r="C87" t="s">
        <v>534</v>
      </c>
      <c r="D87" t="s">
        <v>535</v>
      </c>
      <c r="E87" t="s">
        <v>539</v>
      </c>
      <c r="F87">
        <v>475</v>
      </c>
      <c r="G87">
        <v>484</v>
      </c>
      <c r="H87" t="b">
        <v>0</v>
      </c>
      <c r="I87" t="s">
        <v>539</v>
      </c>
      <c r="J87">
        <v>18.429283999999999</v>
      </c>
      <c r="K87">
        <v>54</v>
      </c>
      <c r="L87" s="1">
        <v>2.451066E-5</v>
      </c>
      <c r="M87">
        <v>0.64</v>
      </c>
      <c r="N87">
        <v>0.60399999999999998</v>
      </c>
      <c r="O87">
        <v>-1</v>
      </c>
      <c r="P87">
        <v>1</v>
      </c>
      <c r="Q87">
        <v>1</v>
      </c>
      <c r="R87">
        <v>1</v>
      </c>
      <c r="S87">
        <v>1</v>
      </c>
      <c r="X87" t="s">
        <v>540</v>
      </c>
    </row>
    <row r="88" spans="1:32" x14ac:dyDescent="0.25">
      <c r="A88">
        <v>87</v>
      </c>
      <c r="B88" t="s">
        <v>541</v>
      </c>
      <c r="C88" t="s">
        <v>542</v>
      </c>
      <c r="D88" t="s">
        <v>543</v>
      </c>
      <c r="E88" t="s">
        <v>544</v>
      </c>
      <c r="F88">
        <v>303</v>
      </c>
      <c r="G88">
        <v>312</v>
      </c>
      <c r="H88" t="b">
        <v>0</v>
      </c>
      <c r="I88" t="s">
        <v>544</v>
      </c>
      <c r="J88">
        <v>6.3601070000000002</v>
      </c>
      <c r="K88">
        <v>675</v>
      </c>
      <c r="L88">
        <v>3.3567299999999998E-4</v>
      </c>
      <c r="M88">
        <v>0.45900000000000002</v>
      </c>
      <c r="N88">
        <v>0.35799999999999998</v>
      </c>
      <c r="O88">
        <v>-1</v>
      </c>
      <c r="P88">
        <v>1</v>
      </c>
      <c r="Q88">
        <v>1</v>
      </c>
      <c r="R88">
        <v>1</v>
      </c>
      <c r="S88">
        <v>1</v>
      </c>
      <c r="X88" t="s">
        <v>545</v>
      </c>
    </row>
    <row r="89" spans="1:32" x14ac:dyDescent="0.25">
      <c r="A89">
        <v>88</v>
      </c>
      <c r="B89" t="s">
        <v>546</v>
      </c>
      <c r="C89" t="s">
        <v>547</v>
      </c>
      <c r="D89" t="s">
        <v>548</v>
      </c>
      <c r="E89" t="s">
        <v>549</v>
      </c>
      <c r="F89">
        <v>438</v>
      </c>
      <c r="G89">
        <v>447</v>
      </c>
      <c r="H89" t="b">
        <v>0</v>
      </c>
      <c r="I89" t="s">
        <v>549</v>
      </c>
      <c r="J89">
        <v>4.3021479999999999</v>
      </c>
      <c r="K89">
        <v>983</v>
      </c>
      <c r="L89">
        <v>5.0743700000000001E-4</v>
      </c>
      <c r="M89">
        <v>0.71</v>
      </c>
      <c r="N89">
        <v>0.89300000000000002</v>
      </c>
      <c r="O89">
        <v>-1</v>
      </c>
      <c r="P89">
        <v>1</v>
      </c>
      <c r="Q89">
        <v>1</v>
      </c>
      <c r="R89">
        <v>1</v>
      </c>
      <c r="S89">
        <v>1</v>
      </c>
      <c r="V89" t="s">
        <v>550</v>
      </c>
      <c r="X89" t="s">
        <v>551</v>
      </c>
    </row>
    <row r="90" spans="1:32" x14ac:dyDescent="0.25">
      <c r="A90">
        <v>89</v>
      </c>
      <c r="B90" t="s">
        <v>552</v>
      </c>
      <c r="C90" t="s">
        <v>553</v>
      </c>
      <c r="D90" t="s">
        <v>554</v>
      </c>
      <c r="E90" t="s">
        <v>555</v>
      </c>
      <c r="F90">
        <v>763</v>
      </c>
      <c r="G90">
        <v>772</v>
      </c>
      <c r="H90" t="b">
        <v>0</v>
      </c>
      <c r="I90" t="s">
        <v>555</v>
      </c>
      <c r="J90">
        <v>16.742844000000002</v>
      </c>
      <c r="K90">
        <v>72</v>
      </c>
      <c r="L90" s="1">
        <v>3.5393769999999998E-5</v>
      </c>
      <c r="M90">
        <v>0.54600000000000004</v>
      </c>
      <c r="N90">
        <v>0.52400000000000002</v>
      </c>
      <c r="O90">
        <v>-1</v>
      </c>
      <c r="P90">
        <v>1</v>
      </c>
      <c r="Q90">
        <v>1</v>
      </c>
      <c r="R90">
        <v>1</v>
      </c>
      <c r="S90">
        <v>1</v>
      </c>
      <c r="T90" t="s">
        <v>556</v>
      </c>
      <c r="V90" t="s">
        <v>557</v>
      </c>
      <c r="X90" t="s">
        <v>558</v>
      </c>
      <c r="AA90" t="s">
        <v>559</v>
      </c>
      <c r="AF90" t="s">
        <v>560</v>
      </c>
    </row>
    <row r="91" spans="1:32" x14ac:dyDescent="0.25">
      <c r="A91">
        <v>90</v>
      </c>
      <c r="B91" t="s">
        <v>561</v>
      </c>
      <c r="C91" t="s">
        <v>562</v>
      </c>
      <c r="D91" t="s">
        <v>563</v>
      </c>
      <c r="E91" t="s">
        <v>564</v>
      </c>
      <c r="F91">
        <v>118</v>
      </c>
      <c r="G91">
        <v>127</v>
      </c>
      <c r="H91" t="b">
        <v>0</v>
      </c>
      <c r="I91" t="s">
        <v>564</v>
      </c>
      <c r="J91">
        <v>11.023605</v>
      </c>
      <c r="K91">
        <v>238</v>
      </c>
      <c r="L91">
        <v>1.32774E-4</v>
      </c>
      <c r="M91">
        <v>0.54</v>
      </c>
      <c r="N91">
        <v>0.14299999999999999</v>
      </c>
      <c r="O91">
        <v>0.20300000000000001</v>
      </c>
      <c r="P91">
        <v>1</v>
      </c>
      <c r="Q91">
        <v>1</v>
      </c>
      <c r="R91">
        <v>1</v>
      </c>
      <c r="S91">
        <v>1</v>
      </c>
      <c r="T91" t="s">
        <v>565</v>
      </c>
      <c r="V91" t="s">
        <v>566</v>
      </c>
      <c r="W91" t="s">
        <v>567</v>
      </c>
      <c r="X91" t="s">
        <v>568</v>
      </c>
      <c r="Z91" t="s">
        <v>569</v>
      </c>
      <c r="AA91" t="s">
        <v>570</v>
      </c>
      <c r="AB91" t="s">
        <v>571</v>
      </c>
      <c r="AF91" t="s">
        <v>572</v>
      </c>
    </row>
    <row r="92" spans="1:32" x14ac:dyDescent="0.25">
      <c r="A92">
        <v>91</v>
      </c>
      <c r="B92" t="s">
        <v>573</v>
      </c>
      <c r="C92" t="s">
        <v>574</v>
      </c>
      <c r="D92" t="s">
        <v>575</v>
      </c>
      <c r="E92" t="s">
        <v>576</v>
      </c>
      <c r="F92">
        <v>163</v>
      </c>
      <c r="G92">
        <v>172</v>
      </c>
      <c r="H92" t="b">
        <v>0</v>
      </c>
      <c r="I92" t="s">
        <v>576</v>
      </c>
      <c r="J92">
        <v>12.706263</v>
      </c>
      <c r="K92">
        <v>169</v>
      </c>
      <c r="L92" s="1">
        <v>8.9525429999999997E-5</v>
      </c>
      <c r="M92">
        <v>0.58499999999999996</v>
      </c>
      <c r="N92">
        <v>0.15</v>
      </c>
      <c r="O92">
        <v>-1</v>
      </c>
      <c r="P92">
        <v>1</v>
      </c>
      <c r="Q92">
        <v>1</v>
      </c>
      <c r="R92">
        <v>1</v>
      </c>
      <c r="S92">
        <v>1</v>
      </c>
      <c r="T92" t="s">
        <v>577</v>
      </c>
      <c r="X92" t="s">
        <v>578</v>
      </c>
      <c r="Z92" t="s">
        <v>579</v>
      </c>
      <c r="AF92" t="s">
        <v>580</v>
      </c>
    </row>
    <row r="93" spans="1:32" x14ac:dyDescent="0.25">
      <c r="A93">
        <v>92</v>
      </c>
      <c r="B93" t="s">
        <v>581</v>
      </c>
      <c r="C93" t="s">
        <v>582</v>
      </c>
      <c r="D93" t="s">
        <v>583</v>
      </c>
      <c r="E93" t="s">
        <v>584</v>
      </c>
      <c r="F93">
        <v>63</v>
      </c>
      <c r="G93">
        <v>72</v>
      </c>
      <c r="H93" t="b">
        <v>0</v>
      </c>
      <c r="I93" t="s">
        <v>584</v>
      </c>
      <c r="J93">
        <v>4.4997939999999996</v>
      </c>
      <c r="K93">
        <v>941</v>
      </c>
      <c r="L93">
        <v>4.8926690000000001E-4</v>
      </c>
      <c r="M93">
        <v>0.57099999999999995</v>
      </c>
      <c r="N93">
        <v>0.39700000000000002</v>
      </c>
      <c r="O93">
        <v>-1</v>
      </c>
      <c r="P93">
        <v>1</v>
      </c>
      <c r="Q93">
        <v>1</v>
      </c>
      <c r="R93">
        <v>1</v>
      </c>
      <c r="S93">
        <v>1</v>
      </c>
      <c r="X93" t="s">
        <v>585</v>
      </c>
    </row>
    <row r="94" spans="1:32" x14ac:dyDescent="0.25">
      <c r="A94">
        <v>93</v>
      </c>
      <c r="B94" t="s">
        <v>586</v>
      </c>
      <c r="C94" t="s">
        <v>587</v>
      </c>
      <c r="D94" t="s">
        <v>588</v>
      </c>
      <c r="E94" t="s">
        <v>589</v>
      </c>
      <c r="F94">
        <v>293</v>
      </c>
      <c r="G94">
        <v>302</v>
      </c>
      <c r="H94" t="b">
        <v>0</v>
      </c>
      <c r="I94" t="s">
        <v>589</v>
      </c>
      <c r="J94">
        <v>13.905557999999999</v>
      </c>
      <c r="K94">
        <v>136</v>
      </c>
      <c r="L94" s="1">
        <v>6.794848E-5</v>
      </c>
      <c r="M94">
        <v>0.53800000000000003</v>
      </c>
      <c r="N94">
        <v>0.90200000000000002</v>
      </c>
      <c r="O94">
        <v>-1</v>
      </c>
      <c r="P94">
        <v>1</v>
      </c>
      <c r="Q94">
        <v>1</v>
      </c>
      <c r="R94">
        <v>1</v>
      </c>
      <c r="S94">
        <v>1</v>
      </c>
      <c r="X94" t="s">
        <v>590</v>
      </c>
    </row>
    <row r="95" spans="1:32" x14ac:dyDescent="0.25">
      <c r="A95">
        <v>94</v>
      </c>
      <c r="B95" t="s">
        <v>591</v>
      </c>
      <c r="C95" t="s">
        <v>592</v>
      </c>
      <c r="D95" t="s">
        <v>593</v>
      </c>
      <c r="E95" t="s">
        <v>594</v>
      </c>
      <c r="F95">
        <v>78</v>
      </c>
      <c r="G95">
        <v>87</v>
      </c>
      <c r="H95" t="b">
        <v>0</v>
      </c>
      <c r="I95" t="s">
        <v>594</v>
      </c>
      <c r="J95">
        <v>10.406435</v>
      </c>
      <c r="K95">
        <v>288</v>
      </c>
      <c r="L95">
        <v>1.5151189999999999E-4</v>
      </c>
      <c r="M95">
        <v>0.438</v>
      </c>
      <c r="N95">
        <v>0.502</v>
      </c>
      <c r="O95">
        <v>-1</v>
      </c>
      <c r="P95">
        <v>1</v>
      </c>
      <c r="Q95">
        <v>1</v>
      </c>
      <c r="R95">
        <v>1</v>
      </c>
      <c r="S95">
        <v>1</v>
      </c>
      <c r="X95" t="s">
        <v>595</v>
      </c>
      <c r="Z95" t="s">
        <v>596</v>
      </c>
      <c r="AC95" t="s">
        <v>597</v>
      </c>
    </row>
    <row r="96" spans="1:32" x14ac:dyDescent="0.25">
      <c r="A96">
        <v>95</v>
      </c>
      <c r="B96" t="s">
        <v>598</v>
      </c>
      <c r="C96" t="s">
        <v>599</v>
      </c>
      <c r="D96" t="s">
        <v>600</v>
      </c>
      <c r="E96" t="s">
        <v>601</v>
      </c>
      <c r="F96">
        <v>52</v>
      </c>
      <c r="G96">
        <v>61</v>
      </c>
      <c r="H96" t="b">
        <v>0</v>
      </c>
      <c r="I96" t="s">
        <v>601</v>
      </c>
      <c r="J96">
        <v>6.4459499999999998</v>
      </c>
      <c r="K96">
        <v>661</v>
      </c>
      <c r="L96">
        <v>3.2952170000000001E-4</v>
      </c>
      <c r="M96">
        <v>0.41499999999999998</v>
      </c>
      <c r="N96">
        <v>0.52100000000000002</v>
      </c>
      <c r="O96">
        <v>0.32900000000000001</v>
      </c>
      <c r="P96">
        <v>1</v>
      </c>
      <c r="Q96">
        <v>1</v>
      </c>
      <c r="R96">
        <v>1</v>
      </c>
      <c r="S96">
        <v>1</v>
      </c>
      <c r="T96" t="s">
        <v>602</v>
      </c>
      <c r="W96" t="s">
        <v>603</v>
      </c>
      <c r="X96" t="s">
        <v>604</v>
      </c>
      <c r="AB96" t="s">
        <v>605</v>
      </c>
      <c r="AF96" t="s">
        <v>606</v>
      </c>
    </row>
    <row r="97" spans="1:32" x14ac:dyDescent="0.25">
      <c r="A97">
        <v>96</v>
      </c>
      <c r="B97" t="s">
        <v>607</v>
      </c>
      <c r="C97" t="s">
        <v>608</v>
      </c>
      <c r="D97" t="s">
        <v>609</v>
      </c>
      <c r="E97" t="s">
        <v>610</v>
      </c>
      <c r="F97">
        <v>322</v>
      </c>
      <c r="G97">
        <v>331</v>
      </c>
      <c r="H97" t="b">
        <v>0</v>
      </c>
      <c r="I97" t="s">
        <v>610</v>
      </c>
      <c r="J97">
        <v>4.644031</v>
      </c>
      <c r="K97">
        <v>919</v>
      </c>
      <c r="L97">
        <v>4.7336809999999998E-4</v>
      </c>
      <c r="M97">
        <v>0.438</v>
      </c>
      <c r="N97">
        <v>0.84399999999999997</v>
      </c>
      <c r="O97">
        <v>-1</v>
      </c>
      <c r="P97">
        <v>1</v>
      </c>
      <c r="Q97">
        <v>1</v>
      </c>
      <c r="R97">
        <v>1</v>
      </c>
      <c r="S97">
        <v>1</v>
      </c>
      <c r="X97" t="s">
        <v>611</v>
      </c>
      <c r="AC97" t="s">
        <v>612</v>
      </c>
    </row>
    <row r="98" spans="1:32" x14ac:dyDescent="0.25">
      <c r="A98">
        <v>97</v>
      </c>
      <c r="B98" t="s">
        <v>613</v>
      </c>
      <c r="C98" t="s">
        <v>614</v>
      </c>
      <c r="D98" t="s">
        <v>615</v>
      </c>
      <c r="E98" t="s">
        <v>616</v>
      </c>
      <c r="F98">
        <v>131</v>
      </c>
      <c r="G98">
        <v>140</v>
      </c>
      <c r="H98" t="b">
        <v>0</v>
      </c>
      <c r="I98" t="s">
        <v>616</v>
      </c>
      <c r="J98">
        <v>10.835032</v>
      </c>
      <c r="K98">
        <v>249</v>
      </c>
      <c r="L98">
        <v>1.385468E-4</v>
      </c>
      <c r="M98">
        <v>0.45900000000000002</v>
      </c>
      <c r="N98">
        <v>0.125</v>
      </c>
      <c r="O98">
        <v>-1</v>
      </c>
      <c r="P98">
        <v>1</v>
      </c>
      <c r="Q98">
        <v>1</v>
      </c>
      <c r="R98">
        <v>1</v>
      </c>
      <c r="S98">
        <v>1</v>
      </c>
      <c r="T98" t="s">
        <v>617</v>
      </c>
      <c r="AC98" t="s">
        <v>618</v>
      </c>
      <c r="AF98" t="s">
        <v>619</v>
      </c>
    </row>
    <row r="99" spans="1:32" x14ac:dyDescent="0.25">
      <c r="A99">
        <v>98</v>
      </c>
      <c r="B99" t="s">
        <v>620</v>
      </c>
      <c r="C99" t="s">
        <v>621</v>
      </c>
      <c r="D99" t="s">
        <v>622</v>
      </c>
      <c r="E99" t="s">
        <v>623</v>
      </c>
      <c r="F99">
        <v>76</v>
      </c>
      <c r="G99">
        <v>85</v>
      </c>
      <c r="H99" t="b">
        <v>0</v>
      </c>
      <c r="I99" t="s">
        <v>623</v>
      </c>
      <c r="J99">
        <v>13.516394</v>
      </c>
      <c r="K99">
        <v>148</v>
      </c>
      <c r="L99" s="1">
        <v>7.4572980000000004E-5</v>
      </c>
      <c r="M99">
        <v>0.55300000000000005</v>
      </c>
      <c r="N99">
        <v>0.41399999999999998</v>
      </c>
      <c r="O99">
        <v>-1</v>
      </c>
      <c r="P99">
        <v>1</v>
      </c>
      <c r="Q99">
        <v>1</v>
      </c>
      <c r="R99">
        <v>1</v>
      </c>
      <c r="S99">
        <v>1</v>
      </c>
      <c r="T99" t="s">
        <v>624</v>
      </c>
      <c r="X99" t="s">
        <v>625</v>
      </c>
      <c r="AF99" t="s">
        <v>626</v>
      </c>
    </row>
    <row r="100" spans="1:32" x14ac:dyDescent="0.25">
      <c r="A100">
        <v>99</v>
      </c>
      <c r="B100" t="s">
        <v>627</v>
      </c>
      <c r="C100" t="s">
        <v>628</v>
      </c>
      <c r="D100" t="s">
        <v>629</v>
      </c>
      <c r="E100" t="s">
        <v>630</v>
      </c>
      <c r="F100">
        <v>157</v>
      </c>
      <c r="G100">
        <v>166</v>
      </c>
      <c r="H100" t="b">
        <v>0</v>
      </c>
      <c r="I100" t="s">
        <v>630</v>
      </c>
      <c r="J100">
        <v>4.3499970000000001</v>
      </c>
      <c r="K100">
        <v>975</v>
      </c>
      <c r="L100">
        <v>5.0336759999999999E-4</v>
      </c>
      <c r="M100">
        <v>0.437</v>
      </c>
      <c r="N100">
        <v>0.61099999999999999</v>
      </c>
      <c r="O100">
        <v>-1</v>
      </c>
      <c r="P100">
        <v>1</v>
      </c>
      <c r="Q100">
        <v>1</v>
      </c>
      <c r="R100">
        <v>1</v>
      </c>
      <c r="S100">
        <v>1</v>
      </c>
      <c r="T100" t="s">
        <v>631</v>
      </c>
      <c r="Z100" t="s">
        <v>632</v>
      </c>
      <c r="AC100" t="s">
        <v>633</v>
      </c>
      <c r="AF100" t="s">
        <v>634</v>
      </c>
    </row>
    <row r="101" spans="1:32" x14ac:dyDescent="0.25">
      <c r="A101">
        <v>100</v>
      </c>
      <c r="B101" t="s">
        <v>635</v>
      </c>
      <c r="C101" t="s">
        <v>636</v>
      </c>
      <c r="D101" t="s">
        <v>637</v>
      </c>
      <c r="E101" t="s">
        <v>638</v>
      </c>
      <c r="F101">
        <v>216</v>
      </c>
      <c r="G101">
        <v>225</v>
      </c>
      <c r="H101" t="b">
        <v>0</v>
      </c>
      <c r="I101" t="s">
        <v>638</v>
      </c>
      <c r="J101">
        <v>6.3087790000000004</v>
      </c>
      <c r="K101">
        <v>681</v>
      </c>
      <c r="L101">
        <v>3.3936380000000003E-4</v>
      </c>
      <c r="M101">
        <v>0.44600000000000001</v>
      </c>
      <c r="N101">
        <v>0.92200000000000004</v>
      </c>
      <c r="O101">
        <v>-1</v>
      </c>
      <c r="P101">
        <v>1</v>
      </c>
      <c r="Q101">
        <v>1</v>
      </c>
      <c r="R101">
        <v>1</v>
      </c>
      <c r="S101">
        <v>1</v>
      </c>
      <c r="X101" t="s">
        <v>639</v>
      </c>
      <c r="AF101" t="s">
        <v>92</v>
      </c>
    </row>
    <row r="102" spans="1:32" x14ac:dyDescent="0.25">
      <c r="A102">
        <v>101</v>
      </c>
      <c r="B102" t="s">
        <v>640</v>
      </c>
      <c r="C102" t="s">
        <v>641</v>
      </c>
      <c r="D102" t="s">
        <v>642</v>
      </c>
      <c r="E102" t="s">
        <v>643</v>
      </c>
      <c r="F102">
        <v>104</v>
      </c>
      <c r="G102">
        <v>113</v>
      </c>
      <c r="H102" t="b">
        <v>0</v>
      </c>
      <c r="I102" t="s">
        <v>643</v>
      </c>
      <c r="J102">
        <v>6.940785</v>
      </c>
      <c r="K102">
        <v>614</v>
      </c>
      <c r="L102">
        <v>2.98008E-4</v>
      </c>
      <c r="M102">
        <v>0.65200000000000002</v>
      </c>
      <c r="N102">
        <v>0.71199999999999997</v>
      </c>
      <c r="O102">
        <v>-1</v>
      </c>
      <c r="P102">
        <v>1</v>
      </c>
      <c r="Q102">
        <v>1</v>
      </c>
      <c r="R102">
        <v>1</v>
      </c>
      <c r="S102">
        <v>1</v>
      </c>
      <c r="X102" t="s">
        <v>644</v>
      </c>
      <c r="AC102" t="s">
        <v>645</v>
      </c>
    </row>
    <row r="103" spans="1:32" x14ac:dyDescent="0.25">
      <c r="A103">
        <v>102</v>
      </c>
      <c r="B103" t="s">
        <v>640</v>
      </c>
      <c r="C103" t="s">
        <v>641</v>
      </c>
      <c r="D103" t="s">
        <v>642</v>
      </c>
      <c r="E103" t="s">
        <v>646</v>
      </c>
      <c r="F103">
        <v>958</v>
      </c>
      <c r="G103">
        <v>967</v>
      </c>
      <c r="H103" t="b">
        <v>0</v>
      </c>
      <c r="I103" t="s">
        <v>646</v>
      </c>
      <c r="J103">
        <v>5.8007119999999999</v>
      </c>
      <c r="K103">
        <v>749</v>
      </c>
      <c r="L103">
        <v>3.7305420000000001E-4</v>
      </c>
      <c r="M103">
        <v>0.48299999999999998</v>
      </c>
      <c r="N103">
        <v>0.34100000000000003</v>
      </c>
      <c r="O103">
        <v>-1</v>
      </c>
      <c r="P103">
        <v>1</v>
      </c>
      <c r="Q103">
        <v>1</v>
      </c>
      <c r="R103">
        <v>1</v>
      </c>
      <c r="S103">
        <v>1</v>
      </c>
      <c r="X103" t="s">
        <v>647</v>
      </c>
    </row>
    <row r="104" spans="1:32" x14ac:dyDescent="0.25">
      <c r="A104">
        <v>103</v>
      </c>
      <c r="B104" t="s">
        <v>648</v>
      </c>
      <c r="C104" t="s">
        <v>649</v>
      </c>
      <c r="D104" t="s">
        <v>650</v>
      </c>
      <c r="E104" t="s">
        <v>651</v>
      </c>
      <c r="F104">
        <v>430</v>
      </c>
      <c r="G104">
        <v>439</v>
      </c>
      <c r="H104" t="b">
        <v>0</v>
      </c>
      <c r="I104" t="s">
        <v>651</v>
      </c>
      <c r="J104">
        <v>5.732958</v>
      </c>
      <c r="K104">
        <v>756</v>
      </c>
      <c r="L104">
        <v>3.771235E-4</v>
      </c>
      <c r="M104">
        <v>0.51800000000000002</v>
      </c>
      <c r="N104">
        <v>0.54300000000000004</v>
      </c>
      <c r="O104">
        <v>-1</v>
      </c>
      <c r="P104">
        <v>1</v>
      </c>
      <c r="Q104">
        <v>1</v>
      </c>
      <c r="R104">
        <v>1</v>
      </c>
      <c r="S104">
        <v>1</v>
      </c>
      <c r="V104" t="s">
        <v>652</v>
      </c>
      <c r="X104" t="s">
        <v>653</v>
      </c>
      <c r="Z104" t="s">
        <v>654</v>
      </c>
    </row>
    <row r="105" spans="1:32" x14ac:dyDescent="0.25">
      <c r="A105">
        <v>104</v>
      </c>
      <c r="B105" t="s">
        <v>655</v>
      </c>
      <c r="C105" t="s">
        <v>656</v>
      </c>
      <c r="D105" t="s">
        <v>657</v>
      </c>
      <c r="E105" t="s">
        <v>658</v>
      </c>
      <c r="F105">
        <v>87</v>
      </c>
      <c r="G105">
        <v>96</v>
      </c>
      <c r="H105" t="b">
        <v>0</v>
      </c>
      <c r="I105" t="s">
        <v>658</v>
      </c>
      <c r="J105">
        <v>5.0659979999999996</v>
      </c>
      <c r="K105">
        <v>852</v>
      </c>
      <c r="L105">
        <v>4.3494600000000002E-4</v>
      </c>
      <c r="M105">
        <v>0.41399999999999998</v>
      </c>
      <c r="N105">
        <v>4.1000000000000002E-2</v>
      </c>
      <c r="O105">
        <v>0.58599999999999997</v>
      </c>
      <c r="P105">
        <v>1</v>
      </c>
      <c r="Q105">
        <v>1</v>
      </c>
      <c r="R105">
        <v>1</v>
      </c>
      <c r="S105">
        <v>1</v>
      </c>
      <c r="T105" t="s">
        <v>659</v>
      </c>
      <c r="W105" t="s">
        <v>660</v>
      </c>
      <c r="X105" t="s">
        <v>661</v>
      </c>
      <c r="AB105" t="s">
        <v>662</v>
      </c>
      <c r="AF105" t="s">
        <v>663</v>
      </c>
    </row>
    <row r="106" spans="1:32" x14ac:dyDescent="0.25">
      <c r="A106">
        <v>105</v>
      </c>
      <c r="B106" t="s">
        <v>664</v>
      </c>
      <c r="C106" t="s">
        <v>665</v>
      </c>
      <c r="D106" t="s">
        <v>666</v>
      </c>
      <c r="E106" t="s">
        <v>667</v>
      </c>
      <c r="F106">
        <v>379</v>
      </c>
      <c r="G106">
        <v>388</v>
      </c>
      <c r="H106" t="b">
        <v>0</v>
      </c>
      <c r="I106" t="s">
        <v>667</v>
      </c>
      <c r="J106">
        <v>10.111634</v>
      </c>
      <c r="K106">
        <v>315</v>
      </c>
      <c r="L106">
        <v>1.6182720000000001E-4</v>
      </c>
      <c r="M106">
        <v>0.53800000000000003</v>
      </c>
      <c r="N106">
        <v>0.88700000000000001</v>
      </c>
      <c r="O106">
        <v>-1</v>
      </c>
      <c r="P106">
        <v>1</v>
      </c>
      <c r="Q106">
        <v>1</v>
      </c>
      <c r="R106">
        <v>1</v>
      </c>
      <c r="S106">
        <v>1</v>
      </c>
      <c r="X106" t="s">
        <v>668</v>
      </c>
    </row>
    <row r="107" spans="1:32" x14ac:dyDescent="0.25">
      <c r="A107">
        <v>106</v>
      </c>
      <c r="B107" t="s">
        <v>669</v>
      </c>
      <c r="C107" t="s">
        <v>670</v>
      </c>
      <c r="D107" t="s">
        <v>671</v>
      </c>
      <c r="E107" t="s">
        <v>672</v>
      </c>
      <c r="F107">
        <v>837</v>
      </c>
      <c r="G107">
        <v>846</v>
      </c>
      <c r="H107" t="b">
        <v>0</v>
      </c>
      <c r="I107" t="s">
        <v>672</v>
      </c>
      <c r="J107">
        <v>6.4704090000000001</v>
      </c>
      <c r="K107">
        <v>658</v>
      </c>
      <c r="L107">
        <v>3.2753440000000001E-4</v>
      </c>
      <c r="M107">
        <v>0.67500000000000004</v>
      </c>
      <c r="N107">
        <v>0.27300000000000002</v>
      </c>
      <c r="O107">
        <v>-1</v>
      </c>
      <c r="P107">
        <v>1</v>
      </c>
      <c r="Q107">
        <v>1</v>
      </c>
      <c r="R107">
        <v>1</v>
      </c>
      <c r="S107">
        <v>1</v>
      </c>
      <c r="T107" t="s">
        <v>673</v>
      </c>
      <c r="X107" t="s">
        <v>674</v>
      </c>
      <c r="AF107" t="s">
        <v>675</v>
      </c>
    </row>
    <row r="108" spans="1:32" x14ac:dyDescent="0.25">
      <c r="A108">
        <v>107</v>
      </c>
      <c r="B108" t="s">
        <v>669</v>
      </c>
      <c r="C108" t="s">
        <v>670</v>
      </c>
      <c r="D108" t="s">
        <v>671</v>
      </c>
      <c r="E108" t="s">
        <v>676</v>
      </c>
      <c r="F108">
        <v>855</v>
      </c>
      <c r="G108">
        <v>864</v>
      </c>
      <c r="H108" t="b">
        <v>0</v>
      </c>
      <c r="I108" t="s">
        <v>676</v>
      </c>
      <c r="J108">
        <v>4.7677459999999998</v>
      </c>
      <c r="K108">
        <v>901</v>
      </c>
      <c r="L108">
        <v>4.6201180000000002E-4</v>
      </c>
      <c r="M108">
        <v>0.64400000000000002</v>
      </c>
      <c r="N108">
        <v>0.41399999999999998</v>
      </c>
      <c r="O108">
        <v>-1</v>
      </c>
      <c r="P108">
        <v>1</v>
      </c>
      <c r="Q108">
        <v>1</v>
      </c>
      <c r="R108">
        <v>1</v>
      </c>
      <c r="S108">
        <v>1</v>
      </c>
      <c r="T108" t="s">
        <v>673</v>
      </c>
      <c r="X108" t="s">
        <v>677</v>
      </c>
      <c r="AF108" t="s">
        <v>675</v>
      </c>
    </row>
    <row r="109" spans="1:32" x14ac:dyDescent="0.25">
      <c r="A109">
        <v>108</v>
      </c>
      <c r="B109" t="s">
        <v>678</v>
      </c>
      <c r="C109" t="s">
        <v>679</v>
      </c>
      <c r="D109" t="s">
        <v>680</v>
      </c>
      <c r="E109" t="s">
        <v>681</v>
      </c>
      <c r="F109">
        <v>708</v>
      </c>
      <c r="G109">
        <v>717</v>
      </c>
      <c r="H109" t="b">
        <v>0</v>
      </c>
      <c r="I109" t="s">
        <v>681</v>
      </c>
      <c r="J109">
        <v>13.235063999999999</v>
      </c>
      <c r="K109">
        <v>158</v>
      </c>
      <c r="L109" s="1">
        <v>8.1292120000000002E-5</v>
      </c>
      <c r="M109">
        <v>0.66800000000000004</v>
      </c>
      <c r="N109">
        <v>0.72799999999999998</v>
      </c>
      <c r="O109">
        <v>-1</v>
      </c>
      <c r="P109">
        <v>1</v>
      </c>
      <c r="Q109">
        <v>1</v>
      </c>
      <c r="R109">
        <v>1</v>
      </c>
      <c r="S109">
        <v>1</v>
      </c>
      <c r="X109" t="s">
        <v>682</v>
      </c>
      <c r="AC109" t="s">
        <v>683</v>
      </c>
    </row>
    <row r="110" spans="1:32" x14ac:dyDescent="0.25">
      <c r="A110">
        <v>109</v>
      </c>
      <c r="B110" t="s">
        <v>684</v>
      </c>
      <c r="C110" t="s">
        <v>685</v>
      </c>
      <c r="D110" t="s">
        <v>686</v>
      </c>
      <c r="E110" t="s">
        <v>687</v>
      </c>
      <c r="F110">
        <v>1365</v>
      </c>
      <c r="G110">
        <v>1374</v>
      </c>
      <c r="H110" t="b">
        <v>0</v>
      </c>
      <c r="I110" t="s">
        <v>687</v>
      </c>
      <c r="J110">
        <v>7.1128929999999997</v>
      </c>
      <c r="K110">
        <v>595</v>
      </c>
      <c r="L110">
        <v>2.8324479999999999E-4</v>
      </c>
      <c r="M110">
        <v>0.82799999999999996</v>
      </c>
      <c r="N110">
        <v>0.316</v>
      </c>
      <c r="O110">
        <v>-1</v>
      </c>
      <c r="P110">
        <v>1</v>
      </c>
      <c r="Q110">
        <v>1</v>
      </c>
      <c r="R110">
        <v>1</v>
      </c>
      <c r="S110">
        <v>1</v>
      </c>
      <c r="X110" t="s">
        <v>688</v>
      </c>
      <c r="AC110" t="s">
        <v>689</v>
      </c>
    </row>
    <row r="111" spans="1:32" x14ac:dyDescent="0.25">
      <c r="A111">
        <v>110</v>
      </c>
      <c r="B111" t="s">
        <v>690</v>
      </c>
      <c r="C111" t="s">
        <v>691</v>
      </c>
      <c r="D111" t="s">
        <v>692</v>
      </c>
      <c r="E111" t="s">
        <v>693</v>
      </c>
      <c r="F111">
        <v>401</v>
      </c>
      <c r="G111">
        <v>410</v>
      </c>
      <c r="H111" t="b">
        <v>0</v>
      </c>
      <c r="I111" t="s">
        <v>693</v>
      </c>
      <c r="J111">
        <v>9.5564789999999995</v>
      </c>
      <c r="K111">
        <v>361</v>
      </c>
      <c r="L111">
        <v>1.799026E-4</v>
      </c>
      <c r="M111">
        <v>0.64800000000000002</v>
      </c>
      <c r="N111">
        <v>0.746</v>
      </c>
      <c r="O111">
        <v>-1</v>
      </c>
      <c r="P111">
        <v>1</v>
      </c>
      <c r="Q111">
        <v>1</v>
      </c>
      <c r="R111">
        <v>1</v>
      </c>
      <c r="S111">
        <v>1</v>
      </c>
      <c r="X111" t="s">
        <v>694</v>
      </c>
    </row>
    <row r="112" spans="1:32" x14ac:dyDescent="0.25">
      <c r="A112">
        <v>111</v>
      </c>
      <c r="B112" t="s">
        <v>695</v>
      </c>
      <c r="C112" t="s">
        <v>696</v>
      </c>
      <c r="D112" t="s">
        <v>697</v>
      </c>
      <c r="E112" t="s">
        <v>698</v>
      </c>
      <c r="F112">
        <v>242</v>
      </c>
      <c r="G112">
        <v>251</v>
      </c>
      <c r="H112" t="b">
        <v>0</v>
      </c>
      <c r="I112" t="s">
        <v>698</v>
      </c>
      <c r="J112">
        <v>6.097162</v>
      </c>
      <c r="K112">
        <v>712</v>
      </c>
      <c r="L112">
        <v>3.5251819999999998E-4</v>
      </c>
      <c r="M112">
        <v>0.51900000000000002</v>
      </c>
      <c r="N112">
        <v>0.44600000000000001</v>
      </c>
      <c r="O112">
        <v>-1</v>
      </c>
      <c r="P112">
        <v>1</v>
      </c>
      <c r="Q112">
        <v>1</v>
      </c>
      <c r="R112">
        <v>1</v>
      </c>
      <c r="S112">
        <v>1</v>
      </c>
      <c r="X112" t="s">
        <v>699</v>
      </c>
      <c r="Z112" t="s">
        <v>700</v>
      </c>
    </row>
    <row r="113" spans="1:32" x14ac:dyDescent="0.25">
      <c r="A113">
        <v>112</v>
      </c>
      <c r="B113" t="s">
        <v>701</v>
      </c>
      <c r="C113" t="s">
        <v>702</v>
      </c>
      <c r="D113" t="s">
        <v>703</v>
      </c>
      <c r="E113" t="s">
        <v>704</v>
      </c>
      <c r="F113">
        <v>227</v>
      </c>
      <c r="G113">
        <v>236</v>
      </c>
      <c r="H113" t="b">
        <v>0</v>
      </c>
      <c r="I113" t="s">
        <v>704</v>
      </c>
      <c r="J113">
        <v>5.0311260000000004</v>
      </c>
      <c r="K113">
        <v>860</v>
      </c>
      <c r="L113">
        <v>4.374065E-4</v>
      </c>
      <c r="M113">
        <v>0.68500000000000005</v>
      </c>
      <c r="N113">
        <v>0.14399999999999999</v>
      </c>
      <c r="O113">
        <v>-1</v>
      </c>
      <c r="P113">
        <v>1</v>
      </c>
      <c r="Q113">
        <v>1</v>
      </c>
      <c r="R113">
        <v>1</v>
      </c>
      <c r="S113">
        <v>1</v>
      </c>
      <c r="X113" t="s">
        <v>705</v>
      </c>
    </row>
    <row r="114" spans="1:32" x14ac:dyDescent="0.25">
      <c r="A114">
        <v>113</v>
      </c>
      <c r="B114" t="s">
        <v>706</v>
      </c>
      <c r="C114" t="s">
        <v>707</v>
      </c>
      <c r="D114" t="s">
        <v>708</v>
      </c>
      <c r="E114" t="s">
        <v>709</v>
      </c>
      <c r="F114">
        <v>24</v>
      </c>
      <c r="G114">
        <v>33</v>
      </c>
      <c r="H114" t="b">
        <v>0</v>
      </c>
      <c r="I114" t="s">
        <v>709</v>
      </c>
      <c r="J114">
        <v>10.447457</v>
      </c>
      <c r="K114">
        <v>283</v>
      </c>
      <c r="L114">
        <v>1.49903E-4</v>
      </c>
      <c r="M114">
        <v>0.45600000000000002</v>
      </c>
      <c r="N114">
        <v>0.84499999999999997</v>
      </c>
      <c r="O114">
        <v>-1</v>
      </c>
      <c r="P114">
        <v>1</v>
      </c>
      <c r="Q114">
        <v>1</v>
      </c>
      <c r="R114">
        <v>1</v>
      </c>
      <c r="S114">
        <v>1</v>
      </c>
      <c r="X114" t="s">
        <v>710</v>
      </c>
      <c r="Z114" t="s">
        <v>711</v>
      </c>
      <c r="AC114" t="s">
        <v>712</v>
      </c>
    </row>
    <row r="115" spans="1:32" x14ac:dyDescent="0.25">
      <c r="A115">
        <v>114</v>
      </c>
      <c r="B115" t="s">
        <v>713</v>
      </c>
      <c r="C115" t="s">
        <v>714</v>
      </c>
      <c r="D115" t="s">
        <v>715</v>
      </c>
      <c r="E115" t="s">
        <v>716</v>
      </c>
      <c r="F115">
        <v>766</v>
      </c>
      <c r="G115">
        <v>775</v>
      </c>
      <c r="H115" t="b">
        <v>0</v>
      </c>
      <c r="I115" t="s">
        <v>716</v>
      </c>
      <c r="J115">
        <v>9.6032589999999995</v>
      </c>
      <c r="K115">
        <v>357</v>
      </c>
      <c r="L115">
        <v>1.7848300000000001E-4</v>
      </c>
      <c r="M115">
        <v>0.45200000000000001</v>
      </c>
      <c r="N115">
        <v>8.5000000000000006E-2</v>
      </c>
      <c r="O115">
        <v>-1</v>
      </c>
      <c r="P115">
        <v>1</v>
      </c>
      <c r="Q115">
        <v>1</v>
      </c>
      <c r="R115">
        <v>1</v>
      </c>
      <c r="S115">
        <v>1</v>
      </c>
      <c r="T115" t="s">
        <v>717</v>
      </c>
      <c r="X115" t="s">
        <v>718</v>
      </c>
      <c r="Z115" t="s">
        <v>719</v>
      </c>
      <c r="AF115" t="s">
        <v>720</v>
      </c>
    </row>
    <row r="116" spans="1:32" x14ac:dyDescent="0.25">
      <c r="A116">
        <v>115</v>
      </c>
      <c r="B116" t="s">
        <v>721</v>
      </c>
      <c r="C116" t="s">
        <v>722</v>
      </c>
      <c r="D116" t="s">
        <v>723</v>
      </c>
      <c r="E116" t="s">
        <v>724</v>
      </c>
      <c r="F116">
        <v>483</v>
      </c>
      <c r="G116">
        <v>492</v>
      </c>
      <c r="H116" t="b">
        <v>0</v>
      </c>
      <c r="I116" t="s">
        <v>724</v>
      </c>
      <c r="J116">
        <v>6.0036550000000002</v>
      </c>
      <c r="K116">
        <v>719</v>
      </c>
      <c r="L116">
        <v>3.6008909999999999E-4</v>
      </c>
      <c r="M116">
        <v>0.42</v>
      </c>
      <c r="N116">
        <v>0.122</v>
      </c>
      <c r="O116">
        <v>-1</v>
      </c>
      <c r="P116">
        <v>1</v>
      </c>
      <c r="Q116">
        <v>1</v>
      </c>
      <c r="R116">
        <v>1</v>
      </c>
      <c r="S116">
        <v>1</v>
      </c>
      <c r="T116" t="s">
        <v>725</v>
      </c>
      <c r="X116" t="s">
        <v>726</v>
      </c>
      <c r="AF116" t="s">
        <v>727</v>
      </c>
    </row>
    <row r="117" spans="1:32" x14ac:dyDescent="0.25">
      <c r="A117">
        <v>116</v>
      </c>
      <c r="B117" t="s">
        <v>728</v>
      </c>
      <c r="C117" t="s">
        <v>729</v>
      </c>
      <c r="D117" t="s">
        <v>730</v>
      </c>
      <c r="E117" t="s">
        <v>731</v>
      </c>
      <c r="F117">
        <v>10</v>
      </c>
      <c r="G117">
        <v>19</v>
      </c>
      <c r="H117" t="b">
        <v>0</v>
      </c>
      <c r="I117" t="s">
        <v>731</v>
      </c>
      <c r="J117">
        <v>6.9127599999999996</v>
      </c>
      <c r="K117">
        <v>617</v>
      </c>
      <c r="L117">
        <v>2.9942750000000001E-4</v>
      </c>
      <c r="M117">
        <v>0.48099999999999998</v>
      </c>
      <c r="N117">
        <v>7.6999999999999999E-2</v>
      </c>
      <c r="O117">
        <v>-1</v>
      </c>
      <c r="P117">
        <v>1</v>
      </c>
      <c r="Q117">
        <v>1</v>
      </c>
      <c r="R117">
        <v>1</v>
      </c>
      <c r="S117">
        <v>1</v>
      </c>
      <c r="W117" t="s">
        <v>732</v>
      </c>
      <c r="X117" t="s">
        <v>733</v>
      </c>
      <c r="AB117" t="s">
        <v>734</v>
      </c>
    </row>
    <row r="118" spans="1:32" x14ac:dyDescent="0.25">
      <c r="A118">
        <v>117</v>
      </c>
      <c r="B118" t="s">
        <v>735</v>
      </c>
      <c r="C118" t="s">
        <v>736</v>
      </c>
      <c r="D118" t="s">
        <v>737</v>
      </c>
      <c r="E118" t="s">
        <v>738</v>
      </c>
      <c r="F118">
        <v>410</v>
      </c>
      <c r="G118">
        <v>419</v>
      </c>
      <c r="H118" t="b">
        <v>0</v>
      </c>
      <c r="I118" t="s">
        <v>738</v>
      </c>
      <c r="J118">
        <v>16.391826999999999</v>
      </c>
      <c r="K118">
        <v>78</v>
      </c>
      <c r="L118" s="1">
        <v>3.7759670000000002E-5</v>
      </c>
      <c r="M118">
        <v>0.47</v>
      </c>
      <c r="N118">
        <v>0.89400000000000002</v>
      </c>
      <c r="O118">
        <v>-1</v>
      </c>
      <c r="P118">
        <v>1</v>
      </c>
      <c r="Q118">
        <v>1</v>
      </c>
      <c r="R118">
        <v>1</v>
      </c>
      <c r="S118">
        <v>1</v>
      </c>
      <c r="X118" t="s">
        <v>739</v>
      </c>
      <c r="AC118" t="s">
        <v>740</v>
      </c>
    </row>
    <row r="119" spans="1:32" x14ac:dyDescent="0.25">
      <c r="A119">
        <v>118</v>
      </c>
      <c r="B119" t="s">
        <v>741</v>
      </c>
      <c r="C119" t="s">
        <v>742</v>
      </c>
      <c r="D119" t="s">
        <v>743</v>
      </c>
      <c r="E119" t="s">
        <v>744</v>
      </c>
      <c r="F119">
        <v>268</v>
      </c>
      <c r="G119">
        <v>277</v>
      </c>
      <c r="H119" t="b">
        <v>0</v>
      </c>
      <c r="I119" t="s">
        <v>744</v>
      </c>
      <c r="J119">
        <v>8.7866680000000006</v>
      </c>
      <c r="K119">
        <v>431</v>
      </c>
      <c r="L119">
        <v>2.0517030000000001E-4</v>
      </c>
      <c r="M119">
        <v>0.57299999999999995</v>
      </c>
      <c r="N119">
        <v>0.16900000000000001</v>
      </c>
      <c r="O119">
        <v>-1</v>
      </c>
      <c r="P119">
        <v>1</v>
      </c>
      <c r="Q119">
        <v>1</v>
      </c>
      <c r="R119">
        <v>1</v>
      </c>
      <c r="S119">
        <v>1</v>
      </c>
      <c r="T119" t="s">
        <v>745</v>
      </c>
      <c r="X119" t="s">
        <v>746</v>
      </c>
      <c r="AC119" t="s">
        <v>747</v>
      </c>
      <c r="AF119" t="s">
        <v>748</v>
      </c>
    </row>
    <row r="120" spans="1:32" x14ac:dyDescent="0.25">
      <c r="A120">
        <v>119</v>
      </c>
      <c r="B120" t="s">
        <v>749</v>
      </c>
      <c r="C120" t="s">
        <v>750</v>
      </c>
      <c r="D120" t="s">
        <v>751</v>
      </c>
      <c r="E120" t="s">
        <v>752</v>
      </c>
      <c r="F120">
        <v>151</v>
      </c>
      <c r="G120">
        <v>160</v>
      </c>
      <c r="H120" t="b">
        <v>0</v>
      </c>
      <c r="I120" t="s">
        <v>752</v>
      </c>
      <c r="J120">
        <v>5.4410920000000003</v>
      </c>
      <c r="K120">
        <v>794</v>
      </c>
      <c r="L120">
        <v>4.0248589999999999E-4</v>
      </c>
      <c r="M120">
        <v>0.56100000000000005</v>
      </c>
      <c r="N120">
        <v>6.8000000000000005E-2</v>
      </c>
      <c r="O120">
        <v>-1</v>
      </c>
      <c r="P120">
        <v>1</v>
      </c>
      <c r="Q120">
        <v>1</v>
      </c>
      <c r="R120">
        <v>1</v>
      </c>
      <c r="S120">
        <v>1</v>
      </c>
      <c r="X120" t="s">
        <v>753</v>
      </c>
    </row>
    <row r="121" spans="1:32" x14ac:dyDescent="0.25">
      <c r="A121">
        <v>120</v>
      </c>
      <c r="B121" t="s">
        <v>754</v>
      </c>
      <c r="C121" t="s">
        <v>755</v>
      </c>
      <c r="D121" t="s">
        <v>756</v>
      </c>
      <c r="E121" t="s">
        <v>757</v>
      </c>
      <c r="F121">
        <v>575</v>
      </c>
      <c r="G121">
        <v>584</v>
      </c>
      <c r="H121" t="b">
        <v>0</v>
      </c>
      <c r="I121" t="s">
        <v>757</v>
      </c>
      <c r="J121">
        <v>16.990694999999999</v>
      </c>
      <c r="K121">
        <v>68</v>
      </c>
      <c r="L121" s="1">
        <v>3.38796E-5</v>
      </c>
      <c r="M121">
        <v>0.42299999999999999</v>
      </c>
      <c r="N121">
        <v>0.29899999999999999</v>
      </c>
      <c r="O121">
        <v>-1</v>
      </c>
      <c r="P121">
        <v>1</v>
      </c>
      <c r="Q121">
        <v>1</v>
      </c>
      <c r="R121">
        <v>1</v>
      </c>
      <c r="S121">
        <v>1</v>
      </c>
      <c r="T121" t="s">
        <v>758</v>
      </c>
      <c r="W121" t="s">
        <v>759</v>
      </c>
      <c r="X121" t="s">
        <v>760</v>
      </c>
      <c r="Z121" t="s">
        <v>761</v>
      </c>
      <c r="AA121" t="s">
        <v>762</v>
      </c>
      <c r="AF121" t="s">
        <v>763</v>
      </c>
    </row>
    <row r="122" spans="1:32" x14ac:dyDescent="0.25">
      <c r="A122">
        <v>121</v>
      </c>
      <c r="B122" t="s">
        <v>764</v>
      </c>
      <c r="C122" t="s">
        <v>765</v>
      </c>
      <c r="D122" t="s">
        <v>766</v>
      </c>
      <c r="E122" t="s">
        <v>767</v>
      </c>
      <c r="F122">
        <v>1739</v>
      </c>
      <c r="G122">
        <v>1748</v>
      </c>
      <c r="H122" t="b">
        <v>0</v>
      </c>
      <c r="I122" t="s">
        <v>767</v>
      </c>
      <c r="J122">
        <v>6.7495130000000003</v>
      </c>
      <c r="K122">
        <v>633</v>
      </c>
      <c r="L122">
        <v>3.092697E-4</v>
      </c>
      <c r="M122">
        <v>0.40100000000000002</v>
      </c>
      <c r="N122">
        <v>7.4999999999999997E-2</v>
      </c>
      <c r="O122">
        <v>-1</v>
      </c>
      <c r="P122">
        <v>1</v>
      </c>
      <c r="Q122">
        <v>1</v>
      </c>
      <c r="R122">
        <v>1</v>
      </c>
      <c r="S122">
        <v>1</v>
      </c>
      <c r="X122" t="s">
        <v>768</v>
      </c>
      <c r="AA122" t="s">
        <v>769</v>
      </c>
    </row>
    <row r="123" spans="1:32" x14ac:dyDescent="0.25">
      <c r="A123">
        <v>122</v>
      </c>
      <c r="B123" t="s">
        <v>770</v>
      </c>
      <c r="C123" t="s">
        <v>771</v>
      </c>
      <c r="D123" t="s">
        <v>772</v>
      </c>
      <c r="E123" t="s">
        <v>773</v>
      </c>
      <c r="F123">
        <v>47</v>
      </c>
      <c r="G123">
        <v>56</v>
      </c>
      <c r="H123" t="b">
        <v>0</v>
      </c>
      <c r="I123" t="s">
        <v>773</v>
      </c>
      <c r="J123">
        <v>4.2401650000000002</v>
      </c>
      <c r="K123">
        <v>996</v>
      </c>
      <c r="L123">
        <v>5.1330440000000005E-4</v>
      </c>
      <c r="M123">
        <v>0.46700000000000003</v>
      </c>
      <c r="N123">
        <v>0.82199999999999995</v>
      </c>
      <c r="O123">
        <v>-1</v>
      </c>
      <c r="P123">
        <v>1</v>
      </c>
      <c r="Q123">
        <v>1</v>
      </c>
      <c r="R123">
        <v>1</v>
      </c>
      <c r="S123">
        <v>1</v>
      </c>
      <c r="X123" t="s">
        <v>774</v>
      </c>
    </row>
    <row r="124" spans="1:32" x14ac:dyDescent="0.25">
      <c r="A124">
        <v>123</v>
      </c>
      <c r="B124" t="s">
        <v>775</v>
      </c>
      <c r="C124" t="s">
        <v>776</v>
      </c>
      <c r="D124" t="s">
        <v>777</v>
      </c>
      <c r="E124" t="s">
        <v>778</v>
      </c>
      <c r="F124">
        <v>159</v>
      </c>
      <c r="G124">
        <v>168</v>
      </c>
      <c r="H124" t="b">
        <v>0</v>
      </c>
      <c r="I124" t="s">
        <v>778</v>
      </c>
      <c r="J124">
        <v>6.3999249999999996</v>
      </c>
      <c r="K124">
        <v>671</v>
      </c>
      <c r="L124">
        <v>3.3340179999999999E-4</v>
      </c>
      <c r="M124">
        <v>0.45300000000000001</v>
      </c>
      <c r="N124">
        <v>6.2E-2</v>
      </c>
      <c r="O124">
        <v>-1</v>
      </c>
      <c r="P124">
        <v>1</v>
      </c>
      <c r="Q124">
        <v>1</v>
      </c>
      <c r="R124">
        <v>1</v>
      </c>
      <c r="S124">
        <v>1</v>
      </c>
      <c r="X124" t="s">
        <v>779</v>
      </c>
    </row>
    <row r="125" spans="1:32" x14ac:dyDescent="0.25">
      <c r="A125">
        <v>124</v>
      </c>
      <c r="B125" t="s">
        <v>780</v>
      </c>
      <c r="C125" t="s">
        <v>781</v>
      </c>
      <c r="D125" t="s">
        <v>782</v>
      </c>
      <c r="E125" t="s">
        <v>783</v>
      </c>
      <c r="F125">
        <v>648</v>
      </c>
      <c r="G125">
        <v>657</v>
      </c>
      <c r="H125" t="b">
        <v>0</v>
      </c>
      <c r="I125" t="s">
        <v>783</v>
      </c>
      <c r="J125">
        <v>15.307259</v>
      </c>
      <c r="K125">
        <v>99</v>
      </c>
      <c r="L125" s="1">
        <v>4.8264240000000001E-5</v>
      </c>
      <c r="M125">
        <v>0.68</v>
      </c>
      <c r="N125">
        <v>0.52100000000000002</v>
      </c>
      <c r="O125">
        <v>-1</v>
      </c>
      <c r="P125">
        <v>1</v>
      </c>
      <c r="Q125">
        <v>1</v>
      </c>
      <c r="R125">
        <v>1</v>
      </c>
      <c r="S125">
        <v>1</v>
      </c>
      <c r="X125" t="s">
        <v>784</v>
      </c>
    </row>
    <row r="126" spans="1:32" x14ac:dyDescent="0.25">
      <c r="A126">
        <v>125</v>
      </c>
      <c r="B126" t="s">
        <v>785</v>
      </c>
      <c r="C126" t="s">
        <v>786</v>
      </c>
      <c r="D126" t="s">
        <v>787</v>
      </c>
      <c r="E126" t="s">
        <v>788</v>
      </c>
      <c r="F126">
        <v>791</v>
      </c>
      <c r="G126">
        <v>800</v>
      </c>
      <c r="H126" t="b">
        <v>0</v>
      </c>
      <c r="I126" t="s">
        <v>788</v>
      </c>
      <c r="J126">
        <v>5.9556699999999996</v>
      </c>
      <c r="K126">
        <v>729</v>
      </c>
      <c r="L126">
        <v>3.632121E-4</v>
      </c>
      <c r="M126">
        <v>0.52700000000000002</v>
      </c>
      <c r="N126">
        <v>0.59</v>
      </c>
      <c r="O126">
        <v>-1</v>
      </c>
      <c r="P126">
        <v>1</v>
      </c>
      <c r="Q126">
        <v>1</v>
      </c>
      <c r="R126">
        <v>1</v>
      </c>
      <c r="S126">
        <v>1</v>
      </c>
      <c r="T126" t="s">
        <v>789</v>
      </c>
      <c r="X126" t="s">
        <v>790</v>
      </c>
      <c r="AC126" t="s">
        <v>791</v>
      </c>
      <c r="AF126" t="s">
        <v>792</v>
      </c>
    </row>
    <row r="127" spans="1:32" x14ac:dyDescent="0.25">
      <c r="A127">
        <v>126</v>
      </c>
      <c r="B127" t="s">
        <v>793</v>
      </c>
      <c r="C127" t="s">
        <v>794</v>
      </c>
      <c r="D127" t="s">
        <v>795</v>
      </c>
      <c r="E127" t="s">
        <v>796</v>
      </c>
      <c r="F127">
        <v>330</v>
      </c>
      <c r="G127">
        <v>339</v>
      </c>
      <c r="H127" t="b">
        <v>0</v>
      </c>
      <c r="I127" t="s">
        <v>796</v>
      </c>
      <c r="J127">
        <v>9.6155460000000001</v>
      </c>
      <c r="K127">
        <v>354</v>
      </c>
      <c r="L127">
        <v>1.7819910000000001E-4</v>
      </c>
      <c r="M127">
        <v>0.59099999999999997</v>
      </c>
      <c r="N127">
        <v>0.17599999999999999</v>
      </c>
      <c r="O127">
        <v>-1</v>
      </c>
      <c r="P127">
        <v>1</v>
      </c>
      <c r="Q127">
        <v>1</v>
      </c>
      <c r="R127">
        <v>1</v>
      </c>
      <c r="S127">
        <v>1</v>
      </c>
      <c r="V127" t="s">
        <v>797</v>
      </c>
      <c r="X127" t="s">
        <v>798</v>
      </c>
    </row>
    <row r="128" spans="1:32" x14ac:dyDescent="0.25">
      <c r="A128">
        <v>127</v>
      </c>
      <c r="B128" t="s">
        <v>799</v>
      </c>
      <c r="C128" t="s">
        <v>800</v>
      </c>
      <c r="D128" t="s">
        <v>801</v>
      </c>
      <c r="E128" t="s">
        <v>802</v>
      </c>
      <c r="F128">
        <v>25</v>
      </c>
      <c r="G128">
        <v>34</v>
      </c>
      <c r="H128" t="b">
        <v>0</v>
      </c>
      <c r="I128" t="s">
        <v>802</v>
      </c>
      <c r="J128">
        <v>4.4570809999999996</v>
      </c>
      <c r="K128">
        <v>950</v>
      </c>
      <c r="L128">
        <v>4.9371479999999997E-4</v>
      </c>
      <c r="M128">
        <v>0.45200000000000001</v>
      </c>
      <c r="N128">
        <v>0.61499999999999999</v>
      </c>
      <c r="O128">
        <v>-1</v>
      </c>
      <c r="P128">
        <v>1</v>
      </c>
      <c r="Q128">
        <v>1</v>
      </c>
      <c r="R128">
        <v>1</v>
      </c>
      <c r="S128">
        <v>1</v>
      </c>
      <c r="V128" t="s">
        <v>803</v>
      </c>
      <c r="X128" t="s">
        <v>804</v>
      </c>
    </row>
    <row r="129" spans="1:32" x14ac:dyDescent="0.25">
      <c r="A129">
        <v>128</v>
      </c>
      <c r="B129" t="s">
        <v>805</v>
      </c>
      <c r="C129" t="s">
        <v>806</v>
      </c>
      <c r="D129" t="s">
        <v>807</v>
      </c>
      <c r="E129" t="s">
        <v>808</v>
      </c>
      <c r="F129">
        <v>6</v>
      </c>
      <c r="G129">
        <v>15</v>
      </c>
      <c r="H129" t="b">
        <v>0</v>
      </c>
      <c r="I129" t="s">
        <v>808</v>
      </c>
      <c r="J129">
        <v>6.1635920000000004</v>
      </c>
      <c r="K129">
        <v>699</v>
      </c>
      <c r="L129">
        <v>3.4702929999999999E-4</v>
      </c>
      <c r="M129">
        <v>0.46100000000000002</v>
      </c>
      <c r="N129">
        <v>0.30499999999999999</v>
      </c>
      <c r="O129">
        <v>-1</v>
      </c>
      <c r="P129">
        <v>1</v>
      </c>
      <c r="Q129">
        <v>1</v>
      </c>
      <c r="R129">
        <v>1</v>
      </c>
      <c r="S129">
        <v>1</v>
      </c>
      <c r="X129" t="s">
        <v>809</v>
      </c>
      <c r="AC129" t="s">
        <v>810</v>
      </c>
    </row>
    <row r="130" spans="1:32" x14ac:dyDescent="0.25">
      <c r="A130">
        <v>129</v>
      </c>
      <c r="B130" t="s">
        <v>805</v>
      </c>
      <c r="C130" t="s">
        <v>806</v>
      </c>
      <c r="D130" t="s">
        <v>807</v>
      </c>
      <c r="E130" t="s">
        <v>811</v>
      </c>
      <c r="F130">
        <v>331</v>
      </c>
      <c r="G130">
        <v>340</v>
      </c>
      <c r="H130" t="b">
        <v>0</v>
      </c>
      <c r="I130" t="s">
        <v>811</v>
      </c>
      <c r="J130">
        <v>6.4565919999999997</v>
      </c>
      <c r="K130">
        <v>660</v>
      </c>
      <c r="L130">
        <v>3.2857539999999998E-4</v>
      </c>
      <c r="M130">
        <v>0.45500000000000002</v>
      </c>
      <c r="N130">
        <v>3.7999999999999999E-2</v>
      </c>
      <c r="O130">
        <v>-1</v>
      </c>
      <c r="P130">
        <v>1</v>
      </c>
      <c r="Q130">
        <v>1</v>
      </c>
      <c r="R130">
        <v>1</v>
      </c>
      <c r="S130">
        <v>1</v>
      </c>
      <c r="X130" t="s">
        <v>812</v>
      </c>
    </row>
    <row r="131" spans="1:32" x14ac:dyDescent="0.25">
      <c r="A131">
        <v>130</v>
      </c>
      <c r="B131" t="s">
        <v>813</v>
      </c>
      <c r="C131" t="s">
        <v>814</v>
      </c>
      <c r="D131" t="s">
        <v>815</v>
      </c>
      <c r="E131" t="s">
        <v>816</v>
      </c>
      <c r="F131">
        <v>378</v>
      </c>
      <c r="G131">
        <v>387</v>
      </c>
      <c r="H131" t="b">
        <v>0</v>
      </c>
      <c r="I131" t="s">
        <v>816</v>
      </c>
      <c r="J131">
        <v>5.577051</v>
      </c>
      <c r="K131">
        <v>775</v>
      </c>
      <c r="L131">
        <v>3.9075109999999998E-4</v>
      </c>
      <c r="M131">
        <v>0.71799999999999997</v>
      </c>
      <c r="N131">
        <v>0.71899999999999997</v>
      </c>
      <c r="O131">
        <v>0.76400000000000001</v>
      </c>
      <c r="P131">
        <v>1</v>
      </c>
      <c r="Q131">
        <v>1</v>
      </c>
      <c r="R131">
        <v>1</v>
      </c>
      <c r="S131">
        <v>1</v>
      </c>
      <c r="W131" t="s">
        <v>817</v>
      </c>
      <c r="X131" t="s">
        <v>818</v>
      </c>
    </row>
    <row r="132" spans="1:32" x14ac:dyDescent="0.25">
      <c r="A132">
        <v>131</v>
      </c>
      <c r="B132" t="s">
        <v>819</v>
      </c>
      <c r="C132" t="s">
        <v>820</v>
      </c>
      <c r="D132" t="s">
        <v>821</v>
      </c>
      <c r="E132" t="s">
        <v>822</v>
      </c>
      <c r="F132">
        <v>1480</v>
      </c>
      <c r="G132">
        <v>1489</v>
      </c>
      <c r="H132" t="b">
        <v>0</v>
      </c>
      <c r="I132" t="s">
        <v>822</v>
      </c>
      <c r="J132">
        <v>7.0398880000000004</v>
      </c>
      <c r="K132">
        <v>605</v>
      </c>
      <c r="L132">
        <v>2.894908E-4</v>
      </c>
      <c r="M132">
        <v>0.75800000000000001</v>
      </c>
      <c r="N132">
        <v>0.311</v>
      </c>
      <c r="O132">
        <v>-1</v>
      </c>
      <c r="P132">
        <v>1</v>
      </c>
      <c r="Q132">
        <v>1</v>
      </c>
      <c r="R132">
        <v>1</v>
      </c>
      <c r="S132">
        <v>1</v>
      </c>
      <c r="X132" t="s">
        <v>823</v>
      </c>
      <c r="AC132" t="s">
        <v>824</v>
      </c>
    </row>
    <row r="133" spans="1:32" x14ac:dyDescent="0.25">
      <c r="A133">
        <v>132</v>
      </c>
      <c r="B133" t="s">
        <v>825</v>
      </c>
      <c r="C133" t="s">
        <v>826</v>
      </c>
      <c r="D133" t="s">
        <v>827</v>
      </c>
      <c r="E133" t="s">
        <v>828</v>
      </c>
      <c r="F133">
        <v>345</v>
      </c>
      <c r="G133">
        <v>354</v>
      </c>
      <c r="H133" t="b">
        <v>0</v>
      </c>
      <c r="I133" t="s">
        <v>828</v>
      </c>
      <c r="J133">
        <v>28.962945000000001</v>
      </c>
      <c r="K133">
        <v>7</v>
      </c>
      <c r="L133" s="1">
        <v>1.608808E-6</v>
      </c>
      <c r="M133">
        <v>0.53800000000000003</v>
      </c>
      <c r="N133">
        <v>0.22900000000000001</v>
      </c>
      <c r="O133">
        <v>-1</v>
      </c>
      <c r="P133">
        <v>1</v>
      </c>
      <c r="Q133">
        <v>1</v>
      </c>
      <c r="R133">
        <v>1</v>
      </c>
      <c r="S133">
        <v>1</v>
      </c>
      <c r="V133" t="s">
        <v>829</v>
      </c>
      <c r="X133" t="s">
        <v>830</v>
      </c>
      <c r="AA133" t="s">
        <v>831</v>
      </c>
      <c r="AF133" t="s">
        <v>406</v>
      </c>
    </row>
    <row r="134" spans="1:32" x14ac:dyDescent="0.25">
      <c r="A134">
        <v>133</v>
      </c>
      <c r="B134" t="s">
        <v>832</v>
      </c>
      <c r="C134" t="s">
        <v>833</v>
      </c>
      <c r="D134" t="s">
        <v>834</v>
      </c>
      <c r="E134" t="s">
        <v>835</v>
      </c>
      <c r="F134">
        <v>176</v>
      </c>
      <c r="G134">
        <v>185</v>
      </c>
      <c r="H134" t="b">
        <v>0</v>
      </c>
      <c r="I134" t="s">
        <v>835</v>
      </c>
      <c r="J134">
        <v>19.181602000000002</v>
      </c>
      <c r="K134">
        <v>45</v>
      </c>
      <c r="L134" s="1">
        <v>2.0252049999999999E-5</v>
      </c>
      <c r="M134">
        <v>0.47099999999999997</v>
      </c>
      <c r="N134">
        <v>0.54500000000000004</v>
      </c>
      <c r="O134">
        <v>-1</v>
      </c>
      <c r="P134">
        <v>1</v>
      </c>
      <c r="Q134">
        <v>1</v>
      </c>
      <c r="R134">
        <v>1</v>
      </c>
      <c r="S134">
        <v>1</v>
      </c>
      <c r="X134" t="s">
        <v>836</v>
      </c>
      <c r="AC134" t="s">
        <v>837</v>
      </c>
    </row>
    <row r="135" spans="1:32" x14ac:dyDescent="0.25">
      <c r="A135">
        <v>134</v>
      </c>
      <c r="B135" t="s">
        <v>838</v>
      </c>
      <c r="C135" t="s">
        <v>839</v>
      </c>
      <c r="D135" t="s">
        <v>840</v>
      </c>
      <c r="E135" t="s">
        <v>841</v>
      </c>
      <c r="F135">
        <v>712</v>
      </c>
      <c r="G135">
        <v>721</v>
      </c>
      <c r="H135" t="b">
        <v>0</v>
      </c>
      <c r="I135" t="s">
        <v>841</v>
      </c>
      <c r="J135">
        <v>16.739754999999999</v>
      </c>
      <c r="K135">
        <v>73</v>
      </c>
      <c r="L135" s="1">
        <v>3.5488409999999998E-5</v>
      </c>
      <c r="M135">
        <v>0.52500000000000002</v>
      </c>
      <c r="N135">
        <v>0.154</v>
      </c>
      <c r="O135">
        <v>-1</v>
      </c>
      <c r="P135">
        <v>0.70077088596699999</v>
      </c>
      <c r="Q135">
        <v>0.2</v>
      </c>
      <c r="R135">
        <v>0.45472063980799998</v>
      </c>
      <c r="S135">
        <v>3.8960000000000002E-2</v>
      </c>
      <c r="X135" t="s">
        <v>842</v>
      </c>
    </row>
    <row r="136" spans="1:32" x14ac:dyDescent="0.25">
      <c r="A136">
        <v>135</v>
      </c>
      <c r="B136" t="s">
        <v>843</v>
      </c>
      <c r="C136" t="s">
        <v>844</v>
      </c>
      <c r="D136" t="s">
        <v>845</v>
      </c>
      <c r="E136" t="s">
        <v>846</v>
      </c>
      <c r="F136">
        <v>282</v>
      </c>
      <c r="G136">
        <v>291</v>
      </c>
      <c r="H136" t="b">
        <v>0</v>
      </c>
      <c r="I136" t="s">
        <v>846</v>
      </c>
      <c r="J136">
        <v>7.4620139999999999</v>
      </c>
      <c r="K136">
        <v>552</v>
      </c>
      <c r="L136">
        <v>2.6393910000000002E-4</v>
      </c>
      <c r="M136">
        <v>0.67700000000000005</v>
      </c>
      <c r="N136">
        <v>0.39900000000000002</v>
      </c>
      <c r="O136">
        <v>-1</v>
      </c>
      <c r="P136">
        <v>1</v>
      </c>
      <c r="Q136">
        <v>1</v>
      </c>
      <c r="R136">
        <v>1</v>
      </c>
      <c r="S136">
        <v>1</v>
      </c>
      <c r="X136" t="s">
        <v>847</v>
      </c>
      <c r="AC136" t="s">
        <v>848</v>
      </c>
    </row>
    <row r="137" spans="1:32" x14ac:dyDescent="0.25">
      <c r="A137">
        <v>136</v>
      </c>
      <c r="B137" t="s">
        <v>849</v>
      </c>
      <c r="C137" t="s">
        <v>850</v>
      </c>
      <c r="D137" t="s">
        <v>851</v>
      </c>
      <c r="E137" t="s">
        <v>852</v>
      </c>
      <c r="F137">
        <v>336</v>
      </c>
      <c r="G137">
        <v>345</v>
      </c>
      <c r="H137" t="b">
        <v>0</v>
      </c>
      <c r="I137" t="s">
        <v>852</v>
      </c>
      <c r="J137">
        <v>7.9627860000000004</v>
      </c>
      <c r="K137">
        <v>497</v>
      </c>
      <c r="L137">
        <v>2.432139E-4</v>
      </c>
      <c r="M137">
        <v>0.72099999999999997</v>
      </c>
      <c r="N137">
        <v>0.94099999999999995</v>
      </c>
      <c r="O137">
        <v>-1</v>
      </c>
      <c r="P137">
        <v>1</v>
      </c>
      <c r="Q137">
        <v>1</v>
      </c>
      <c r="R137">
        <v>1</v>
      </c>
      <c r="S137">
        <v>1</v>
      </c>
      <c r="X137" t="s">
        <v>853</v>
      </c>
    </row>
    <row r="138" spans="1:32" x14ac:dyDescent="0.25">
      <c r="A138">
        <v>137</v>
      </c>
      <c r="B138" t="s">
        <v>854</v>
      </c>
      <c r="C138" t="s">
        <v>855</v>
      </c>
      <c r="D138" t="s">
        <v>856</v>
      </c>
      <c r="E138" t="s">
        <v>857</v>
      </c>
      <c r="F138">
        <v>440</v>
      </c>
      <c r="G138">
        <v>449</v>
      </c>
      <c r="H138" t="b">
        <v>0</v>
      </c>
      <c r="I138" t="s">
        <v>857</v>
      </c>
      <c r="J138">
        <v>4.6257580000000003</v>
      </c>
      <c r="K138">
        <v>922</v>
      </c>
      <c r="L138">
        <v>4.7582860000000001E-4</v>
      </c>
      <c r="M138">
        <v>0.54700000000000004</v>
      </c>
      <c r="N138">
        <v>0.38700000000000001</v>
      </c>
      <c r="O138">
        <v>-1</v>
      </c>
      <c r="P138">
        <v>1</v>
      </c>
      <c r="Q138">
        <v>1</v>
      </c>
      <c r="R138">
        <v>1</v>
      </c>
      <c r="S138">
        <v>1</v>
      </c>
      <c r="T138" t="s">
        <v>858</v>
      </c>
      <c r="X138" t="s">
        <v>859</v>
      </c>
      <c r="AF138" t="s">
        <v>213</v>
      </c>
    </row>
    <row r="139" spans="1:32" x14ac:dyDescent="0.25">
      <c r="A139">
        <v>138</v>
      </c>
      <c r="B139" t="s">
        <v>860</v>
      </c>
      <c r="C139" t="s">
        <v>861</v>
      </c>
      <c r="D139" t="s">
        <v>862</v>
      </c>
      <c r="E139" t="s">
        <v>863</v>
      </c>
      <c r="F139">
        <v>301</v>
      </c>
      <c r="G139">
        <v>310</v>
      </c>
      <c r="H139" t="b">
        <v>0</v>
      </c>
      <c r="I139" t="s">
        <v>863</v>
      </c>
      <c r="J139">
        <v>7.7974779999999999</v>
      </c>
      <c r="K139">
        <v>513</v>
      </c>
      <c r="L139">
        <v>2.5012230000000002E-4</v>
      </c>
      <c r="M139">
        <v>0.57299999999999995</v>
      </c>
      <c r="N139">
        <v>0.39400000000000002</v>
      </c>
      <c r="O139">
        <v>-1</v>
      </c>
      <c r="P139">
        <v>1</v>
      </c>
      <c r="Q139">
        <v>1</v>
      </c>
      <c r="R139">
        <v>1</v>
      </c>
      <c r="S139">
        <v>1</v>
      </c>
      <c r="V139" t="s">
        <v>864</v>
      </c>
      <c r="W139" t="s">
        <v>865</v>
      </c>
      <c r="X139" t="s">
        <v>866</v>
      </c>
      <c r="Z139" t="s">
        <v>867</v>
      </c>
    </row>
    <row r="140" spans="1:32" x14ac:dyDescent="0.25">
      <c r="A140">
        <v>139</v>
      </c>
      <c r="B140" t="s">
        <v>868</v>
      </c>
      <c r="C140" t="s">
        <v>869</v>
      </c>
      <c r="D140" t="s">
        <v>870</v>
      </c>
      <c r="E140" t="s">
        <v>871</v>
      </c>
      <c r="F140">
        <v>664</v>
      </c>
      <c r="G140">
        <v>673</v>
      </c>
      <c r="H140" t="b">
        <v>0</v>
      </c>
      <c r="I140" t="s">
        <v>871</v>
      </c>
      <c r="J140">
        <v>5.3305720000000001</v>
      </c>
      <c r="K140">
        <v>814</v>
      </c>
      <c r="L140">
        <v>4.108138E-4</v>
      </c>
      <c r="M140">
        <v>0.40500000000000003</v>
      </c>
      <c r="N140">
        <v>0.26500000000000001</v>
      </c>
      <c r="O140">
        <v>-1</v>
      </c>
      <c r="P140">
        <v>1</v>
      </c>
      <c r="Q140">
        <v>1</v>
      </c>
      <c r="R140">
        <v>1</v>
      </c>
      <c r="S140">
        <v>1</v>
      </c>
      <c r="T140" t="s">
        <v>872</v>
      </c>
      <c r="X140" t="s">
        <v>873</v>
      </c>
      <c r="AF140" t="s">
        <v>466</v>
      </c>
    </row>
    <row r="141" spans="1:32" x14ac:dyDescent="0.25">
      <c r="A141">
        <v>140</v>
      </c>
      <c r="B141" t="s">
        <v>868</v>
      </c>
      <c r="C141" t="s">
        <v>869</v>
      </c>
      <c r="D141" t="s">
        <v>870</v>
      </c>
      <c r="E141" t="s">
        <v>874</v>
      </c>
      <c r="F141">
        <v>1814</v>
      </c>
      <c r="G141">
        <v>1823</v>
      </c>
      <c r="H141" t="b">
        <v>0</v>
      </c>
      <c r="I141" t="s">
        <v>874</v>
      </c>
      <c r="J141">
        <v>7.4002319999999999</v>
      </c>
      <c r="K141">
        <v>561</v>
      </c>
      <c r="L141">
        <v>2.6725140000000001E-4</v>
      </c>
      <c r="M141">
        <v>0.434</v>
      </c>
      <c r="N141">
        <v>0.80200000000000005</v>
      </c>
      <c r="O141">
        <v>-1</v>
      </c>
      <c r="P141">
        <v>1</v>
      </c>
      <c r="Q141">
        <v>1</v>
      </c>
      <c r="R141">
        <v>1</v>
      </c>
      <c r="S141">
        <v>1</v>
      </c>
      <c r="T141" t="s">
        <v>875</v>
      </c>
      <c r="X141" t="s">
        <v>876</v>
      </c>
      <c r="AF141" t="s">
        <v>877</v>
      </c>
    </row>
    <row r="142" spans="1:32" x14ac:dyDescent="0.25">
      <c r="A142">
        <v>141</v>
      </c>
      <c r="B142" t="s">
        <v>878</v>
      </c>
      <c r="C142" t="s">
        <v>879</v>
      </c>
      <c r="D142" t="s">
        <v>880</v>
      </c>
      <c r="E142" t="s">
        <v>881</v>
      </c>
      <c r="F142">
        <v>264</v>
      </c>
      <c r="G142">
        <v>273</v>
      </c>
      <c r="H142" t="b">
        <v>0</v>
      </c>
      <c r="I142" t="s">
        <v>881</v>
      </c>
      <c r="J142">
        <v>5.5160260000000001</v>
      </c>
      <c r="K142">
        <v>785</v>
      </c>
      <c r="L142">
        <v>3.9576679999999998E-4</v>
      </c>
      <c r="M142">
        <v>0.42399999999999999</v>
      </c>
      <c r="N142">
        <v>0.77200000000000002</v>
      </c>
      <c r="O142">
        <v>-1</v>
      </c>
      <c r="P142">
        <v>1</v>
      </c>
      <c r="Q142">
        <v>1</v>
      </c>
      <c r="R142">
        <v>1</v>
      </c>
      <c r="S142">
        <v>1</v>
      </c>
      <c r="X142" t="s">
        <v>882</v>
      </c>
      <c r="Z142" t="s">
        <v>883</v>
      </c>
    </row>
    <row r="143" spans="1:32" x14ac:dyDescent="0.25">
      <c r="A143">
        <v>142</v>
      </c>
      <c r="B143" t="s">
        <v>884</v>
      </c>
      <c r="C143" t="s">
        <v>885</v>
      </c>
      <c r="D143" t="s">
        <v>886</v>
      </c>
      <c r="E143" t="s">
        <v>887</v>
      </c>
      <c r="F143">
        <v>407</v>
      </c>
      <c r="G143">
        <v>416</v>
      </c>
      <c r="H143" t="b">
        <v>0</v>
      </c>
      <c r="I143" t="s">
        <v>887</v>
      </c>
      <c r="J143">
        <v>7.1205119999999997</v>
      </c>
      <c r="K143">
        <v>591</v>
      </c>
      <c r="L143">
        <v>2.8277169999999999E-4</v>
      </c>
      <c r="M143">
        <v>0.42499999999999999</v>
      </c>
      <c r="N143">
        <v>5.1999999999999998E-2</v>
      </c>
      <c r="O143">
        <v>-1</v>
      </c>
      <c r="P143">
        <v>1</v>
      </c>
      <c r="Q143">
        <v>1</v>
      </c>
      <c r="R143">
        <v>1</v>
      </c>
      <c r="S143">
        <v>1</v>
      </c>
      <c r="T143" t="s">
        <v>888</v>
      </c>
      <c r="X143" t="s">
        <v>889</v>
      </c>
      <c r="AF143" t="s">
        <v>213</v>
      </c>
    </row>
    <row r="144" spans="1:32" x14ac:dyDescent="0.25">
      <c r="A144">
        <v>143</v>
      </c>
      <c r="B144" t="s">
        <v>890</v>
      </c>
      <c r="C144" t="s">
        <v>891</v>
      </c>
      <c r="D144" t="s">
        <v>892</v>
      </c>
      <c r="E144" t="s">
        <v>893</v>
      </c>
      <c r="F144">
        <v>232</v>
      </c>
      <c r="G144">
        <v>241</v>
      </c>
      <c r="H144" t="b">
        <v>0</v>
      </c>
      <c r="I144" t="s">
        <v>893</v>
      </c>
      <c r="J144">
        <v>8.3941960000000009</v>
      </c>
      <c r="K144">
        <v>461</v>
      </c>
      <c r="L144">
        <v>2.2078519999999999E-4</v>
      </c>
      <c r="M144">
        <v>0.58499999999999996</v>
      </c>
      <c r="N144">
        <v>0.40500000000000003</v>
      </c>
      <c r="O144">
        <v>-1</v>
      </c>
      <c r="P144">
        <v>1</v>
      </c>
      <c r="Q144">
        <v>1</v>
      </c>
      <c r="R144">
        <v>1</v>
      </c>
      <c r="S144">
        <v>1</v>
      </c>
      <c r="U144" t="s">
        <v>894</v>
      </c>
      <c r="V144" t="s">
        <v>895</v>
      </c>
      <c r="X144" t="s">
        <v>896</v>
      </c>
      <c r="Y144" t="s">
        <v>897</v>
      </c>
      <c r="AA144" t="s">
        <v>898</v>
      </c>
      <c r="AC144" t="s">
        <v>899</v>
      </c>
    </row>
    <row r="145" spans="1:32" x14ac:dyDescent="0.25">
      <c r="A145">
        <v>144</v>
      </c>
      <c r="B145" t="s">
        <v>900</v>
      </c>
      <c r="C145" t="s">
        <v>901</v>
      </c>
      <c r="D145" t="s">
        <v>902</v>
      </c>
      <c r="E145" t="s">
        <v>903</v>
      </c>
      <c r="F145">
        <v>922</v>
      </c>
      <c r="G145">
        <v>931</v>
      </c>
      <c r="H145" t="b">
        <v>0</v>
      </c>
      <c r="I145" t="s">
        <v>903</v>
      </c>
      <c r="J145">
        <v>6.5887169999999999</v>
      </c>
      <c r="K145">
        <v>652</v>
      </c>
      <c r="L145">
        <v>3.2081520000000002E-4</v>
      </c>
      <c r="M145">
        <v>0.82399999999999995</v>
      </c>
      <c r="N145">
        <v>0.47599999999999998</v>
      </c>
      <c r="O145">
        <v>-1</v>
      </c>
      <c r="P145">
        <v>1</v>
      </c>
      <c r="Q145">
        <v>1</v>
      </c>
      <c r="R145">
        <v>1</v>
      </c>
      <c r="S145">
        <v>1</v>
      </c>
      <c r="X145" t="s">
        <v>904</v>
      </c>
      <c r="Z145" t="s">
        <v>905</v>
      </c>
    </row>
    <row r="146" spans="1:32" x14ac:dyDescent="0.25">
      <c r="A146">
        <v>145</v>
      </c>
      <c r="B146" t="s">
        <v>906</v>
      </c>
      <c r="C146" t="s">
        <v>907</v>
      </c>
      <c r="D146" t="s">
        <v>908</v>
      </c>
      <c r="E146" t="s">
        <v>909</v>
      </c>
      <c r="F146">
        <v>210</v>
      </c>
      <c r="G146">
        <v>219</v>
      </c>
      <c r="H146" t="b">
        <v>0</v>
      </c>
      <c r="I146" t="s">
        <v>909</v>
      </c>
      <c r="J146">
        <v>10.732564</v>
      </c>
      <c r="K146">
        <v>255</v>
      </c>
      <c r="L146">
        <v>1.409126E-4</v>
      </c>
      <c r="M146">
        <v>0.54500000000000004</v>
      </c>
      <c r="N146">
        <v>0.27900000000000003</v>
      </c>
      <c r="O146">
        <v>-1</v>
      </c>
      <c r="P146">
        <v>1</v>
      </c>
      <c r="Q146">
        <v>1</v>
      </c>
      <c r="R146">
        <v>1</v>
      </c>
      <c r="S146">
        <v>1</v>
      </c>
      <c r="X146" t="s">
        <v>910</v>
      </c>
      <c r="Z146" t="s">
        <v>911</v>
      </c>
    </row>
    <row r="147" spans="1:32" x14ac:dyDescent="0.25">
      <c r="A147">
        <v>146</v>
      </c>
      <c r="B147" t="s">
        <v>912</v>
      </c>
      <c r="C147" t="s">
        <v>913</v>
      </c>
      <c r="D147" t="s">
        <v>914</v>
      </c>
      <c r="E147" t="s">
        <v>915</v>
      </c>
      <c r="F147">
        <v>153</v>
      </c>
      <c r="G147">
        <v>162</v>
      </c>
      <c r="H147" t="b">
        <v>0</v>
      </c>
      <c r="I147" t="s">
        <v>915</v>
      </c>
      <c r="J147">
        <v>5.0343809999999998</v>
      </c>
      <c r="K147">
        <v>859</v>
      </c>
      <c r="L147">
        <v>4.373119E-4</v>
      </c>
      <c r="M147">
        <v>0.433</v>
      </c>
      <c r="N147">
        <v>0.15</v>
      </c>
      <c r="O147">
        <v>0.182</v>
      </c>
      <c r="P147">
        <v>1</v>
      </c>
      <c r="Q147">
        <v>1</v>
      </c>
      <c r="R147">
        <v>1</v>
      </c>
      <c r="S147">
        <v>1</v>
      </c>
      <c r="T147" t="s">
        <v>916</v>
      </c>
      <c r="W147" t="s">
        <v>917</v>
      </c>
      <c r="X147" t="s">
        <v>918</v>
      </c>
      <c r="AB147" t="s">
        <v>919</v>
      </c>
      <c r="AF147" t="s">
        <v>920</v>
      </c>
    </row>
    <row r="148" spans="1:32" x14ac:dyDescent="0.25">
      <c r="A148">
        <v>147</v>
      </c>
      <c r="B148" t="s">
        <v>921</v>
      </c>
      <c r="C148" t="s">
        <v>922</v>
      </c>
      <c r="D148" t="s">
        <v>923</v>
      </c>
      <c r="E148" t="s">
        <v>924</v>
      </c>
      <c r="F148">
        <v>739</v>
      </c>
      <c r="G148">
        <v>746</v>
      </c>
      <c r="H148" t="b">
        <v>0</v>
      </c>
      <c r="I148" t="s">
        <v>925</v>
      </c>
      <c r="J148">
        <v>4.4314439999999999</v>
      </c>
      <c r="K148">
        <v>952</v>
      </c>
      <c r="L148">
        <v>4.9636459999999999E-4</v>
      </c>
      <c r="M148">
        <v>0.59899999999999998</v>
      </c>
      <c r="N148">
        <v>0.94299999999999995</v>
      </c>
      <c r="O148">
        <v>-1</v>
      </c>
      <c r="P148">
        <v>1</v>
      </c>
      <c r="Q148">
        <v>1</v>
      </c>
      <c r="R148">
        <v>1</v>
      </c>
      <c r="S148">
        <v>1</v>
      </c>
      <c r="X148" t="s">
        <v>926</v>
      </c>
      <c r="AC148" t="s">
        <v>927</v>
      </c>
    </row>
    <row r="149" spans="1:32" x14ac:dyDescent="0.25">
      <c r="A149">
        <v>148</v>
      </c>
      <c r="B149" t="s">
        <v>928</v>
      </c>
      <c r="C149" t="s">
        <v>929</v>
      </c>
      <c r="D149" t="s">
        <v>930</v>
      </c>
      <c r="E149" t="s">
        <v>931</v>
      </c>
      <c r="F149">
        <v>627</v>
      </c>
      <c r="G149">
        <v>636</v>
      </c>
      <c r="H149" t="b">
        <v>0</v>
      </c>
      <c r="I149" t="s">
        <v>931</v>
      </c>
      <c r="J149">
        <v>9.7007469999999998</v>
      </c>
      <c r="K149">
        <v>347</v>
      </c>
      <c r="L149">
        <v>1.7621180000000001E-4</v>
      </c>
      <c r="M149">
        <v>0.46800000000000003</v>
      </c>
      <c r="N149">
        <v>0.108</v>
      </c>
      <c r="O149">
        <v>0.33700000000000002</v>
      </c>
      <c r="P149">
        <v>1</v>
      </c>
      <c r="Q149">
        <v>1</v>
      </c>
      <c r="R149">
        <v>1</v>
      </c>
      <c r="S149">
        <v>1</v>
      </c>
      <c r="V149" t="s">
        <v>932</v>
      </c>
      <c r="W149" t="s">
        <v>933</v>
      </c>
      <c r="X149" t="s">
        <v>934</v>
      </c>
      <c r="AF149" t="s">
        <v>935</v>
      </c>
    </row>
    <row r="150" spans="1:32" x14ac:dyDescent="0.25">
      <c r="A150">
        <v>149</v>
      </c>
      <c r="B150" t="s">
        <v>936</v>
      </c>
      <c r="C150" t="s">
        <v>937</v>
      </c>
      <c r="D150" t="s">
        <v>938</v>
      </c>
      <c r="E150" t="s">
        <v>939</v>
      </c>
      <c r="F150">
        <v>59</v>
      </c>
      <c r="G150">
        <v>68</v>
      </c>
      <c r="H150" t="b">
        <v>0</v>
      </c>
      <c r="I150" t="s">
        <v>939</v>
      </c>
      <c r="J150">
        <v>11.042064</v>
      </c>
      <c r="K150">
        <v>236</v>
      </c>
      <c r="L150">
        <v>1.320169E-4</v>
      </c>
      <c r="M150">
        <v>0.77400000000000002</v>
      </c>
      <c r="N150">
        <v>0.29399999999999998</v>
      </c>
      <c r="O150">
        <v>-1</v>
      </c>
      <c r="P150">
        <v>1</v>
      </c>
      <c r="Q150">
        <v>1</v>
      </c>
      <c r="R150">
        <v>1</v>
      </c>
      <c r="S150">
        <v>1</v>
      </c>
      <c r="V150" t="s">
        <v>940</v>
      </c>
      <c r="X150" t="s">
        <v>941</v>
      </c>
      <c r="Z150" t="s">
        <v>942</v>
      </c>
      <c r="AF150" t="s">
        <v>92</v>
      </c>
    </row>
    <row r="151" spans="1:32" x14ac:dyDescent="0.25">
      <c r="A151">
        <v>150</v>
      </c>
      <c r="B151" t="s">
        <v>943</v>
      </c>
      <c r="C151" t="s">
        <v>944</v>
      </c>
      <c r="D151" t="s">
        <v>945</v>
      </c>
      <c r="E151" t="s">
        <v>51</v>
      </c>
      <c r="F151">
        <v>80</v>
      </c>
      <c r="G151">
        <v>89</v>
      </c>
      <c r="H151" t="b">
        <v>0</v>
      </c>
      <c r="I151" t="s">
        <v>51</v>
      </c>
      <c r="J151">
        <v>21.183447000000001</v>
      </c>
      <c r="K151">
        <v>30</v>
      </c>
      <c r="L151" s="1">
        <v>1.4952449999999999E-5</v>
      </c>
      <c r="M151">
        <v>0.44600000000000001</v>
      </c>
      <c r="N151">
        <v>8.5000000000000006E-2</v>
      </c>
      <c r="O151">
        <v>-1</v>
      </c>
      <c r="P151">
        <v>0.27097333079899999</v>
      </c>
      <c r="Q151">
        <v>0.30224000000000001</v>
      </c>
      <c r="R151">
        <v>0.32226408007000001</v>
      </c>
      <c r="S151">
        <v>0.15176000000000001</v>
      </c>
      <c r="T151" t="s">
        <v>946</v>
      </c>
      <c r="V151" t="s">
        <v>947</v>
      </c>
      <c r="X151" t="s">
        <v>948</v>
      </c>
      <c r="AF151" t="s">
        <v>39</v>
      </c>
    </row>
    <row r="152" spans="1:32" x14ac:dyDescent="0.25">
      <c r="A152">
        <v>151</v>
      </c>
      <c r="B152" t="s">
        <v>949</v>
      </c>
      <c r="C152" t="s">
        <v>950</v>
      </c>
      <c r="D152" t="s">
        <v>951</v>
      </c>
      <c r="E152" t="s">
        <v>952</v>
      </c>
      <c r="F152">
        <v>149</v>
      </c>
      <c r="G152">
        <v>154</v>
      </c>
      <c r="H152" t="b">
        <v>0</v>
      </c>
      <c r="I152" t="s">
        <v>953</v>
      </c>
      <c r="J152">
        <v>6.0489540000000002</v>
      </c>
      <c r="K152">
        <v>715</v>
      </c>
      <c r="L152">
        <v>3.5696609999999999E-4</v>
      </c>
      <c r="M152">
        <v>0.67800000000000005</v>
      </c>
      <c r="N152">
        <v>0.18099999999999999</v>
      </c>
      <c r="O152">
        <v>-1</v>
      </c>
      <c r="P152">
        <v>0.38195478987199999</v>
      </c>
      <c r="Q152">
        <v>0.23822222222200001</v>
      </c>
      <c r="R152">
        <v>0.53192926862900003</v>
      </c>
      <c r="S152">
        <v>0.15422222222199999</v>
      </c>
      <c r="W152" t="s">
        <v>954</v>
      </c>
      <c r="X152" t="s">
        <v>955</v>
      </c>
      <c r="AB152" t="s">
        <v>956</v>
      </c>
    </row>
    <row r="153" spans="1:32" x14ac:dyDescent="0.25">
      <c r="A153">
        <v>152</v>
      </c>
      <c r="B153" t="s">
        <v>957</v>
      </c>
      <c r="C153" t="s">
        <v>958</v>
      </c>
      <c r="D153" t="s">
        <v>959</v>
      </c>
      <c r="E153" t="s">
        <v>960</v>
      </c>
      <c r="F153">
        <v>198</v>
      </c>
      <c r="G153">
        <v>207</v>
      </c>
      <c r="H153" t="b">
        <v>0</v>
      </c>
      <c r="I153" t="s">
        <v>960</v>
      </c>
      <c r="J153">
        <v>10.786894999999999</v>
      </c>
      <c r="K153">
        <v>251</v>
      </c>
      <c r="L153">
        <v>1.3949310000000001E-4</v>
      </c>
      <c r="M153">
        <v>0.92500000000000004</v>
      </c>
      <c r="N153">
        <v>0.871</v>
      </c>
      <c r="O153">
        <v>-1</v>
      </c>
      <c r="P153">
        <v>1</v>
      </c>
      <c r="Q153">
        <v>1</v>
      </c>
      <c r="R153">
        <v>1</v>
      </c>
      <c r="S153">
        <v>1</v>
      </c>
      <c r="T153" t="s">
        <v>961</v>
      </c>
      <c r="V153" t="s">
        <v>962</v>
      </c>
      <c r="X153" t="s">
        <v>963</v>
      </c>
      <c r="Z153" t="s">
        <v>964</v>
      </c>
      <c r="AF153" t="s">
        <v>965</v>
      </c>
    </row>
    <row r="154" spans="1:32" x14ac:dyDescent="0.25">
      <c r="A154">
        <v>153</v>
      </c>
      <c r="B154" t="s">
        <v>957</v>
      </c>
      <c r="C154" t="s">
        <v>958</v>
      </c>
      <c r="D154" t="s">
        <v>959</v>
      </c>
      <c r="E154" t="s">
        <v>966</v>
      </c>
      <c r="F154">
        <v>255</v>
      </c>
      <c r="G154">
        <v>264</v>
      </c>
      <c r="H154" t="b">
        <v>0</v>
      </c>
      <c r="I154" t="s">
        <v>966</v>
      </c>
      <c r="J154">
        <v>4.4389479999999999</v>
      </c>
      <c r="K154">
        <v>951</v>
      </c>
      <c r="L154">
        <v>4.9589139999999996E-4</v>
      </c>
      <c r="M154">
        <v>0.746</v>
      </c>
      <c r="N154">
        <v>0.995</v>
      </c>
      <c r="O154">
        <v>-1</v>
      </c>
      <c r="P154">
        <v>1</v>
      </c>
      <c r="Q154">
        <v>1</v>
      </c>
      <c r="R154">
        <v>1</v>
      </c>
      <c r="S154">
        <v>1</v>
      </c>
      <c r="T154" t="s">
        <v>967</v>
      </c>
      <c r="V154" t="s">
        <v>968</v>
      </c>
      <c r="W154" t="s">
        <v>969</v>
      </c>
      <c r="X154" t="s">
        <v>970</v>
      </c>
      <c r="Z154" t="s">
        <v>964</v>
      </c>
      <c r="AB154" t="s">
        <v>971</v>
      </c>
      <c r="AF154" t="s">
        <v>965</v>
      </c>
    </row>
    <row r="155" spans="1:32" x14ac:dyDescent="0.25">
      <c r="A155">
        <v>154</v>
      </c>
      <c r="B155" t="s">
        <v>957</v>
      </c>
      <c r="C155" t="s">
        <v>958</v>
      </c>
      <c r="D155" t="s">
        <v>959</v>
      </c>
      <c r="E155" t="s">
        <v>972</v>
      </c>
      <c r="F155">
        <v>615</v>
      </c>
      <c r="G155">
        <v>624</v>
      </c>
      <c r="H155" t="b">
        <v>0</v>
      </c>
      <c r="I155" t="s">
        <v>972</v>
      </c>
      <c r="J155">
        <v>6.0000669999999996</v>
      </c>
      <c r="K155">
        <v>720</v>
      </c>
      <c r="L155">
        <v>3.602783E-4</v>
      </c>
      <c r="M155">
        <v>0.84</v>
      </c>
      <c r="N155">
        <v>0.84099999999999997</v>
      </c>
      <c r="O155">
        <v>-1</v>
      </c>
      <c r="P155">
        <v>1</v>
      </c>
      <c r="Q155">
        <v>1</v>
      </c>
      <c r="R155">
        <v>1</v>
      </c>
      <c r="S155">
        <v>1</v>
      </c>
      <c r="V155" t="s">
        <v>973</v>
      </c>
      <c r="W155" t="s">
        <v>974</v>
      </c>
      <c r="Z155" t="s">
        <v>964</v>
      </c>
      <c r="AF155" t="s">
        <v>92</v>
      </c>
    </row>
    <row r="156" spans="1:32" x14ac:dyDescent="0.25">
      <c r="A156">
        <v>155</v>
      </c>
      <c r="B156" t="s">
        <v>957</v>
      </c>
      <c r="C156" t="s">
        <v>958</v>
      </c>
      <c r="D156" t="s">
        <v>959</v>
      </c>
      <c r="E156" t="s">
        <v>975</v>
      </c>
      <c r="F156">
        <v>639</v>
      </c>
      <c r="G156">
        <v>648</v>
      </c>
      <c r="H156" t="b">
        <v>0</v>
      </c>
      <c r="I156" t="s">
        <v>975</v>
      </c>
      <c r="J156">
        <v>9.9259199999999996</v>
      </c>
      <c r="K156">
        <v>331</v>
      </c>
      <c r="L156">
        <v>1.682624E-4</v>
      </c>
      <c r="M156">
        <v>0.879</v>
      </c>
      <c r="N156">
        <v>0.98699999999999999</v>
      </c>
      <c r="O156">
        <v>-1</v>
      </c>
      <c r="P156">
        <v>1</v>
      </c>
      <c r="Q156">
        <v>1</v>
      </c>
      <c r="R156">
        <v>1</v>
      </c>
      <c r="S156">
        <v>1</v>
      </c>
      <c r="V156" t="s">
        <v>976</v>
      </c>
      <c r="W156" t="s">
        <v>977</v>
      </c>
      <c r="X156" t="s">
        <v>978</v>
      </c>
      <c r="Z156" t="s">
        <v>964</v>
      </c>
      <c r="AF156" t="s">
        <v>92</v>
      </c>
    </row>
    <row r="157" spans="1:32" x14ac:dyDescent="0.25">
      <c r="A157">
        <v>156</v>
      </c>
      <c r="B157" t="s">
        <v>957</v>
      </c>
      <c r="C157" t="s">
        <v>958</v>
      </c>
      <c r="D157" t="s">
        <v>959</v>
      </c>
      <c r="E157" t="s">
        <v>979</v>
      </c>
      <c r="F157">
        <v>1086</v>
      </c>
      <c r="G157">
        <v>1095</v>
      </c>
      <c r="H157" t="b">
        <v>0</v>
      </c>
      <c r="I157" t="s">
        <v>979</v>
      </c>
      <c r="J157">
        <v>7.3753830000000002</v>
      </c>
      <c r="K157">
        <v>563</v>
      </c>
      <c r="L157">
        <v>2.6829240000000003E-4</v>
      </c>
      <c r="M157">
        <v>0.88600000000000001</v>
      </c>
      <c r="N157">
        <v>0.77300000000000002</v>
      </c>
      <c r="O157">
        <v>-1</v>
      </c>
      <c r="P157">
        <v>1</v>
      </c>
      <c r="Q157">
        <v>1</v>
      </c>
      <c r="R157">
        <v>1</v>
      </c>
      <c r="S157">
        <v>1</v>
      </c>
      <c r="T157" t="s">
        <v>980</v>
      </c>
      <c r="U157" t="s">
        <v>981</v>
      </c>
      <c r="X157" t="s">
        <v>982</v>
      </c>
      <c r="Z157" t="s">
        <v>964</v>
      </c>
      <c r="AF157" t="s">
        <v>965</v>
      </c>
    </row>
    <row r="158" spans="1:32" x14ac:dyDescent="0.25">
      <c r="A158">
        <v>157</v>
      </c>
      <c r="B158" t="s">
        <v>983</v>
      </c>
      <c r="C158" t="s">
        <v>984</v>
      </c>
      <c r="D158" t="s">
        <v>985</v>
      </c>
      <c r="E158" t="s">
        <v>986</v>
      </c>
      <c r="F158">
        <v>127</v>
      </c>
      <c r="G158">
        <v>136</v>
      </c>
      <c r="H158" t="b">
        <v>0</v>
      </c>
      <c r="I158" t="s">
        <v>986</v>
      </c>
      <c r="J158">
        <v>8.0137630000000009</v>
      </c>
      <c r="K158">
        <v>490</v>
      </c>
      <c r="L158">
        <v>2.4028020000000001E-4</v>
      </c>
      <c r="M158">
        <v>0.95399999999999996</v>
      </c>
      <c r="N158">
        <v>0.496</v>
      </c>
      <c r="O158">
        <v>-1</v>
      </c>
      <c r="P158">
        <v>1</v>
      </c>
      <c r="Q158">
        <v>1</v>
      </c>
      <c r="R158">
        <v>1</v>
      </c>
      <c r="S158">
        <v>1</v>
      </c>
      <c r="T158" t="s">
        <v>987</v>
      </c>
      <c r="X158" t="s">
        <v>988</v>
      </c>
      <c r="Z158" t="s">
        <v>989</v>
      </c>
      <c r="AC158" t="s">
        <v>990</v>
      </c>
      <c r="AF158" t="s">
        <v>965</v>
      </c>
    </row>
    <row r="159" spans="1:32" x14ac:dyDescent="0.25">
      <c r="A159">
        <v>158</v>
      </c>
      <c r="B159" t="s">
        <v>983</v>
      </c>
      <c r="C159" t="s">
        <v>984</v>
      </c>
      <c r="D159" t="s">
        <v>985</v>
      </c>
      <c r="E159" t="s">
        <v>991</v>
      </c>
      <c r="F159">
        <v>661</v>
      </c>
      <c r="G159">
        <v>670</v>
      </c>
      <c r="H159" t="b">
        <v>0</v>
      </c>
      <c r="I159" t="s">
        <v>991</v>
      </c>
      <c r="J159">
        <v>10.282493000000001</v>
      </c>
      <c r="K159">
        <v>290</v>
      </c>
      <c r="L159">
        <v>1.5577049999999999E-4</v>
      </c>
      <c r="M159">
        <v>0.92200000000000004</v>
      </c>
      <c r="N159">
        <v>0.97099999999999997</v>
      </c>
      <c r="O159">
        <v>-1</v>
      </c>
      <c r="P159">
        <v>1</v>
      </c>
      <c r="Q159">
        <v>1</v>
      </c>
      <c r="R159">
        <v>1</v>
      </c>
      <c r="S159">
        <v>1</v>
      </c>
      <c r="V159" t="s">
        <v>992</v>
      </c>
      <c r="X159" t="s">
        <v>993</v>
      </c>
      <c r="Z159" t="s">
        <v>994</v>
      </c>
      <c r="AC159" t="s">
        <v>990</v>
      </c>
      <c r="AF159" t="s">
        <v>92</v>
      </c>
    </row>
    <row r="160" spans="1:32" x14ac:dyDescent="0.25">
      <c r="A160">
        <v>159</v>
      </c>
      <c r="B160" t="s">
        <v>995</v>
      </c>
      <c r="C160" t="s">
        <v>996</v>
      </c>
      <c r="D160" t="s">
        <v>997</v>
      </c>
      <c r="E160" t="s">
        <v>998</v>
      </c>
      <c r="F160">
        <v>376</v>
      </c>
      <c r="G160">
        <v>385</v>
      </c>
      <c r="H160" t="b">
        <v>0</v>
      </c>
      <c r="I160" t="s">
        <v>998</v>
      </c>
      <c r="J160">
        <v>8.593235</v>
      </c>
      <c r="K160">
        <v>441</v>
      </c>
      <c r="L160">
        <v>2.134983E-4</v>
      </c>
      <c r="M160">
        <v>0.89</v>
      </c>
      <c r="N160">
        <v>0.80700000000000005</v>
      </c>
      <c r="O160">
        <v>-1</v>
      </c>
      <c r="P160">
        <v>1</v>
      </c>
      <c r="Q160">
        <v>1</v>
      </c>
      <c r="R160">
        <v>1</v>
      </c>
      <c r="S160">
        <v>1</v>
      </c>
      <c r="T160" t="s">
        <v>999</v>
      </c>
      <c r="Z160" t="s">
        <v>1000</v>
      </c>
      <c r="AF160" t="s">
        <v>965</v>
      </c>
    </row>
    <row r="161" spans="1:32" x14ac:dyDescent="0.25">
      <c r="A161">
        <v>160</v>
      </c>
      <c r="B161" t="s">
        <v>1001</v>
      </c>
      <c r="C161" t="s">
        <v>1002</v>
      </c>
      <c r="D161" t="s">
        <v>1003</v>
      </c>
      <c r="E161" t="s">
        <v>1004</v>
      </c>
      <c r="F161">
        <v>189</v>
      </c>
      <c r="G161">
        <v>198</v>
      </c>
      <c r="H161" t="b">
        <v>0</v>
      </c>
      <c r="I161" t="s">
        <v>1004</v>
      </c>
      <c r="J161">
        <v>9.3933060000000008</v>
      </c>
      <c r="K161">
        <v>375</v>
      </c>
      <c r="L161">
        <v>1.8501290000000001E-4</v>
      </c>
      <c r="M161">
        <v>0.80700000000000005</v>
      </c>
      <c r="N161">
        <v>0.95799999999999996</v>
      </c>
      <c r="O161">
        <v>-1</v>
      </c>
      <c r="P161">
        <v>1</v>
      </c>
      <c r="Q161">
        <v>1</v>
      </c>
      <c r="R161">
        <v>1</v>
      </c>
      <c r="S161">
        <v>1</v>
      </c>
      <c r="T161" t="s">
        <v>1005</v>
      </c>
      <c r="Z161" t="s">
        <v>1006</v>
      </c>
      <c r="AF161" t="s">
        <v>965</v>
      </c>
    </row>
    <row r="162" spans="1:32" x14ac:dyDescent="0.25">
      <c r="A162">
        <v>161</v>
      </c>
      <c r="B162" t="s">
        <v>1001</v>
      </c>
      <c r="C162" t="s">
        <v>1002</v>
      </c>
      <c r="D162" t="s">
        <v>1003</v>
      </c>
      <c r="E162" t="s">
        <v>1007</v>
      </c>
      <c r="F162">
        <v>265</v>
      </c>
      <c r="G162">
        <v>274</v>
      </c>
      <c r="H162" t="b">
        <v>0</v>
      </c>
      <c r="I162" t="s">
        <v>1007</v>
      </c>
      <c r="J162">
        <v>4.8075340000000004</v>
      </c>
      <c r="K162">
        <v>894</v>
      </c>
      <c r="L162">
        <v>4.5879420000000001E-4</v>
      </c>
      <c r="M162">
        <v>0.81399999999999995</v>
      </c>
      <c r="N162">
        <v>0.95799999999999996</v>
      </c>
      <c r="O162">
        <v>-1</v>
      </c>
      <c r="P162">
        <v>1</v>
      </c>
      <c r="Q162">
        <v>1</v>
      </c>
      <c r="R162">
        <v>1</v>
      </c>
      <c r="S162">
        <v>1</v>
      </c>
      <c r="T162" t="s">
        <v>1008</v>
      </c>
      <c r="Z162" t="s">
        <v>1006</v>
      </c>
      <c r="AF162" t="s">
        <v>965</v>
      </c>
    </row>
    <row r="163" spans="1:32" x14ac:dyDescent="0.25">
      <c r="A163">
        <v>162</v>
      </c>
      <c r="B163" t="s">
        <v>1001</v>
      </c>
      <c r="C163" t="s">
        <v>1002</v>
      </c>
      <c r="D163" t="s">
        <v>1003</v>
      </c>
      <c r="E163" t="s">
        <v>1009</v>
      </c>
      <c r="F163">
        <v>1285</v>
      </c>
      <c r="G163">
        <v>1294</v>
      </c>
      <c r="H163" t="b">
        <v>0</v>
      </c>
      <c r="I163" t="s">
        <v>1009</v>
      </c>
      <c r="J163">
        <v>7.1172709999999997</v>
      </c>
      <c r="K163">
        <v>593</v>
      </c>
      <c r="L163">
        <v>2.829609E-4</v>
      </c>
      <c r="M163">
        <v>0.748</v>
      </c>
      <c r="N163">
        <v>0.97099999999999997</v>
      </c>
      <c r="O163">
        <v>-1</v>
      </c>
      <c r="P163">
        <v>1</v>
      </c>
      <c r="Q163">
        <v>1</v>
      </c>
      <c r="R163">
        <v>1</v>
      </c>
      <c r="S163">
        <v>1</v>
      </c>
      <c r="Z163" t="s">
        <v>1006</v>
      </c>
      <c r="AF163" t="s">
        <v>92</v>
      </c>
    </row>
    <row r="164" spans="1:32" x14ac:dyDescent="0.25">
      <c r="A164">
        <v>163</v>
      </c>
      <c r="B164" t="s">
        <v>1001</v>
      </c>
      <c r="C164" t="s">
        <v>1002</v>
      </c>
      <c r="D164" t="s">
        <v>1003</v>
      </c>
      <c r="E164" t="s">
        <v>1010</v>
      </c>
      <c r="F164">
        <v>1370</v>
      </c>
      <c r="G164">
        <v>1379</v>
      </c>
      <c r="H164" t="b">
        <v>0</v>
      </c>
      <c r="I164" t="s">
        <v>1010</v>
      </c>
      <c r="J164">
        <v>9.223789</v>
      </c>
      <c r="K164">
        <v>384</v>
      </c>
      <c r="L164">
        <v>1.9220519999999999E-4</v>
      </c>
      <c r="M164">
        <v>0.75800000000000001</v>
      </c>
      <c r="N164">
        <v>0.95499999999999996</v>
      </c>
      <c r="O164">
        <v>-1</v>
      </c>
      <c r="P164">
        <v>1</v>
      </c>
      <c r="Q164">
        <v>1</v>
      </c>
      <c r="R164">
        <v>1</v>
      </c>
      <c r="S164">
        <v>1</v>
      </c>
      <c r="Z164" t="s">
        <v>1006</v>
      </c>
      <c r="AF164" t="s">
        <v>92</v>
      </c>
    </row>
    <row r="165" spans="1:32" x14ac:dyDescent="0.25">
      <c r="A165">
        <v>164</v>
      </c>
      <c r="B165" t="s">
        <v>1011</v>
      </c>
      <c r="C165" t="s">
        <v>1012</v>
      </c>
      <c r="D165" t="s">
        <v>1013</v>
      </c>
      <c r="E165" t="s">
        <v>1014</v>
      </c>
      <c r="F165">
        <v>60</v>
      </c>
      <c r="G165">
        <v>69</v>
      </c>
      <c r="H165" t="b">
        <v>0</v>
      </c>
      <c r="I165" t="s">
        <v>1014</v>
      </c>
      <c r="J165">
        <v>4.4815899999999997</v>
      </c>
      <c r="K165">
        <v>945</v>
      </c>
      <c r="L165">
        <v>4.9115960000000001E-4</v>
      </c>
      <c r="M165">
        <v>0.83499999999999996</v>
      </c>
      <c r="N165">
        <v>0.81299999999999994</v>
      </c>
      <c r="O165">
        <v>-1</v>
      </c>
      <c r="P165">
        <v>1</v>
      </c>
      <c r="Q165">
        <v>1</v>
      </c>
      <c r="R165">
        <v>1</v>
      </c>
      <c r="S165">
        <v>1</v>
      </c>
      <c r="T165" t="s">
        <v>1015</v>
      </c>
      <c r="V165" t="s">
        <v>1016</v>
      </c>
      <c r="X165" t="s">
        <v>1017</v>
      </c>
      <c r="AF165" t="s">
        <v>1018</v>
      </c>
    </row>
    <row r="166" spans="1:32" x14ac:dyDescent="0.25">
      <c r="A166">
        <v>165</v>
      </c>
      <c r="B166" t="s">
        <v>1019</v>
      </c>
      <c r="C166" t="s">
        <v>1020</v>
      </c>
      <c r="D166" t="s">
        <v>1021</v>
      </c>
      <c r="E166" t="s">
        <v>1022</v>
      </c>
      <c r="F166">
        <v>86</v>
      </c>
      <c r="G166">
        <v>95</v>
      </c>
      <c r="H166" t="b">
        <v>0</v>
      </c>
      <c r="I166" t="s">
        <v>1022</v>
      </c>
      <c r="J166">
        <v>9.0427160000000004</v>
      </c>
      <c r="K166">
        <v>404</v>
      </c>
      <c r="L166">
        <v>1.983566E-4</v>
      </c>
      <c r="M166">
        <v>0.75800000000000001</v>
      </c>
      <c r="N166">
        <v>0.26</v>
      </c>
      <c r="O166">
        <v>-1</v>
      </c>
      <c r="P166">
        <v>1</v>
      </c>
      <c r="Q166">
        <v>1</v>
      </c>
      <c r="R166">
        <v>1</v>
      </c>
      <c r="S166">
        <v>1</v>
      </c>
      <c r="T166" t="s">
        <v>1023</v>
      </c>
      <c r="V166" t="s">
        <v>1024</v>
      </c>
      <c r="X166" t="s">
        <v>1025</v>
      </c>
      <c r="AF166" t="s">
        <v>1018</v>
      </c>
    </row>
    <row r="167" spans="1:32" x14ac:dyDescent="0.25">
      <c r="A167">
        <v>166</v>
      </c>
      <c r="B167" t="s">
        <v>1026</v>
      </c>
      <c r="C167" t="s">
        <v>1027</v>
      </c>
      <c r="D167" t="s">
        <v>1028</v>
      </c>
      <c r="E167" t="s">
        <v>1029</v>
      </c>
      <c r="F167">
        <v>93</v>
      </c>
      <c r="G167">
        <v>100</v>
      </c>
      <c r="H167" t="b">
        <v>0</v>
      </c>
      <c r="I167" t="s">
        <v>1030</v>
      </c>
      <c r="J167">
        <v>4.5214939999999997</v>
      </c>
      <c r="K167">
        <v>939</v>
      </c>
      <c r="L167">
        <v>4.8680639999999997E-4</v>
      </c>
      <c r="M167">
        <v>0.52600000000000002</v>
      </c>
      <c r="N167">
        <v>0.32400000000000001</v>
      </c>
      <c r="O167">
        <v>-1</v>
      </c>
      <c r="P167">
        <v>1</v>
      </c>
      <c r="Q167">
        <v>1</v>
      </c>
      <c r="R167">
        <v>1</v>
      </c>
      <c r="S167">
        <v>1</v>
      </c>
      <c r="T167" t="s">
        <v>1031</v>
      </c>
      <c r="X167" t="s">
        <v>1032</v>
      </c>
      <c r="AF167" t="s">
        <v>1033</v>
      </c>
    </row>
    <row r="168" spans="1:32" x14ac:dyDescent="0.25">
      <c r="A168">
        <v>167</v>
      </c>
      <c r="B168" t="s">
        <v>1034</v>
      </c>
      <c r="C168" t="s">
        <v>1035</v>
      </c>
      <c r="D168" t="s">
        <v>1036</v>
      </c>
      <c r="E168" t="s">
        <v>1037</v>
      </c>
      <c r="F168">
        <v>772</v>
      </c>
      <c r="G168">
        <v>777</v>
      </c>
      <c r="H168" t="b">
        <v>0</v>
      </c>
      <c r="I168" t="s">
        <v>1038</v>
      </c>
      <c r="J168">
        <v>4.5450629999999999</v>
      </c>
      <c r="K168">
        <v>933</v>
      </c>
      <c r="L168">
        <v>4.8434580000000001E-4</v>
      </c>
      <c r="M168">
        <v>0.64200000000000002</v>
      </c>
      <c r="N168">
        <v>0.1</v>
      </c>
      <c r="O168">
        <v>-1</v>
      </c>
      <c r="P168">
        <v>1</v>
      </c>
      <c r="Q168">
        <v>1</v>
      </c>
      <c r="R168">
        <v>1</v>
      </c>
      <c r="S168">
        <v>1</v>
      </c>
      <c r="W168" t="s">
        <v>1039</v>
      </c>
      <c r="X168" t="s">
        <v>1040</v>
      </c>
      <c r="Z168" t="s">
        <v>1041</v>
      </c>
      <c r="AC168" t="s">
        <v>1042</v>
      </c>
    </row>
    <row r="169" spans="1:32" x14ac:dyDescent="0.25">
      <c r="A169">
        <v>168</v>
      </c>
      <c r="B169" t="s">
        <v>1043</v>
      </c>
      <c r="C169" t="s">
        <v>1044</v>
      </c>
      <c r="D169" t="s">
        <v>1045</v>
      </c>
      <c r="E169" t="s">
        <v>1046</v>
      </c>
      <c r="F169">
        <v>256</v>
      </c>
      <c r="G169">
        <v>265</v>
      </c>
      <c r="H169" t="b">
        <v>0</v>
      </c>
      <c r="I169" t="s">
        <v>1046</v>
      </c>
      <c r="J169">
        <v>6.5049460000000003</v>
      </c>
      <c r="K169">
        <v>657</v>
      </c>
      <c r="L169">
        <v>3.2526309999999999E-4</v>
      </c>
      <c r="M169">
        <v>0.47399999999999998</v>
      </c>
      <c r="N169">
        <v>0.17499999999999999</v>
      </c>
      <c r="O169">
        <v>-1</v>
      </c>
      <c r="P169">
        <v>1</v>
      </c>
      <c r="Q169">
        <v>1</v>
      </c>
      <c r="R169">
        <v>1</v>
      </c>
      <c r="S169">
        <v>1</v>
      </c>
      <c r="T169" t="s">
        <v>1047</v>
      </c>
      <c r="X169" t="s">
        <v>1048</v>
      </c>
      <c r="Z169" t="s">
        <v>1049</v>
      </c>
      <c r="AF169" t="s">
        <v>1050</v>
      </c>
    </row>
    <row r="170" spans="1:32" x14ac:dyDescent="0.25">
      <c r="A170">
        <v>169</v>
      </c>
      <c r="B170" t="s">
        <v>1051</v>
      </c>
      <c r="C170" t="s">
        <v>1052</v>
      </c>
      <c r="D170" t="s">
        <v>1053</v>
      </c>
      <c r="E170" t="s">
        <v>1054</v>
      </c>
      <c r="F170">
        <v>369</v>
      </c>
      <c r="G170">
        <v>378</v>
      </c>
      <c r="H170" t="b">
        <v>0</v>
      </c>
      <c r="I170" t="s">
        <v>1054</v>
      </c>
      <c r="J170">
        <v>6.6543609999999997</v>
      </c>
      <c r="K170">
        <v>638</v>
      </c>
      <c r="L170">
        <v>3.1513709999999998E-4</v>
      </c>
      <c r="M170">
        <v>0.46500000000000002</v>
      </c>
      <c r="N170">
        <v>5.8000000000000003E-2</v>
      </c>
      <c r="O170">
        <v>0.49399999999999999</v>
      </c>
      <c r="P170">
        <v>1</v>
      </c>
      <c r="Q170">
        <v>1</v>
      </c>
      <c r="R170">
        <v>1</v>
      </c>
      <c r="S170">
        <v>1</v>
      </c>
      <c r="W170" t="s">
        <v>1055</v>
      </c>
      <c r="AB170" t="s">
        <v>1056</v>
      </c>
      <c r="AF170" t="s">
        <v>1057</v>
      </c>
    </row>
    <row r="171" spans="1:32" x14ac:dyDescent="0.25">
      <c r="A171">
        <v>170</v>
      </c>
      <c r="B171" t="s">
        <v>1058</v>
      </c>
      <c r="C171" t="s">
        <v>1059</v>
      </c>
      <c r="D171" t="s">
        <v>1060</v>
      </c>
      <c r="E171" t="s">
        <v>1061</v>
      </c>
      <c r="F171">
        <v>107</v>
      </c>
      <c r="G171">
        <v>116</v>
      </c>
      <c r="H171" t="b">
        <v>0</v>
      </c>
      <c r="I171" t="s">
        <v>1061</v>
      </c>
      <c r="J171">
        <v>17.928042999999999</v>
      </c>
      <c r="K171">
        <v>55</v>
      </c>
      <c r="L171" s="1">
        <v>2.7444369999999999E-5</v>
      </c>
      <c r="M171">
        <v>0.63500000000000001</v>
      </c>
      <c r="N171">
        <v>0.83699999999999997</v>
      </c>
      <c r="O171">
        <v>-1</v>
      </c>
      <c r="P171">
        <v>1</v>
      </c>
      <c r="Q171">
        <v>1</v>
      </c>
      <c r="R171">
        <v>1</v>
      </c>
      <c r="S171">
        <v>1</v>
      </c>
      <c r="V171" t="s">
        <v>1062</v>
      </c>
      <c r="X171" t="s">
        <v>1063</v>
      </c>
    </row>
    <row r="172" spans="1:32" x14ac:dyDescent="0.25">
      <c r="A172">
        <v>171</v>
      </c>
      <c r="B172" t="s">
        <v>1064</v>
      </c>
      <c r="C172" t="s">
        <v>1065</v>
      </c>
      <c r="D172" t="s">
        <v>1066</v>
      </c>
      <c r="E172" t="s">
        <v>1067</v>
      </c>
      <c r="F172">
        <v>673</v>
      </c>
      <c r="G172">
        <v>682</v>
      </c>
      <c r="H172" t="b">
        <v>0</v>
      </c>
      <c r="I172" t="s">
        <v>1067</v>
      </c>
      <c r="J172">
        <v>11.550285000000001</v>
      </c>
      <c r="K172">
        <v>215</v>
      </c>
      <c r="L172">
        <v>1.150771E-4</v>
      </c>
      <c r="M172">
        <v>0.93899999999999995</v>
      </c>
      <c r="N172">
        <v>0.96699999999999997</v>
      </c>
      <c r="O172">
        <v>-1</v>
      </c>
      <c r="P172">
        <v>1</v>
      </c>
      <c r="Q172">
        <v>1</v>
      </c>
      <c r="R172">
        <v>1</v>
      </c>
      <c r="S172">
        <v>1</v>
      </c>
      <c r="AF172" t="s">
        <v>92</v>
      </c>
    </row>
    <row r="173" spans="1:32" x14ac:dyDescent="0.25">
      <c r="A173">
        <v>172</v>
      </c>
      <c r="B173" t="s">
        <v>1064</v>
      </c>
      <c r="C173" t="s">
        <v>1065</v>
      </c>
      <c r="D173" t="s">
        <v>1066</v>
      </c>
      <c r="E173" t="s">
        <v>1068</v>
      </c>
      <c r="F173">
        <v>1120</v>
      </c>
      <c r="G173">
        <v>1129</v>
      </c>
      <c r="H173" t="b">
        <v>0</v>
      </c>
      <c r="I173" t="s">
        <v>1068</v>
      </c>
      <c r="J173">
        <v>7.8732819999999997</v>
      </c>
      <c r="K173">
        <v>503</v>
      </c>
      <c r="L173">
        <v>2.4728320000000001E-4</v>
      </c>
      <c r="M173">
        <v>0.92500000000000004</v>
      </c>
      <c r="N173">
        <v>0.83</v>
      </c>
      <c r="O173">
        <v>-1</v>
      </c>
      <c r="P173">
        <v>1</v>
      </c>
      <c r="Q173">
        <v>1</v>
      </c>
      <c r="R173">
        <v>1</v>
      </c>
      <c r="S173">
        <v>1</v>
      </c>
      <c r="T173" t="s">
        <v>1069</v>
      </c>
      <c r="U173" t="s">
        <v>1070</v>
      </c>
      <c r="X173" t="s">
        <v>1071</v>
      </c>
      <c r="AF173" t="s">
        <v>965</v>
      </c>
    </row>
    <row r="174" spans="1:32" x14ac:dyDescent="0.25">
      <c r="A174">
        <v>173</v>
      </c>
      <c r="B174" t="s">
        <v>1072</v>
      </c>
      <c r="C174" t="s">
        <v>1073</v>
      </c>
      <c r="D174" t="s">
        <v>1074</v>
      </c>
      <c r="E174" t="s">
        <v>1075</v>
      </c>
      <c r="F174">
        <v>44</v>
      </c>
      <c r="G174">
        <v>53</v>
      </c>
      <c r="H174" t="b">
        <v>0</v>
      </c>
      <c r="I174" t="s">
        <v>1075</v>
      </c>
      <c r="J174">
        <v>10.715842</v>
      </c>
      <c r="K174">
        <v>258</v>
      </c>
      <c r="L174">
        <v>1.411966E-4</v>
      </c>
      <c r="M174">
        <v>0.88700000000000001</v>
      </c>
      <c r="N174">
        <v>0.31900000000000001</v>
      </c>
      <c r="O174">
        <v>-1</v>
      </c>
      <c r="P174">
        <v>1</v>
      </c>
      <c r="Q174">
        <v>1</v>
      </c>
      <c r="R174">
        <v>1</v>
      </c>
      <c r="S174">
        <v>1</v>
      </c>
      <c r="X174" t="s">
        <v>1076</v>
      </c>
      <c r="Z174" t="s">
        <v>1077</v>
      </c>
      <c r="AF174" t="s">
        <v>92</v>
      </c>
    </row>
    <row r="175" spans="1:32" x14ac:dyDescent="0.25">
      <c r="A175">
        <v>174</v>
      </c>
      <c r="B175" t="s">
        <v>1072</v>
      </c>
      <c r="C175" t="s">
        <v>1073</v>
      </c>
      <c r="D175" t="s">
        <v>1074</v>
      </c>
      <c r="E175" t="s">
        <v>1078</v>
      </c>
      <c r="F175">
        <v>141</v>
      </c>
      <c r="G175">
        <v>150</v>
      </c>
      <c r="H175" t="b">
        <v>0</v>
      </c>
      <c r="I175" t="s">
        <v>1078</v>
      </c>
      <c r="J175">
        <v>4.9259029999999999</v>
      </c>
      <c r="K175">
        <v>875</v>
      </c>
      <c r="L175">
        <v>4.4724860000000001E-4</v>
      </c>
      <c r="M175">
        <v>0.70199999999999996</v>
      </c>
      <c r="N175">
        <v>0.16</v>
      </c>
      <c r="O175">
        <v>-1</v>
      </c>
      <c r="P175">
        <v>1</v>
      </c>
      <c r="Q175">
        <v>1</v>
      </c>
      <c r="R175">
        <v>1</v>
      </c>
      <c r="S175">
        <v>1</v>
      </c>
      <c r="X175" t="s">
        <v>1079</v>
      </c>
      <c r="Z175" t="s">
        <v>1077</v>
      </c>
      <c r="AF175" t="s">
        <v>92</v>
      </c>
    </row>
    <row r="176" spans="1:32" x14ac:dyDescent="0.25">
      <c r="A176">
        <v>175</v>
      </c>
      <c r="B176" t="s">
        <v>1080</v>
      </c>
      <c r="C176" t="s">
        <v>1081</v>
      </c>
      <c r="D176" t="s">
        <v>1082</v>
      </c>
      <c r="E176" t="s">
        <v>1083</v>
      </c>
      <c r="F176">
        <v>387</v>
      </c>
      <c r="G176">
        <v>396</v>
      </c>
      <c r="H176" t="b">
        <v>0</v>
      </c>
      <c r="I176" t="s">
        <v>1083</v>
      </c>
      <c r="J176">
        <v>7.2699920000000002</v>
      </c>
      <c r="K176">
        <v>574</v>
      </c>
      <c r="L176">
        <v>2.7368660000000002E-4</v>
      </c>
      <c r="M176">
        <v>0.622</v>
      </c>
      <c r="N176">
        <v>0.17399999999999999</v>
      </c>
      <c r="O176">
        <v>0.37</v>
      </c>
      <c r="P176">
        <v>1</v>
      </c>
      <c r="Q176">
        <v>1</v>
      </c>
      <c r="R176">
        <v>1</v>
      </c>
      <c r="S176">
        <v>1</v>
      </c>
      <c r="V176" t="s">
        <v>1084</v>
      </c>
      <c r="X176" t="s">
        <v>1085</v>
      </c>
      <c r="AA176" t="s">
        <v>1086</v>
      </c>
      <c r="AF176" t="s">
        <v>1087</v>
      </c>
    </row>
    <row r="177" spans="1:32" x14ac:dyDescent="0.25">
      <c r="A177">
        <v>176</v>
      </c>
      <c r="B177" t="s">
        <v>1088</v>
      </c>
      <c r="C177" t="s">
        <v>1089</v>
      </c>
      <c r="D177" t="s">
        <v>1090</v>
      </c>
      <c r="E177" t="s">
        <v>1091</v>
      </c>
      <c r="F177">
        <v>527</v>
      </c>
      <c r="G177">
        <v>536</v>
      </c>
      <c r="H177" t="b">
        <v>0</v>
      </c>
      <c r="I177" t="s">
        <v>1091</v>
      </c>
      <c r="J177">
        <v>10.943472999999999</v>
      </c>
      <c r="K177">
        <v>241</v>
      </c>
      <c r="L177">
        <v>1.346667E-4</v>
      </c>
      <c r="M177">
        <v>0.89700000000000002</v>
      </c>
      <c r="N177">
        <v>0.68100000000000005</v>
      </c>
      <c r="O177">
        <v>-1</v>
      </c>
      <c r="P177">
        <v>1</v>
      </c>
      <c r="Q177">
        <v>1</v>
      </c>
      <c r="R177">
        <v>1</v>
      </c>
      <c r="S177">
        <v>1</v>
      </c>
      <c r="T177" t="s">
        <v>1092</v>
      </c>
      <c r="X177" t="s">
        <v>1093</v>
      </c>
      <c r="AF177" t="s">
        <v>965</v>
      </c>
    </row>
    <row r="178" spans="1:32" x14ac:dyDescent="0.25">
      <c r="A178">
        <v>177</v>
      </c>
      <c r="B178" t="s">
        <v>1088</v>
      </c>
      <c r="C178" t="s">
        <v>1089</v>
      </c>
      <c r="D178" t="s">
        <v>1090</v>
      </c>
      <c r="E178" t="s">
        <v>1094</v>
      </c>
      <c r="F178">
        <v>551</v>
      </c>
      <c r="G178">
        <v>560</v>
      </c>
      <c r="H178" t="b">
        <v>0</v>
      </c>
      <c r="I178" t="s">
        <v>1094</v>
      </c>
      <c r="J178">
        <v>9.7643039999999992</v>
      </c>
      <c r="K178">
        <v>343</v>
      </c>
      <c r="L178">
        <v>1.7384590000000001E-4</v>
      </c>
      <c r="M178">
        <v>0.89500000000000002</v>
      </c>
      <c r="N178">
        <v>0.97199999999999998</v>
      </c>
      <c r="O178">
        <v>-1</v>
      </c>
      <c r="P178">
        <v>1</v>
      </c>
      <c r="Q178">
        <v>1</v>
      </c>
      <c r="R178">
        <v>1</v>
      </c>
      <c r="S178">
        <v>1</v>
      </c>
      <c r="X178" t="s">
        <v>1095</v>
      </c>
      <c r="AF178" t="s">
        <v>92</v>
      </c>
    </row>
    <row r="179" spans="1:32" x14ac:dyDescent="0.25">
      <c r="A179">
        <v>178</v>
      </c>
      <c r="B179" t="s">
        <v>1088</v>
      </c>
      <c r="C179" t="s">
        <v>1089</v>
      </c>
      <c r="D179" t="s">
        <v>1090</v>
      </c>
      <c r="E179" t="s">
        <v>1096</v>
      </c>
      <c r="F179">
        <v>1025</v>
      </c>
      <c r="G179">
        <v>1034</v>
      </c>
      <c r="H179" t="b">
        <v>0</v>
      </c>
      <c r="I179" t="s">
        <v>1096</v>
      </c>
      <c r="J179">
        <v>17.4087</v>
      </c>
      <c r="K179">
        <v>64</v>
      </c>
      <c r="L179" s="1">
        <v>3.1229799999999997E-5</v>
      </c>
      <c r="M179">
        <v>0.71199999999999997</v>
      </c>
      <c r="N179">
        <v>0.997</v>
      </c>
      <c r="O179">
        <v>-1</v>
      </c>
      <c r="P179">
        <v>1</v>
      </c>
      <c r="Q179">
        <v>1</v>
      </c>
      <c r="R179">
        <v>1</v>
      </c>
      <c r="S179">
        <v>1</v>
      </c>
      <c r="X179" t="s">
        <v>1097</v>
      </c>
      <c r="AF179" t="s">
        <v>92</v>
      </c>
    </row>
    <row r="180" spans="1:32" x14ac:dyDescent="0.25">
      <c r="A180">
        <v>179</v>
      </c>
      <c r="B180" t="s">
        <v>1098</v>
      </c>
      <c r="C180" t="s">
        <v>1099</v>
      </c>
      <c r="D180" t="s">
        <v>1100</v>
      </c>
      <c r="E180" t="s">
        <v>1101</v>
      </c>
      <c r="F180">
        <v>674</v>
      </c>
      <c r="G180">
        <v>683</v>
      </c>
      <c r="H180" t="b">
        <v>0</v>
      </c>
      <c r="I180" t="s">
        <v>1101</v>
      </c>
      <c r="J180">
        <v>9.4161940000000008</v>
      </c>
      <c r="K180">
        <v>374</v>
      </c>
      <c r="L180">
        <v>1.8435049999999999E-4</v>
      </c>
      <c r="M180">
        <v>0.52</v>
      </c>
      <c r="N180">
        <v>0.87</v>
      </c>
      <c r="O180">
        <v>-1</v>
      </c>
      <c r="P180">
        <v>1</v>
      </c>
      <c r="Q180">
        <v>1</v>
      </c>
      <c r="R180">
        <v>1</v>
      </c>
      <c r="S180">
        <v>1</v>
      </c>
      <c r="X180" t="s">
        <v>1102</v>
      </c>
    </row>
    <row r="181" spans="1:32" x14ac:dyDescent="0.25">
      <c r="A181">
        <v>180</v>
      </c>
      <c r="B181" t="s">
        <v>1103</v>
      </c>
      <c r="C181" t="s">
        <v>1104</v>
      </c>
      <c r="D181" t="s">
        <v>1105</v>
      </c>
      <c r="E181" t="s">
        <v>1106</v>
      </c>
      <c r="F181">
        <v>191</v>
      </c>
      <c r="G181">
        <v>200</v>
      </c>
      <c r="H181" t="b">
        <v>0</v>
      </c>
      <c r="I181" t="s">
        <v>1106</v>
      </c>
      <c r="J181">
        <v>24.993804999999998</v>
      </c>
      <c r="K181">
        <v>12</v>
      </c>
      <c r="L181" s="1">
        <v>5.1103309999999998E-6</v>
      </c>
      <c r="M181">
        <v>0.77500000000000002</v>
      </c>
      <c r="N181">
        <v>0.95199999999999996</v>
      </c>
      <c r="O181">
        <v>-1</v>
      </c>
      <c r="P181">
        <v>1</v>
      </c>
      <c r="Q181">
        <v>1</v>
      </c>
      <c r="R181">
        <v>1</v>
      </c>
      <c r="S181">
        <v>1</v>
      </c>
      <c r="T181" t="s">
        <v>1107</v>
      </c>
      <c r="X181" t="s">
        <v>1108</v>
      </c>
      <c r="Z181" t="s">
        <v>1109</v>
      </c>
      <c r="AF181" t="s">
        <v>965</v>
      </c>
    </row>
    <row r="182" spans="1:32" x14ac:dyDescent="0.25">
      <c r="A182">
        <v>181</v>
      </c>
      <c r="B182" t="s">
        <v>1103</v>
      </c>
      <c r="C182" t="s">
        <v>1104</v>
      </c>
      <c r="D182" t="s">
        <v>1105</v>
      </c>
      <c r="E182" t="s">
        <v>1110</v>
      </c>
      <c r="F182">
        <v>582</v>
      </c>
      <c r="G182">
        <v>591</v>
      </c>
      <c r="H182" t="b">
        <v>0</v>
      </c>
      <c r="I182" t="s">
        <v>1110</v>
      </c>
      <c r="J182">
        <v>4.8170799999999998</v>
      </c>
      <c r="K182">
        <v>892</v>
      </c>
      <c r="L182">
        <v>4.578478E-4</v>
      </c>
      <c r="M182">
        <v>0.83599999999999997</v>
      </c>
      <c r="N182">
        <v>0.96499999999999997</v>
      </c>
      <c r="O182">
        <v>-1</v>
      </c>
      <c r="P182">
        <v>1</v>
      </c>
      <c r="Q182">
        <v>1</v>
      </c>
      <c r="R182">
        <v>1</v>
      </c>
      <c r="S182">
        <v>1</v>
      </c>
      <c r="X182" t="s">
        <v>1111</v>
      </c>
      <c r="Z182" t="s">
        <v>1109</v>
      </c>
      <c r="AF182" t="s">
        <v>92</v>
      </c>
    </row>
    <row r="183" spans="1:32" x14ac:dyDescent="0.25">
      <c r="A183">
        <v>182</v>
      </c>
      <c r="B183" t="s">
        <v>1103</v>
      </c>
      <c r="C183" t="s">
        <v>1104</v>
      </c>
      <c r="D183" t="s">
        <v>1105</v>
      </c>
      <c r="E183" t="s">
        <v>1112</v>
      </c>
      <c r="F183">
        <v>792</v>
      </c>
      <c r="G183">
        <v>801</v>
      </c>
      <c r="H183" t="b">
        <v>0</v>
      </c>
      <c r="I183" t="s">
        <v>1112</v>
      </c>
      <c r="J183">
        <v>4.3261289999999999</v>
      </c>
      <c r="K183">
        <v>977</v>
      </c>
      <c r="L183">
        <v>5.0516570000000004E-4</v>
      </c>
      <c r="M183">
        <v>0.82499999999999996</v>
      </c>
      <c r="N183">
        <v>0.95699999999999996</v>
      </c>
      <c r="O183">
        <v>-1</v>
      </c>
      <c r="P183">
        <v>1</v>
      </c>
      <c r="Q183">
        <v>1</v>
      </c>
      <c r="R183">
        <v>1</v>
      </c>
      <c r="S183">
        <v>1</v>
      </c>
      <c r="T183" t="s">
        <v>1113</v>
      </c>
      <c r="X183" t="s">
        <v>1114</v>
      </c>
      <c r="Z183" t="s">
        <v>1109</v>
      </c>
      <c r="AF183" t="s">
        <v>965</v>
      </c>
    </row>
    <row r="184" spans="1:32" x14ac:dyDescent="0.25">
      <c r="A184">
        <v>183</v>
      </c>
      <c r="B184" t="s">
        <v>1103</v>
      </c>
      <c r="C184" t="s">
        <v>1104</v>
      </c>
      <c r="D184" t="s">
        <v>1105</v>
      </c>
      <c r="E184" t="s">
        <v>1115</v>
      </c>
      <c r="F184">
        <v>807</v>
      </c>
      <c r="G184">
        <v>816</v>
      </c>
      <c r="H184" t="b">
        <v>0</v>
      </c>
      <c r="I184" t="s">
        <v>1115</v>
      </c>
      <c r="J184">
        <v>5.7521560000000003</v>
      </c>
      <c r="K184">
        <v>753</v>
      </c>
      <c r="L184">
        <v>3.7570399999999998E-4</v>
      </c>
      <c r="M184">
        <v>0.81699999999999995</v>
      </c>
      <c r="N184">
        <v>0.96099999999999997</v>
      </c>
      <c r="O184">
        <v>-1</v>
      </c>
      <c r="P184">
        <v>1</v>
      </c>
      <c r="Q184">
        <v>1</v>
      </c>
      <c r="R184">
        <v>1</v>
      </c>
      <c r="S184">
        <v>1</v>
      </c>
      <c r="T184" t="s">
        <v>1116</v>
      </c>
      <c r="X184" t="s">
        <v>1117</v>
      </c>
      <c r="Z184" t="s">
        <v>1109</v>
      </c>
      <c r="AF184" t="s">
        <v>965</v>
      </c>
    </row>
    <row r="185" spans="1:32" x14ac:dyDescent="0.25">
      <c r="A185">
        <v>184</v>
      </c>
      <c r="B185" t="s">
        <v>1103</v>
      </c>
      <c r="C185" t="s">
        <v>1104</v>
      </c>
      <c r="D185" t="s">
        <v>1105</v>
      </c>
      <c r="E185" t="s">
        <v>1118</v>
      </c>
      <c r="F185">
        <v>927</v>
      </c>
      <c r="G185">
        <v>936</v>
      </c>
      <c r="H185" t="b">
        <v>0</v>
      </c>
      <c r="I185" t="s">
        <v>1118</v>
      </c>
      <c r="J185">
        <v>9.4704630000000005</v>
      </c>
      <c r="K185">
        <v>372</v>
      </c>
      <c r="L185">
        <v>1.830256E-4</v>
      </c>
      <c r="M185">
        <v>0.68500000000000005</v>
      </c>
      <c r="N185">
        <v>0.91100000000000003</v>
      </c>
      <c r="O185">
        <v>-1</v>
      </c>
      <c r="P185">
        <v>1</v>
      </c>
      <c r="Q185">
        <v>1</v>
      </c>
      <c r="R185">
        <v>1</v>
      </c>
      <c r="S185">
        <v>1</v>
      </c>
      <c r="T185" t="s">
        <v>1119</v>
      </c>
      <c r="X185" t="s">
        <v>1120</v>
      </c>
      <c r="Z185" t="s">
        <v>1109</v>
      </c>
      <c r="AF185" t="s">
        <v>965</v>
      </c>
    </row>
    <row r="186" spans="1:32" x14ac:dyDescent="0.25">
      <c r="A186">
        <v>185</v>
      </c>
      <c r="B186" t="s">
        <v>1103</v>
      </c>
      <c r="C186" t="s">
        <v>1104</v>
      </c>
      <c r="D186" t="s">
        <v>1105</v>
      </c>
      <c r="E186" t="s">
        <v>1121</v>
      </c>
      <c r="F186">
        <v>1457</v>
      </c>
      <c r="G186">
        <v>1466</v>
      </c>
      <c r="H186" t="b">
        <v>0</v>
      </c>
      <c r="I186" t="s">
        <v>1121</v>
      </c>
      <c r="J186">
        <v>5.7540370000000003</v>
      </c>
      <c r="K186">
        <v>752</v>
      </c>
      <c r="L186">
        <v>3.7551469999999999E-4</v>
      </c>
      <c r="M186">
        <v>0.82199999999999995</v>
      </c>
      <c r="N186">
        <v>0.66600000000000004</v>
      </c>
      <c r="O186">
        <v>-1</v>
      </c>
      <c r="P186">
        <v>1</v>
      </c>
      <c r="Q186">
        <v>1</v>
      </c>
      <c r="R186">
        <v>1</v>
      </c>
      <c r="S186">
        <v>1</v>
      </c>
      <c r="X186" t="s">
        <v>1122</v>
      </c>
      <c r="Z186" t="s">
        <v>1109</v>
      </c>
      <c r="AF186" t="s">
        <v>92</v>
      </c>
    </row>
    <row r="187" spans="1:32" x14ac:dyDescent="0.25">
      <c r="A187">
        <v>186</v>
      </c>
      <c r="B187" t="s">
        <v>1123</v>
      </c>
      <c r="C187" t="s">
        <v>1124</v>
      </c>
      <c r="D187" t="s">
        <v>1125</v>
      </c>
      <c r="E187" t="s">
        <v>1126</v>
      </c>
      <c r="F187">
        <v>181</v>
      </c>
      <c r="G187">
        <v>190</v>
      </c>
      <c r="H187" t="b">
        <v>0</v>
      </c>
      <c r="I187" t="s">
        <v>1126</v>
      </c>
      <c r="J187">
        <v>8.2694539999999996</v>
      </c>
      <c r="K187">
        <v>472</v>
      </c>
      <c r="L187">
        <v>2.2712580000000001E-4</v>
      </c>
      <c r="M187">
        <v>0.65900000000000003</v>
      </c>
      <c r="N187">
        <v>0.31900000000000001</v>
      </c>
      <c r="O187">
        <v>-1</v>
      </c>
      <c r="P187">
        <v>1</v>
      </c>
      <c r="Q187">
        <v>1</v>
      </c>
      <c r="R187">
        <v>1</v>
      </c>
      <c r="S187">
        <v>1</v>
      </c>
      <c r="W187" t="s">
        <v>1127</v>
      </c>
      <c r="X187" t="s">
        <v>1128</v>
      </c>
    </row>
    <row r="188" spans="1:32" x14ac:dyDescent="0.25">
      <c r="A188">
        <v>187</v>
      </c>
      <c r="B188" t="s">
        <v>1129</v>
      </c>
      <c r="C188" t="s">
        <v>1130</v>
      </c>
      <c r="D188" t="s">
        <v>1131</v>
      </c>
      <c r="E188" t="s">
        <v>1132</v>
      </c>
      <c r="F188">
        <v>593</v>
      </c>
      <c r="G188">
        <v>602</v>
      </c>
      <c r="H188" t="b">
        <v>0</v>
      </c>
      <c r="I188" t="s">
        <v>1132</v>
      </c>
      <c r="J188">
        <v>5.3328800000000003</v>
      </c>
      <c r="K188">
        <v>812</v>
      </c>
      <c r="L188">
        <v>4.1062459999999999E-4</v>
      </c>
      <c r="M188">
        <v>0.51500000000000001</v>
      </c>
      <c r="N188">
        <v>0.19800000000000001</v>
      </c>
      <c r="O188">
        <v>-1</v>
      </c>
      <c r="P188">
        <v>1</v>
      </c>
      <c r="Q188">
        <v>1</v>
      </c>
      <c r="R188">
        <v>1</v>
      </c>
      <c r="S188">
        <v>1</v>
      </c>
      <c r="T188" t="s">
        <v>1133</v>
      </c>
      <c r="X188" t="s">
        <v>1134</v>
      </c>
      <c r="Z188" t="s">
        <v>1135</v>
      </c>
      <c r="AA188" t="s">
        <v>1136</v>
      </c>
      <c r="AF188" t="s">
        <v>1137</v>
      </c>
    </row>
    <row r="189" spans="1:32" x14ac:dyDescent="0.25">
      <c r="A189">
        <v>188</v>
      </c>
      <c r="B189" t="s">
        <v>1138</v>
      </c>
      <c r="C189" t="s">
        <v>1139</v>
      </c>
      <c r="D189" t="s">
        <v>1140</v>
      </c>
      <c r="E189" t="s">
        <v>1141</v>
      </c>
      <c r="F189">
        <v>97</v>
      </c>
      <c r="G189">
        <v>105</v>
      </c>
      <c r="H189" t="b">
        <v>0</v>
      </c>
      <c r="I189" t="s">
        <v>1142</v>
      </c>
      <c r="J189">
        <v>7.1851750000000001</v>
      </c>
      <c r="K189">
        <v>584</v>
      </c>
      <c r="L189">
        <v>2.7860770000000002E-4</v>
      </c>
      <c r="M189">
        <v>0.58899999999999997</v>
      </c>
      <c r="N189">
        <v>7.5999999999999998E-2</v>
      </c>
      <c r="O189">
        <v>-1</v>
      </c>
      <c r="P189">
        <v>1</v>
      </c>
      <c r="Q189">
        <v>1</v>
      </c>
      <c r="R189">
        <v>1</v>
      </c>
      <c r="S189">
        <v>1</v>
      </c>
    </row>
    <row r="190" spans="1:32" x14ac:dyDescent="0.25">
      <c r="A190">
        <v>189</v>
      </c>
      <c r="B190" t="s">
        <v>1143</v>
      </c>
      <c r="C190" t="s">
        <v>1144</v>
      </c>
      <c r="D190" t="s">
        <v>1145</v>
      </c>
      <c r="E190" t="s">
        <v>1146</v>
      </c>
      <c r="F190">
        <v>23</v>
      </c>
      <c r="G190">
        <v>32</v>
      </c>
      <c r="H190" t="b">
        <v>0</v>
      </c>
      <c r="I190" t="s">
        <v>1146</v>
      </c>
      <c r="J190">
        <v>7.730893</v>
      </c>
      <c r="K190">
        <v>523</v>
      </c>
      <c r="L190">
        <v>2.524882E-4</v>
      </c>
      <c r="M190">
        <v>0.55100000000000005</v>
      </c>
      <c r="N190">
        <v>0.755</v>
      </c>
      <c r="O190">
        <v>-1</v>
      </c>
      <c r="P190">
        <v>1</v>
      </c>
      <c r="Q190">
        <v>1</v>
      </c>
      <c r="R190">
        <v>1</v>
      </c>
      <c r="S190">
        <v>1</v>
      </c>
      <c r="T190" t="s">
        <v>1147</v>
      </c>
      <c r="X190" t="s">
        <v>1148</v>
      </c>
      <c r="AF190" t="s">
        <v>1149</v>
      </c>
    </row>
    <row r="191" spans="1:32" x14ac:dyDescent="0.25">
      <c r="A191">
        <v>190</v>
      </c>
      <c r="B191" t="s">
        <v>1150</v>
      </c>
      <c r="C191" t="s">
        <v>1151</v>
      </c>
      <c r="D191" t="s">
        <v>1152</v>
      </c>
      <c r="E191" t="s">
        <v>1153</v>
      </c>
      <c r="F191">
        <v>152</v>
      </c>
      <c r="G191">
        <v>161</v>
      </c>
      <c r="H191" t="b">
        <v>0</v>
      </c>
      <c r="I191" t="s">
        <v>1153</v>
      </c>
      <c r="J191">
        <v>4.6103490000000003</v>
      </c>
      <c r="K191">
        <v>923</v>
      </c>
      <c r="L191">
        <v>4.7715350000000003E-4</v>
      </c>
      <c r="M191">
        <v>0.41899999999999998</v>
      </c>
      <c r="N191">
        <v>0.98299999999999998</v>
      </c>
      <c r="O191">
        <v>-1</v>
      </c>
      <c r="P191">
        <v>1</v>
      </c>
      <c r="Q191">
        <v>1</v>
      </c>
      <c r="R191">
        <v>1</v>
      </c>
      <c r="S191">
        <v>1</v>
      </c>
      <c r="Z191" t="s">
        <v>1154</v>
      </c>
    </row>
    <row r="192" spans="1:32" x14ac:dyDescent="0.25">
      <c r="A192">
        <v>191</v>
      </c>
      <c r="B192" t="s">
        <v>1155</v>
      </c>
      <c r="C192" t="s">
        <v>1156</v>
      </c>
      <c r="D192" t="s">
        <v>1157</v>
      </c>
      <c r="E192" t="s">
        <v>1158</v>
      </c>
      <c r="F192">
        <v>1</v>
      </c>
      <c r="G192">
        <v>10</v>
      </c>
      <c r="H192" t="b">
        <v>0</v>
      </c>
      <c r="I192" t="s">
        <v>1158</v>
      </c>
      <c r="J192">
        <v>6.4316899999999997</v>
      </c>
      <c r="K192">
        <v>667</v>
      </c>
      <c r="L192">
        <v>3.3075200000000002E-4</v>
      </c>
      <c r="M192">
        <v>0.42</v>
      </c>
      <c r="N192">
        <v>8.3000000000000004E-2</v>
      </c>
      <c r="O192">
        <v>-1</v>
      </c>
      <c r="P192">
        <v>1</v>
      </c>
      <c r="Q192">
        <v>1</v>
      </c>
      <c r="R192">
        <v>1</v>
      </c>
      <c r="S192">
        <v>1</v>
      </c>
      <c r="T192" t="s">
        <v>1159</v>
      </c>
      <c r="AF192" t="s">
        <v>143</v>
      </c>
    </row>
    <row r="193" spans="1:32" x14ac:dyDescent="0.25">
      <c r="A193">
        <v>192</v>
      </c>
      <c r="B193" t="s">
        <v>1160</v>
      </c>
      <c r="C193" t="s">
        <v>1161</v>
      </c>
      <c r="D193" t="s">
        <v>1162</v>
      </c>
      <c r="E193" t="s">
        <v>123</v>
      </c>
      <c r="F193">
        <v>514</v>
      </c>
      <c r="G193">
        <v>523</v>
      </c>
      <c r="H193" t="b">
        <v>0</v>
      </c>
      <c r="I193" t="s">
        <v>123</v>
      </c>
      <c r="J193">
        <v>10.202945</v>
      </c>
      <c r="K193">
        <v>301</v>
      </c>
      <c r="L193">
        <v>1.58231E-4</v>
      </c>
      <c r="M193">
        <v>0.61799999999999999</v>
      </c>
      <c r="N193">
        <v>0.35</v>
      </c>
      <c r="O193">
        <v>-1</v>
      </c>
      <c r="P193">
        <v>1</v>
      </c>
      <c r="Q193">
        <v>1</v>
      </c>
      <c r="R193">
        <v>1</v>
      </c>
      <c r="S193">
        <v>1</v>
      </c>
      <c r="T193" t="s">
        <v>1163</v>
      </c>
      <c r="X193" t="s">
        <v>1164</v>
      </c>
      <c r="AF193" t="s">
        <v>125</v>
      </c>
    </row>
    <row r="194" spans="1:32" x14ac:dyDescent="0.25">
      <c r="A194">
        <v>193</v>
      </c>
      <c r="B194" t="s">
        <v>1165</v>
      </c>
      <c r="C194" t="s">
        <v>1166</v>
      </c>
      <c r="D194" t="s">
        <v>1167</v>
      </c>
      <c r="E194" t="s">
        <v>242</v>
      </c>
      <c r="F194">
        <v>974</v>
      </c>
      <c r="G194">
        <v>983</v>
      </c>
      <c r="H194" t="b">
        <v>0</v>
      </c>
      <c r="I194" t="s">
        <v>242</v>
      </c>
      <c r="J194">
        <v>5.7306590000000002</v>
      </c>
      <c r="K194">
        <v>757</v>
      </c>
      <c r="L194">
        <v>3.7740739999999999E-4</v>
      </c>
      <c r="M194">
        <v>0.74299999999999999</v>
      </c>
      <c r="N194">
        <v>0.91</v>
      </c>
      <c r="O194">
        <v>-1</v>
      </c>
      <c r="P194">
        <v>1</v>
      </c>
      <c r="Q194">
        <v>1</v>
      </c>
      <c r="R194">
        <v>1</v>
      </c>
      <c r="S194">
        <v>1</v>
      </c>
      <c r="AC194" t="s">
        <v>1168</v>
      </c>
    </row>
    <row r="195" spans="1:32" x14ac:dyDescent="0.25">
      <c r="A195">
        <v>194</v>
      </c>
      <c r="B195" t="s">
        <v>1169</v>
      </c>
      <c r="C195" t="s">
        <v>1170</v>
      </c>
      <c r="D195" t="s">
        <v>1171</v>
      </c>
      <c r="E195" t="s">
        <v>1172</v>
      </c>
      <c r="F195">
        <v>78</v>
      </c>
      <c r="G195">
        <v>87</v>
      </c>
      <c r="H195" t="b">
        <v>0</v>
      </c>
      <c r="I195" t="s">
        <v>1172</v>
      </c>
      <c r="J195">
        <v>7.5219659999999999</v>
      </c>
      <c r="K195">
        <v>545</v>
      </c>
      <c r="L195">
        <v>2.6110009999999998E-4</v>
      </c>
      <c r="M195">
        <v>0.53900000000000003</v>
      </c>
      <c r="N195">
        <v>0.17499999999999999</v>
      </c>
      <c r="O195">
        <v>-1</v>
      </c>
      <c r="P195">
        <v>1</v>
      </c>
      <c r="Q195">
        <v>1</v>
      </c>
      <c r="R195">
        <v>1</v>
      </c>
      <c r="S195">
        <v>1</v>
      </c>
      <c r="X195" t="s">
        <v>1173</v>
      </c>
    </row>
    <row r="196" spans="1:32" x14ac:dyDescent="0.25">
      <c r="A196">
        <v>195</v>
      </c>
      <c r="B196" t="s">
        <v>1174</v>
      </c>
      <c r="C196" t="s">
        <v>1175</v>
      </c>
      <c r="D196" t="s">
        <v>1176</v>
      </c>
      <c r="E196" t="s">
        <v>1177</v>
      </c>
      <c r="F196">
        <v>56</v>
      </c>
      <c r="G196">
        <v>65</v>
      </c>
      <c r="H196" t="b">
        <v>0</v>
      </c>
      <c r="I196" t="s">
        <v>1177</v>
      </c>
      <c r="J196">
        <v>28.157678000000001</v>
      </c>
      <c r="K196">
        <v>9</v>
      </c>
      <c r="L196" s="1">
        <v>1.9873509999999999E-6</v>
      </c>
      <c r="M196">
        <v>0.48799999999999999</v>
      </c>
      <c r="N196">
        <v>0.19900000000000001</v>
      </c>
      <c r="O196">
        <v>-1</v>
      </c>
      <c r="P196">
        <v>1</v>
      </c>
      <c r="Q196">
        <v>1</v>
      </c>
      <c r="R196">
        <v>1</v>
      </c>
      <c r="S196">
        <v>1</v>
      </c>
      <c r="X196" t="s">
        <v>1178</v>
      </c>
    </row>
    <row r="197" spans="1:32" x14ac:dyDescent="0.25">
      <c r="A197">
        <v>196</v>
      </c>
      <c r="B197" t="s">
        <v>1179</v>
      </c>
      <c r="C197" t="s">
        <v>1180</v>
      </c>
      <c r="D197" t="s">
        <v>1181</v>
      </c>
      <c r="E197" t="s">
        <v>51</v>
      </c>
      <c r="F197">
        <v>80</v>
      </c>
      <c r="G197">
        <v>89</v>
      </c>
      <c r="H197" t="b">
        <v>0</v>
      </c>
      <c r="I197" t="s">
        <v>51</v>
      </c>
      <c r="J197">
        <v>21.183447000000001</v>
      </c>
      <c r="K197">
        <v>29</v>
      </c>
      <c r="L197" s="1">
        <v>1.4952449999999999E-5</v>
      </c>
      <c r="M197">
        <v>0.41499999999999998</v>
      </c>
      <c r="N197">
        <v>0.09</v>
      </c>
      <c r="O197">
        <v>-1</v>
      </c>
      <c r="P197">
        <v>0.22931431299499999</v>
      </c>
      <c r="Q197">
        <v>0.25951999999999997</v>
      </c>
      <c r="R197">
        <v>0.304618029904</v>
      </c>
      <c r="S197">
        <v>0.13</v>
      </c>
      <c r="T197" t="s">
        <v>1182</v>
      </c>
      <c r="V197" t="s">
        <v>1183</v>
      </c>
      <c r="AF197" t="s">
        <v>1184</v>
      </c>
    </row>
    <row r="198" spans="1:32" x14ac:dyDescent="0.25">
      <c r="A198">
        <v>197</v>
      </c>
      <c r="B198" t="s">
        <v>1185</v>
      </c>
      <c r="C198" t="s">
        <v>1186</v>
      </c>
      <c r="D198" t="s">
        <v>1187</v>
      </c>
      <c r="E198" t="s">
        <v>1188</v>
      </c>
      <c r="F198">
        <v>700</v>
      </c>
      <c r="G198">
        <v>709</v>
      </c>
      <c r="H198" t="b">
        <v>0</v>
      </c>
      <c r="I198" t="s">
        <v>1188</v>
      </c>
      <c r="J198">
        <v>9.5340199999999999</v>
      </c>
      <c r="K198">
        <v>363</v>
      </c>
      <c r="L198">
        <v>1.8075430000000001E-4</v>
      </c>
      <c r="M198">
        <v>0.42299999999999999</v>
      </c>
      <c r="N198">
        <v>9.2999999999999999E-2</v>
      </c>
      <c r="O198">
        <v>-1</v>
      </c>
      <c r="P198">
        <v>1</v>
      </c>
      <c r="Q198">
        <v>1</v>
      </c>
      <c r="R198">
        <v>1</v>
      </c>
      <c r="S198">
        <v>1</v>
      </c>
      <c r="X198" t="s">
        <v>1189</v>
      </c>
      <c r="Z198" t="s">
        <v>1190</v>
      </c>
      <c r="AA198" t="s">
        <v>1191</v>
      </c>
      <c r="AF198" t="s">
        <v>302</v>
      </c>
    </row>
    <row r="199" spans="1:32" x14ac:dyDescent="0.25">
      <c r="A199">
        <v>198</v>
      </c>
      <c r="B199" t="s">
        <v>1185</v>
      </c>
      <c r="C199" t="s">
        <v>1186</v>
      </c>
      <c r="D199" t="s">
        <v>1187</v>
      </c>
      <c r="E199" t="s">
        <v>1192</v>
      </c>
      <c r="F199">
        <v>762</v>
      </c>
      <c r="G199">
        <v>771</v>
      </c>
      <c r="H199" t="b">
        <v>0</v>
      </c>
      <c r="I199" t="s">
        <v>1192</v>
      </c>
      <c r="J199">
        <v>7.7900390000000002</v>
      </c>
      <c r="K199">
        <v>516</v>
      </c>
      <c r="L199">
        <v>2.5012230000000002E-4</v>
      </c>
      <c r="M199">
        <v>0.42099999999999999</v>
      </c>
      <c r="N199">
        <v>4.2000000000000003E-2</v>
      </c>
      <c r="O199">
        <v>-1</v>
      </c>
      <c r="P199">
        <v>1</v>
      </c>
      <c r="Q199">
        <v>1</v>
      </c>
      <c r="R199">
        <v>1</v>
      </c>
      <c r="S199">
        <v>1</v>
      </c>
      <c r="X199" t="s">
        <v>1193</v>
      </c>
      <c r="AA199" t="s">
        <v>1191</v>
      </c>
      <c r="AF199" t="s">
        <v>302</v>
      </c>
    </row>
    <row r="200" spans="1:32" x14ac:dyDescent="0.25">
      <c r="A200">
        <v>199</v>
      </c>
      <c r="B200" t="s">
        <v>1194</v>
      </c>
      <c r="C200" t="s">
        <v>1195</v>
      </c>
      <c r="D200" t="s">
        <v>1196</v>
      </c>
      <c r="E200" t="s">
        <v>1188</v>
      </c>
      <c r="F200">
        <v>772</v>
      </c>
      <c r="G200">
        <v>781</v>
      </c>
      <c r="H200" t="b">
        <v>0</v>
      </c>
      <c r="I200" t="s">
        <v>1188</v>
      </c>
      <c r="J200">
        <v>9.5340199999999999</v>
      </c>
      <c r="K200">
        <v>364</v>
      </c>
      <c r="L200">
        <v>1.8075430000000001E-4</v>
      </c>
      <c r="M200">
        <v>0.42299999999999999</v>
      </c>
      <c r="N200">
        <v>9.2999999999999999E-2</v>
      </c>
      <c r="O200">
        <v>-1</v>
      </c>
      <c r="P200">
        <v>1</v>
      </c>
      <c r="Q200">
        <v>1</v>
      </c>
      <c r="R200">
        <v>1</v>
      </c>
      <c r="S200">
        <v>1</v>
      </c>
      <c r="Z200" t="s">
        <v>1197</v>
      </c>
      <c r="AA200" t="s">
        <v>1198</v>
      </c>
      <c r="AF200" t="s">
        <v>302</v>
      </c>
    </row>
    <row r="201" spans="1:32" x14ac:dyDescent="0.25">
      <c r="A201">
        <v>200</v>
      </c>
      <c r="B201" t="s">
        <v>1194</v>
      </c>
      <c r="C201" t="s">
        <v>1195</v>
      </c>
      <c r="D201" t="s">
        <v>1196</v>
      </c>
      <c r="E201" t="s">
        <v>1192</v>
      </c>
      <c r="F201">
        <v>834</v>
      </c>
      <c r="G201">
        <v>843</v>
      </c>
      <c r="H201" t="b">
        <v>0</v>
      </c>
      <c r="I201" t="s">
        <v>1192</v>
      </c>
      <c r="J201">
        <v>7.7900390000000002</v>
      </c>
      <c r="K201">
        <v>515</v>
      </c>
      <c r="L201">
        <v>2.5012230000000002E-4</v>
      </c>
      <c r="M201">
        <v>0.42099999999999999</v>
      </c>
      <c r="N201">
        <v>4.2000000000000003E-2</v>
      </c>
      <c r="O201">
        <v>-1</v>
      </c>
      <c r="P201">
        <v>1</v>
      </c>
      <c r="Q201">
        <v>1</v>
      </c>
      <c r="R201">
        <v>1</v>
      </c>
      <c r="S201">
        <v>1</v>
      </c>
      <c r="Z201" t="s">
        <v>1199</v>
      </c>
      <c r="AA201" t="s">
        <v>1198</v>
      </c>
      <c r="AF201" t="s">
        <v>302</v>
      </c>
    </row>
    <row r="202" spans="1:32" x14ac:dyDescent="0.25">
      <c r="A202">
        <v>201</v>
      </c>
      <c r="B202" t="s">
        <v>1200</v>
      </c>
      <c r="C202" t="s">
        <v>1201</v>
      </c>
      <c r="D202" t="s">
        <v>1202</v>
      </c>
      <c r="E202" t="s">
        <v>1203</v>
      </c>
      <c r="F202">
        <v>260</v>
      </c>
      <c r="G202">
        <v>269</v>
      </c>
      <c r="H202" t="b">
        <v>0</v>
      </c>
      <c r="I202" t="s">
        <v>1203</v>
      </c>
      <c r="J202">
        <v>13.969127</v>
      </c>
      <c r="K202">
        <v>129</v>
      </c>
      <c r="L202" s="1">
        <v>6.6718209999999995E-5</v>
      </c>
      <c r="M202">
        <v>0.499</v>
      </c>
      <c r="N202">
        <v>0.50700000000000001</v>
      </c>
      <c r="O202">
        <v>-1</v>
      </c>
      <c r="P202">
        <v>1</v>
      </c>
      <c r="Q202">
        <v>1</v>
      </c>
      <c r="R202">
        <v>1</v>
      </c>
      <c r="S202">
        <v>1</v>
      </c>
      <c r="AA202" t="s">
        <v>1204</v>
      </c>
    </row>
    <row r="203" spans="1:32" x14ac:dyDescent="0.25">
      <c r="A203">
        <v>202</v>
      </c>
      <c r="B203" t="s">
        <v>1205</v>
      </c>
      <c r="C203" t="s">
        <v>1206</v>
      </c>
      <c r="D203" t="s">
        <v>1207</v>
      </c>
      <c r="E203" t="s">
        <v>1208</v>
      </c>
      <c r="F203">
        <v>309</v>
      </c>
      <c r="G203">
        <v>318</v>
      </c>
      <c r="H203" t="b">
        <v>0</v>
      </c>
      <c r="I203" t="s">
        <v>1208</v>
      </c>
      <c r="J203">
        <v>7.684901</v>
      </c>
      <c r="K203">
        <v>526</v>
      </c>
      <c r="L203">
        <v>2.5315070000000002E-4</v>
      </c>
      <c r="M203">
        <v>0.497</v>
      </c>
      <c r="N203">
        <v>0.47</v>
      </c>
      <c r="O203">
        <v>-1</v>
      </c>
      <c r="P203">
        <v>1</v>
      </c>
      <c r="Q203">
        <v>1</v>
      </c>
      <c r="R203">
        <v>1</v>
      </c>
      <c r="S203">
        <v>1</v>
      </c>
      <c r="T203" t="s">
        <v>1209</v>
      </c>
      <c r="X203" t="s">
        <v>1210</v>
      </c>
      <c r="Z203" t="s">
        <v>1211</v>
      </c>
      <c r="AC203" t="s">
        <v>1212</v>
      </c>
      <c r="AF203" t="s">
        <v>1213</v>
      </c>
    </row>
    <row r="204" spans="1:32" x14ac:dyDescent="0.25">
      <c r="A204">
        <v>203</v>
      </c>
      <c r="B204" t="s">
        <v>1214</v>
      </c>
      <c r="C204" t="s">
        <v>1215</v>
      </c>
      <c r="D204" t="s">
        <v>1216</v>
      </c>
      <c r="E204" t="s">
        <v>1217</v>
      </c>
      <c r="F204">
        <v>250</v>
      </c>
      <c r="G204">
        <v>259</v>
      </c>
      <c r="H204" t="b">
        <v>0</v>
      </c>
      <c r="I204" t="s">
        <v>1217</v>
      </c>
      <c r="J204">
        <v>7.5551940000000002</v>
      </c>
      <c r="K204">
        <v>540</v>
      </c>
      <c r="L204">
        <v>2.5996439999999998E-4</v>
      </c>
      <c r="M204">
        <v>0.48299999999999998</v>
      </c>
      <c r="N204">
        <v>0.54800000000000004</v>
      </c>
      <c r="O204">
        <v>-1</v>
      </c>
      <c r="P204">
        <v>1</v>
      </c>
      <c r="Q204">
        <v>1</v>
      </c>
      <c r="R204">
        <v>1</v>
      </c>
      <c r="S204">
        <v>1</v>
      </c>
      <c r="T204" t="s">
        <v>1218</v>
      </c>
      <c r="X204" t="s">
        <v>1219</v>
      </c>
      <c r="Z204" t="s">
        <v>1220</v>
      </c>
      <c r="AF204" t="s">
        <v>1213</v>
      </c>
    </row>
    <row r="205" spans="1:32" x14ac:dyDescent="0.25">
      <c r="A205">
        <v>204</v>
      </c>
      <c r="B205" t="s">
        <v>1221</v>
      </c>
      <c r="C205" t="s">
        <v>1222</v>
      </c>
      <c r="D205" t="s">
        <v>1223</v>
      </c>
      <c r="E205" t="s">
        <v>1224</v>
      </c>
      <c r="F205">
        <v>1194</v>
      </c>
      <c r="G205">
        <v>1203</v>
      </c>
      <c r="H205" t="b">
        <v>0</v>
      </c>
      <c r="I205" t="s">
        <v>1224</v>
      </c>
      <c r="J205">
        <v>8.2805850000000003</v>
      </c>
      <c r="K205">
        <v>471</v>
      </c>
      <c r="L205">
        <v>2.2674730000000001E-4</v>
      </c>
      <c r="M205">
        <v>0.68700000000000006</v>
      </c>
      <c r="N205">
        <v>0.59099999999999997</v>
      </c>
      <c r="O205">
        <v>-1</v>
      </c>
      <c r="P205">
        <v>1</v>
      </c>
      <c r="Q205">
        <v>1</v>
      </c>
      <c r="R205">
        <v>1</v>
      </c>
      <c r="S205">
        <v>1</v>
      </c>
      <c r="T205" t="s">
        <v>1225</v>
      </c>
      <c r="X205" t="s">
        <v>1226</v>
      </c>
      <c r="AC205" t="s">
        <v>1227</v>
      </c>
      <c r="AF205" t="s">
        <v>1228</v>
      </c>
    </row>
    <row r="206" spans="1:32" x14ac:dyDescent="0.25">
      <c r="A206">
        <v>205</v>
      </c>
      <c r="B206" t="s">
        <v>1229</v>
      </c>
      <c r="C206" t="s">
        <v>1230</v>
      </c>
      <c r="D206" t="s">
        <v>1231</v>
      </c>
      <c r="E206" t="s">
        <v>1232</v>
      </c>
      <c r="F206">
        <v>66</v>
      </c>
      <c r="G206">
        <v>75</v>
      </c>
      <c r="H206" t="b">
        <v>0</v>
      </c>
      <c r="I206" t="s">
        <v>1232</v>
      </c>
      <c r="J206">
        <v>9.1063290000000006</v>
      </c>
      <c r="K206">
        <v>398</v>
      </c>
      <c r="L206">
        <v>1.9646379999999999E-4</v>
      </c>
      <c r="M206">
        <v>0.91300000000000003</v>
      </c>
      <c r="N206">
        <v>0.72399999999999998</v>
      </c>
      <c r="O206">
        <v>-1</v>
      </c>
      <c r="P206">
        <v>1</v>
      </c>
      <c r="Q206">
        <v>1</v>
      </c>
      <c r="R206">
        <v>1</v>
      </c>
      <c r="S206">
        <v>1</v>
      </c>
      <c r="T206" t="s">
        <v>1233</v>
      </c>
      <c r="V206" t="s">
        <v>1234</v>
      </c>
      <c r="X206" t="s">
        <v>1235</v>
      </c>
      <c r="AF206" t="s">
        <v>965</v>
      </c>
    </row>
    <row r="207" spans="1:32" x14ac:dyDescent="0.25">
      <c r="A207">
        <v>206</v>
      </c>
      <c r="B207" t="s">
        <v>1236</v>
      </c>
      <c r="C207" t="s">
        <v>1237</v>
      </c>
      <c r="D207" t="s">
        <v>1238</v>
      </c>
      <c r="E207" t="s">
        <v>1239</v>
      </c>
      <c r="F207">
        <v>2569</v>
      </c>
      <c r="G207">
        <v>2578</v>
      </c>
      <c r="H207" t="b">
        <v>0</v>
      </c>
      <c r="I207" t="s">
        <v>1239</v>
      </c>
      <c r="J207">
        <v>14.109882000000001</v>
      </c>
      <c r="K207">
        <v>124</v>
      </c>
      <c r="L207" s="1">
        <v>6.4636219999999998E-5</v>
      </c>
      <c r="M207">
        <v>0.42</v>
      </c>
      <c r="N207">
        <v>0.12</v>
      </c>
      <c r="O207">
        <v>-1</v>
      </c>
      <c r="P207">
        <v>1</v>
      </c>
      <c r="Q207">
        <v>1</v>
      </c>
      <c r="R207">
        <v>1</v>
      </c>
      <c r="S207">
        <v>1</v>
      </c>
      <c r="T207" t="s">
        <v>1240</v>
      </c>
      <c r="Z207" t="s">
        <v>1241</v>
      </c>
      <c r="AC207" t="s">
        <v>1242</v>
      </c>
      <c r="AF207" t="s">
        <v>1243</v>
      </c>
    </row>
    <row r="208" spans="1:32" x14ac:dyDescent="0.25">
      <c r="A208">
        <v>207</v>
      </c>
      <c r="B208" t="s">
        <v>1244</v>
      </c>
      <c r="C208" t="s">
        <v>1245</v>
      </c>
      <c r="D208" t="s">
        <v>1246</v>
      </c>
      <c r="E208" t="s">
        <v>1247</v>
      </c>
      <c r="F208">
        <v>256</v>
      </c>
      <c r="G208">
        <v>265</v>
      </c>
      <c r="H208" t="b">
        <v>0</v>
      </c>
      <c r="I208" t="s">
        <v>1247</v>
      </c>
      <c r="J208">
        <v>6.5844379999999996</v>
      </c>
      <c r="K208">
        <v>654</v>
      </c>
      <c r="L208">
        <v>3.2100450000000001E-4</v>
      </c>
      <c r="M208">
        <v>0.45300000000000001</v>
      </c>
      <c r="N208">
        <v>0.35299999999999998</v>
      </c>
      <c r="O208">
        <v>-1</v>
      </c>
      <c r="P208">
        <v>1</v>
      </c>
      <c r="Q208">
        <v>1</v>
      </c>
      <c r="R208">
        <v>1</v>
      </c>
      <c r="S208">
        <v>1</v>
      </c>
      <c r="T208" t="s">
        <v>1248</v>
      </c>
      <c r="V208" t="s">
        <v>1249</v>
      </c>
      <c r="X208" t="s">
        <v>1250</v>
      </c>
      <c r="Z208" t="s">
        <v>1251</v>
      </c>
      <c r="AF208" t="s">
        <v>1252</v>
      </c>
    </row>
    <row r="209" spans="1:32" x14ac:dyDescent="0.25">
      <c r="A209">
        <v>208</v>
      </c>
      <c r="B209" t="s">
        <v>1253</v>
      </c>
      <c r="C209" t="s">
        <v>1254</v>
      </c>
      <c r="D209" t="s">
        <v>1255</v>
      </c>
      <c r="E209" t="s">
        <v>1256</v>
      </c>
      <c r="F209">
        <v>582</v>
      </c>
      <c r="G209">
        <v>591</v>
      </c>
      <c r="H209" t="b">
        <v>0</v>
      </c>
      <c r="I209" t="s">
        <v>1256</v>
      </c>
      <c r="J209">
        <v>6.6375390000000003</v>
      </c>
      <c r="K209">
        <v>640</v>
      </c>
      <c r="L209">
        <v>3.1646199999999999E-4</v>
      </c>
      <c r="M209">
        <v>0.68300000000000005</v>
      </c>
      <c r="N209">
        <v>4.8000000000000001E-2</v>
      </c>
      <c r="O209">
        <v>-1</v>
      </c>
      <c r="P209">
        <v>1</v>
      </c>
      <c r="Q209">
        <v>1</v>
      </c>
      <c r="R209">
        <v>1</v>
      </c>
      <c r="S209">
        <v>1</v>
      </c>
      <c r="X209" t="s">
        <v>1257</v>
      </c>
      <c r="Z209" t="s">
        <v>1258</v>
      </c>
      <c r="AF209" t="s">
        <v>92</v>
      </c>
    </row>
    <row r="210" spans="1:32" x14ac:dyDescent="0.25">
      <c r="A210">
        <v>209</v>
      </c>
      <c r="B210" t="s">
        <v>1259</v>
      </c>
      <c r="C210" t="s">
        <v>1260</v>
      </c>
      <c r="D210" t="s">
        <v>1261</v>
      </c>
      <c r="E210" t="s">
        <v>1262</v>
      </c>
      <c r="F210">
        <v>2081</v>
      </c>
      <c r="G210">
        <v>2090</v>
      </c>
      <c r="H210" t="b">
        <v>0</v>
      </c>
      <c r="I210" t="s">
        <v>1262</v>
      </c>
      <c r="J210">
        <v>8.7645309999999998</v>
      </c>
      <c r="K210">
        <v>432</v>
      </c>
      <c r="L210">
        <v>2.0640059999999999E-4</v>
      </c>
      <c r="M210">
        <v>0.69099999999999995</v>
      </c>
      <c r="N210">
        <v>0.81799999999999995</v>
      </c>
      <c r="O210">
        <v>-1</v>
      </c>
      <c r="P210">
        <v>1</v>
      </c>
      <c r="Q210">
        <v>1</v>
      </c>
      <c r="R210">
        <v>1</v>
      </c>
      <c r="S210">
        <v>1</v>
      </c>
      <c r="T210" t="s">
        <v>1263</v>
      </c>
      <c r="V210" t="s">
        <v>1264</v>
      </c>
      <c r="X210" t="s">
        <v>1265</v>
      </c>
      <c r="Z210" t="s">
        <v>1266</v>
      </c>
      <c r="AC210" t="s">
        <v>1267</v>
      </c>
      <c r="AF210" t="s">
        <v>965</v>
      </c>
    </row>
    <row r="211" spans="1:32" x14ac:dyDescent="0.25">
      <c r="A211">
        <v>210</v>
      </c>
      <c r="B211" t="s">
        <v>1268</v>
      </c>
      <c r="C211" t="s">
        <v>1269</v>
      </c>
      <c r="D211" t="s">
        <v>1270</v>
      </c>
      <c r="E211" t="s">
        <v>1271</v>
      </c>
      <c r="F211">
        <v>2162</v>
      </c>
      <c r="G211">
        <v>2171</v>
      </c>
      <c r="H211" t="b">
        <v>0</v>
      </c>
      <c r="I211" t="s">
        <v>1271</v>
      </c>
      <c r="J211">
        <v>10.483349</v>
      </c>
      <c r="K211">
        <v>279</v>
      </c>
      <c r="L211">
        <v>1.4838890000000001E-4</v>
      </c>
      <c r="M211">
        <v>0.67300000000000004</v>
      </c>
      <c r="N211">
        <v>0.66100000000000003</v>
      </c>
      <c r="O211">
        <v>-1</v>
      </c>
      <c r="P211">
        <v>1</v>
      </c>
      <c r="Q211">
        <v>1</v>
      </c>
      <c r="R211">
        <v>1</v>
      </c>
      <c r="S211">
        <v>1</v>
      </c>
      <c r="V211" t="s">
        <v>1272</v>
      </c>
      <c r="X211" t="s">
        <v>1273</v>
      </c>
      <c r="AC211" t="s">
        <v>1274</v>
      </c>
    </row>
    <row r="212" spans="1:32" x14ac:dyDescent="0.25">
      <c r="A212">
        <v>211</v>
      </c>
      <c r="B212" t="s">
        <v>1275</v>
      </c>
      <c r="C212" t="s">
        <v>1276</v>
      </c>
      <c r="D212" t="s">
        <v>1277</v>
      </c>
      <c r="E212" t="s">
        <v>1278</v>
      </c>
      <c r="F212">
        <v>551</v>
      </c>
      <c r="G212">
        <v>560</v>
      </c>
      <c r="H212" t="b">
        <v>0</v>
      </c>
      <c r="I212" t="s">
        <v>1278</v>
      </c>
      <c r="J212">
        <v>8.2929600000000008</v>
      </c>
      <c r="K212">
        <v>469</v>
      </c>
      <c r="L212">
        <v>2.262741E-4</v>
      </c>
      <c r="M212">
        <v>0.55400000000000005</v>
      </c>
      <c r="N212">
        <v>0.187</v>
      </c>
      <c r="O212">
        <v>-1</v>
      </c>
      <c r="P212">
        <v>1</v>
      </c>
      <c r="Q212">
        <v>1</v>
      </c>
      <c r="R212">
        <v>1</v>
      </c>
      <c r="S212">
        <v>1</v>
      </c>
      <c r="T212" t="s">
        <v>1279</v>
      </c>
      <c r="W212" t="s">
        <v>1280</v>
      </c>
      <c r="X212" t="s">
        <v>1281</v>
      </c>
      <c r="AF212" t="s">
        <v>1282</v>
      </c>
    </row>
    <row r="213" spans="1:32" x14ac:dyDescent="0.25">
      <c r="A213">
        <v>212</v>
      </c>
      <c r="B213" t="s">
        <v>1283</v>
      </c>
      <c r="C213" t="s">
        <v>1284</v>
      </c>
      <c r="D213" t="s">
        <v>1285</v>
      </c>
      <c r="E213" t="s">
        <v>1286</v>
      </c>
      <c r="F213">
        <v>186</v>
      </c>
      <c r="G213">
        <v>195</v>
      </c>
      <c r="H213" t="b">
        <v>0</v>
      </c>
      <c r="I213" t="s">
        <v>1286</v>
      </c>
      <c r="J213">
        <v>13.848696</v>
      </c>
      <c r="K213">
        <v>138</v>
      </c>
      <c r="L213" s="1">
        <v>6.9557280000000004E-5</v>
      </c>
      <c r="M213">
        <v>0.46500000000000002</v>
      </c>
      <c r="N213">
        <v>6.9000000000000006E-2</v>
      </c>
      <c r="O213">
        <v>-1</v>
      </c>
      <c r="P213">
        <v>1</v>
      </c>
      <c r="Q213">
        <v>1</v>
      </c>
      <c r="R213">
        <v>1</v>
      </c>
      <c r="S213">
        <v>1</v>
      </c>
      <c r="T213" t="s">
        <v>1287</v>
      </c>
      <c r="V213" t="s">
        <v>1288</v>
      </c>
      <c r="X213" t="s">
        <v>1289</v>
      </c>
      <c r="Z213" t="s">
        <v>1290</v>
      </c>
      <c r="AF213" t="s">
        <v>1050</v>
      </c>
    </row>
    <row r="214" spans="1:32" x14ac:dyDescent="0.25">
      <c r="A214">
        <v>213</v>
      </c>
      <c r="B214" t="s">
        <v>1291</v>
      </c>
      <c r="C214" t="s">
        <v>1292</v>
      </c>
      <c r="D214" t="s">
        <v>1293</v>
      </c>
      <c r="E214" t="s">
        <v>1294</v>
      </c>
      <c r="F214">
        <v>253</v>
      </c>
      <c r="G214">
        <v>262</v>
      </c>
      <c r="H214" t="b">
        <v>0</v>
      </c>
      <c r="I214" t="s">
        <v>1294</v>
      </c>
      <c r="J214">
        <v>5.9747469999999998</v>
      </c>
      <c r="K214">
        <v>723</v>
      </c>
      <c r="L214">
        <v>3.6217109999999998E-4</v>
      </c>
      <c r="M214">
        <v>0.42199999999999999</v>
      </c>
      <c r="N214">
        <v>0.32600000000000001</v>
      </c>
      <c r="O214">
        <v>-1</v>
      </c>
      <c r="P214">
        <v>1</v>
      </c>
      <c r="Q214">
        <v>1</v>
      </c>
      <c r="R214">
        <v>1</v>
      </c>
      <c r="S214">
        <v>1</v>
      </c>
      <c r="T214" t="s">
        <v>1295</v>
      </c>
      <c r="X214" t="s">
        <v>1296</v>
      </c>
      <c r="Z214" t="s">
        <v>1297</v>
      </c>
      <c r="AF214" t="s">
        <v>1298</v>
      </c>
    </row>
    <row r="215" spans="1:32" x14ac:dyDescent="0.25">
      <c r="A215">
        <v>214</v>
      </c>
      <c r="B215" t="s">
        <v>1299</v>
      </c>
      <c r="C215" t="s">
        <v>1300</v>
      </c>
      <c r="D215" t="s">
        <v>1301</v>
      </c>
      <c r="E215" t="s">
        <v>1302</v>
      </c>
      <c r="F215">
        <v>21</v>
      </c>
      <c r="G215">
        <v>30</v>
      </c>
      <c r="H215" t="b">
        <v>0</v>
      </c>
      <c r="I215" t="s">
        <v>1302</v>
      </c>
      <c r="J215">
        <v>4.9090920000000002</v>
      </c>
      <c r="K215">
        <v>876</v>
      </c>
      <c r="L215">
        <v>4.490467E-4</v>
      </c>
      <c r="M215">
        <v>0.47099999999999997</v>
      </c>
      <c r="N215">
        <v>0.34399999999999997</v>
      </c>
      <c r="O215">
        <v>-1</v>
      </c>
      <c r="P215">
        <v>1</v>
      </c>
      <c r="Q215">
        <v>1</v>
      </c>
      <c r="R215">
        <v>1</v>
      </c>
      <c r="S215">
        <v>1</v>
      </c>
      <c r="T215" t="s">
        <v>1303</v>
      </c>
      <c r="X215" t="s">
        <v>1304</v>
      </c>
      <c r="AF215" t="s">
        <v>1305</v>
      </c>
    </row>
    <row r="216" spans="1:32" x14ac:dyDescent="0.25">
      <c r="A216">
        <v>215</v>
      </c>
      <c r="B216" t="s">
        <v>1306</v>
      </c>
      <c r="C216" t="s">
        <v>1307</v>
      </c>
      <c r="D216" t="s">
        <v>1308</v>
      </c>
      <c r="E216" t="s">
        <v>1309</v>
      </c>
      <c r="F216">
        <v>46</v>
      </c>
      <c r="G216">
        <v>55</v>
      </c>
      <c r="H216" t="b">
        <v>0</v>
      </c>
      <c r="I216" t="s">
        <v>1309</v>
      </c>
      <c r="J216">
        <v>6.6055029999999997</v>
      </c>
      <c r="K216">
        <v>647</v>
      </c>
      <c r="L216">
        <v>3.1977420000000001E-4</v>
      </c>
      <c r="M216">
        <v>0.498</v>
      </c>
      <c r="N216">
        <v>0.64200000000000002</v>
      </c>
      <c r="O216">
        <v>-1</v>
      </c>
      <c r="P216">
        <v>1</v>
      </c>
      <c r="Q216">
        <v>1</v>
      </c>
      <c r="R216">
        <v>1</v>
      </c>
      <c r="S216">
        <v>1</v>
      </c>
      <c r="X216" t="s">
        <v>1310</v>
      </c>
      <c r="Z216" t="s">
        <v>1311</v>
      </c>
    </row>
    <row r="217" spans="1:32" x14ac:dyDescent="0.25">
      <c r="A217">
        <v>216</v>
      </c>
      <c r="B217" t="s">
        <v>1312</v>
      </c>
      <c r="C217" t="s">
        <v>1313</v>
      </c>
      <c r="D217" t="s">
        <v>1314</v>
      </c>
      <c r="E217" t="s">
        <v>1315</v>
      </c>
      <c r="F217">
        <v>156</v>
      </c>
      <c r="G217">
        <v>165</v>
      </c>
      <c r="H217" t="b">
        <v>0</v>
      </c>
      <c r="I217" t="s">
        <v>1315</v>
      </c>
      <c r="J217">
        <v>4.7525539999999999</v>
      </c>
      <c r="K217">
        <v>904</v>
      </c>
      <c r="L217">
        <v>4.628635E-4</v>
      </c>
      <c r="M217">
        <v>0.46200000000000002</v>
      </c>
      <c r="N217">
        <v>0.27200000000000002</v>
      </c>
      <c r="O217">
        <v>-1</v>
      </c>
      <c r="P217">
        <v>1</v>
      </c>
      <c r="Q217">
        <v>1</v>
      </c>
      <c r="R217">
        <v>1</v>
      </c>
      <c r="S217">
        <v>1</v>
      </c>
      <c r="T217" t="s">
        <v>1316</v>
      </c>
      <c r="V217" t="s">
        <v>1317</v>
      </c>
      <c r="W217" t="s">
        <v>1318</v>
      </c>
      <c r="X217" t="s">
        <v>1319</v>
      </c>
      <c r="AF217" t="s">
        <v>1320</v>
      </c>
    </row>
    <row r="218" spans="1:32" x14ac:dyDescent="0.25">
      <c r="A218">
        <v>217</v>
      </c>
      <c r="B218" t="s">
        <v>1321</v>
      </c>
      <c r="C218" t="s">
        <v>1322</v>
      </c>
      <c r="D218" t="s">
        <v>1323</v>
      </c>
      <c r="E218" t="s">
        <v>1324</v>
      </c>
      <c r="F218">
        <v>328</v>
      </c>
      <c r="G218">
        <v>337</v>
      </c>
      <c r="H218" t="b">
        <v>0</v>
      </c>
      <c r="I218" t="s">
        <v>1324</v>
      </c>
      <c r="J218">
        <v>7.7851270000000001</v>
      </c>
      <c r="K218">
        <v>517</v>
      </c>
      <c r="L218">
        <v>2.5040620000000001E-4</v>
      </c>
      <c r="M218">
        <v>0.72899999999999998</v>
      </c>
      <c r="N218">
        <v>0.90500000000000003</v>
      </c>
      <c r="O218">
        <v>-1</v>
      </c>
      <c r="P218">
        <v>1</v>
      </c>
      <c r="Q218">
        <v>1</v>
      </c>
      <c r="R218">
        <v>1</v>
      </c>
      <c r="S218">
        <v>1</v>
      </c>
      <c r="V218" t="s">
        <v>1325</v>
      </c>
      <c r="X218" t="s">
        <v>1326</v>
      </c>
      <c r="AC218" t="s">
        <v>1327</v>
      </c>
    </row>
    <row r="219" spans="1:32" x14ac:dyDescent="0.25">
      <c r="A219">
        <v>218</v>
      </c>
      <c r="B219" t="s">
        <v>1328</v>
      </c>
      <c r="C219" t="s">
        <v>1329</v>
      </c>
      <c r="D219" t="s">
        <v>1330</v>
      </c>
      <c r="E219" t="s">
        <v>1331</v>
      </c>
      <c r="F219">
        <v>482</v>
      </c>
      <c r="G219">
        <v>491</v>
      </c>
      <c r="H219" t="b">
        <v>0</v>
      </c>
      <c r="I219" t="s">
        <v>1331</v>
      </c>
      <c r="J219">
        <v>8.3127379999999995</v>
      </c>
      <c r="K219">
        <v>465</v>
      </c>
      <c r="L219">
        <v>2.250438E-4</v>
      </c>
      <c r="M219">
        <v>0.67900000000000005</v>
      </c>
      <c r="N219">
        <v>0.94499999999999995</v>
      </c>
      <c r="O219">
        <v>-1</v>
      </c>
      <c r="P219">
        <v>1</v>
      </c>
      <c r="Q219">
        <v>1</v>
      </c>
      <c r="R219">
        <v>1</v>
      </c>
      <c r="S219">
        <v>1</v>
      </c>
      <c r="X219" t="s">
        <v>1332</v>
      </c>
      <c r="AA219" t="s">
        <v>1333</v>
      </c>
    </row>
    <row r="220" spans="1:32" x14ac:dyDescent="0.25">
      <c r="A220">
        <v>219</v>
      </c>
      <c r="B220" t="s">
        <v>1334</v>
      </c>
      <c r="C220" t="s">
        <v>1335</v>
      </c>
      <c r="D220" t="s">
        <v>1336</v>
      </c>
      <c r="E220" t="s">
        <v>1337</v>
      </c>
      <c r="F220">
        <v>543</v>
      </c>
      <c r="G220">
        <v>552</v>
      </c>
      <c r="H220" t="b">
        <v>0</v>
      </c>
      <c r="I220" t="s">
        <v>1337</v>
      </c>
      <c r="J220">
        <v>10.585984</v>
      </c>
      <c r="K220">
        <v>268</v>
      </c>
      <c r="L220">
        <v>1.440356E-4</v>
      </c>
      <c r="M220">
        <v>0.46500000000000002</v>
      </c>
      <c r="N220">
        <v>4.9000000000000002E-2</v>
      </c>
      <c r="O220">
        <v>-1</v>
      </c>
      <c r="P220">
        <v>1</v>
      </c>
      <c r="Q220">
        <v>1</v>
      </c>
      <c r="R220">
        <v>1</v>
      </c>
      <c r="S220">
        <v>1</v>
      </c>
      <c r="V220" t="s">
        <v>1338</v>
      </c>
      <c r="W220" t="s">
        <v>1339</v>
      </c>
      <c r="X220" t="s">
        <v>1340</v>
      </c>
      <c r="Z220" t="s">
        <v>1341</v>
      </c>
      <c r="AB220" t="s">
        <v>1342</v>
      </c>
      <c r="AF220" t="s">
        <v>92</v>
      </c>
    </row>
    <row r="221" spans="1:32" x14ac:dyDescent="0.25">
      <c r="A221">
        <v>220</v>
      </c>
      <c r="B221" t="s">
        <v>1343</v>
      </c>
      <c r="C221" t="s">
        <v>1344</v>
      </c>
      <c r="D221" t="s">
        <v>1345</v>
      </c>
      <c r="E221" t="s">
        <v>1346</v>
      </c>
      <c r="F221">
        <v>949</v>
      </c>
      <c r="G221">
        <v>958</v>
      </c>
      <c r="H221" t="b">
        <v>0</v>
      </c>
      <c r="I221" t="s">
        <v>1346</v>
      </c>
      <c r="J221">
        <v>4.7630460000000001</v>
      </c>
      <c r="K221">
        <v>902</v>
      </c>
      <c r="L221">
        <v>4.6220110000000001E-4</v>
      </c>
      <c r="M221">
        <v>0.47</v>
      </c>
      <c r="N221">
        <v>0.27900000000000003</v>
      </c>
      <c r="O221">
        <v>-1</v>
      </c>
      <c r="P221">
        <v>0.39504384504200002</v>
      </c>
      <c r="Q221">
        <v>0.24487999999999999</v>
      </c>
      <c r="R221">
        <v>0.35381966483299998</v>
      </c>
      <c r="S221">
        <v>0.22128</v>
      </c>
      <c r="T221" t="s">
        <v>1347</v>
      </c>
      <c r="V221" t="s">
        <v>1348</v>
      </c>
      <c r="AC221" t="s">
        <v>1349</v>
      </c>
      <c r="AF221" t="s">
        <v>1350</v>
      </c>
    </row>
    <row r="222" spans="1:32" x14ac:dyDescent="0.25">
      <c r="A222">
        <v>221</v>
      </c>
      <c r="B222" t="s">
        <v>1351</v>
      </c>
      <c r="C222" t="s">
        <v>1352</v>
      </c>
      <c r="D222" t="s">
        <v>1353</v>
      </c>
      <c r="E222" t="s">
        <v>1354</v>
      </c>
      <c r="F222">
        <v>485</v>
      </c>
      <c r="G222">
        <v>494</v>
      </c>
      <c r="H222" t="b">
        <v>0</v>
      </c>
      <c r="I222" t="s">
        <v>1354</v>
      </c>
      <c r="J222">
        <v>10.570023000000001</v>
      </c>
      <c r="K222">
        <v>269</v>
      </c>
      <c r="L222">
        <v>1.4460340000000001E-4</v>
      </c>
      <c r="M222">
        <v>0.67700000000000005</v>
      </c>
      <c r="N222">
        <v>0.90200000000000002</v>
      </c>
      <c r="O222">
        <v>-1</v>
      </c>
      <c r="P222">
        <v>1</v>
      </c>
      <c r="Q222">
        <v>1</v>
      </c>
      <c r="R222">
        <v>1</v>
      </c>
      <c r="S222">
        <v>1</v>
      </c>
      <c r="X222" t="s">
        <v>1355</v>
      </c>
      <c r="Z222" t="s">
        <v>1356</v>
      </c>
      <c r="AA222" t="s">
        <v>1357</v>
      </c>
      <c r="AC222" t="s">
        <v>1358</v>
      </c>
      <c r="AF222" t="s">
        <v>406</v>
      </c>
    </row>
    <row r="223" spans="1:32" x14ac:dyDescent="0.25">
      <c r="A223">
        <v>222</v>
      </c>
      <c r="B223" t="s">
        <v>1359</v>
      </c>
      <c r="C223" t="s">
        <v>1360</v>
      </c>
      <c r="D223" t="s">
        <v>1361</v>
      </c>
      <c r="E223" t="s">
        <v>1362</v>
      </c>
      <c r="F223">
        <v>1817</v>
      </c>
      <c r="G223">
        <v>1822</v>
      </c>
      <c r="H223" t="b">
        <v>0</v>
      </c>
      <c r="I223" t="s">
        <v>1363</v>
      </c>
      <c r="J223">
        <v>7.1070570000000002</v>
      </c>
      <c r="K223">
        <v>597</v>
      </c>
      <c r="L223">
        <v>2.8362340000000002E-4</v>
      </c>
      <c r="M223">
        <v>0.73799999999999999</v>
      </c>
      <c r="N223">
        <v>0.40300000000000002</v>
      </c>
      <c r="O223">
        <v>-1</v>
      </c>
      <c r="P223">
        <v>1</v>
      </c>
      <c r="Q223">
        <v>1</v>
      </c>
      <c r="R223">
        <v>1</v>
      </c>
      <c r="S223">
        <v>1</v>
      </c>
      <c r="X223" t="s">
        <v>1364</v>
      </c>
      <c r="AA223" t="s">
        <v>1365</v>
      </c>
      <c r="AC223" t="s">
        <v>1366</v>
      </c>
    </row>
    <row r="224" spans="1:32" x14ac:dyDescent="0.25">
      <c r="A224">
        <v>223</v>
      </c>
      <c r="B224" t="s">
        <v>1367</v>
      </c>
      <c r="C224" t="s">
        <v>1368</v>
      </c>
      <c r="D224" t="s">
        <v>1369</v>
      </c>
      <c r="E224" t="s">
        <v>1370</v>
      </c>
      <c r="F224">
        <v>1729</v>
      </c>
      <c r="G224">
        <v>1738</v>
      </c>
      <c r="H224" t="b">
        <v>0</v>
      </c>
      <c r="I224" t="s">
        <v>1370</v>
      </c>
      <c r="J224">
        <v>6.7662459999999998</v>
      </c>
      <c r="K224">
        <v>630</v>
      </c>
      <c r="L224">
        <v>3.0841789999999999E-4</v>
      </c>
      <c r="M224">
        <v>0.68300000000000005</v>
      </c>
      <c r="N224">
        <v>0.59799999999999998</v>
      </c>
      <c r="O224">
        <v>-1</v>
      </c>
      <c r="P224">
        <v>0.97893398648499996</v>
      </c>
      <c r="Q224">
        <v>6.8320000000000006E-2</v>
      </c>
      <c r="R224">
        <v>0.99937659945500001</v>
      </c>
      <c r="S224">
        <v>7.0319999999999994E-2</v>
      </c>
      <c r="X224" t="s">
        <v>1371</v>
      </c>
      <c r="Z224" t="s">
        <v>1372</v>
      </c>
      <c r="AC224" t="s">
        <v>1373</v>
      </c>
    </row>
    <row r="225" spans="1:32" x14ac:dyDescent="0.25">
      <c r="A225">
        <v>224</v>
      </c>
      <c r="B225" t="s">
        <v>1374</v>
      </c>
      <c r="C225" t="s">
        <v>1375</v>
      </c>
      <c r="D225" t="s">
        <v>1376</v>
      </c>
      <c r="E225" t="s">
        <v>1377</v>
      </c>
      <c r="F225">
        <v>196</v>
      </c>
      <c r="G225">
        <v>205</v>
      </c>
      <c r="H225" t="b">
        <v>0</v>
      </c>
      <c r="I225" t="s">
        <v>1377</v>
      </c>
      <c r="J225">
        <v>7.6309129999999996</v>
      </c>
      <c r="K225">
        <v>530</v>
      </c>
      <c r="L225">
        <v>2.555166E-4</v>
      </c>
      <c r="M225">
        <v>0.47799999999999998</v>
      </c>
      <c r="N225">
        <v>0.14599999999999999</v>
      </c>
      <c r="O225">
        <v>0.28899999999999998</v>
      </c>
      <c r="P225">
        <v>0.73731165149400002</v>
      </c>
      <c r="Q225">
        <v>0.19328000000000001</v>
      </c>
      <c r="R225">
        <v>1</v>
      </c>
      <c r="S225">
        <v>0</v>
      </c>
      <c r="T225" t="s">
        <v>1378</v>
      </c>
      <c r="W225" t="s">
        <v>1379</v>
      </c>
      <c r="X225" t="s">
        <v>1380</v>
      </c>
      <c r="Z225" t="s">
        <v>1381</v>
      </c>
      <c r="AB225" t="s">
        <v>1382</v>
      </c>
      <c r="AF225" t="s">
        <v>1383</v>
      </c>
    </row>
    <row r="226" spans="1:32" x14ac:dyDescent="0.25">
      <c r="A226">
        <v>225</v>
      </c>
      <c r="B226" t="s">
        <v>1384</v>
      </c>
      <c r="C226" t="s">
        <v>1385</v>
      </c>
      <c r="D226" t="s">
        <v>1386</v>
      </c>
      <c r="E226" t="s">
        <v>1387</v>
      </c>
      <c r="F226">
        <v>209</v>
      </c>
      <c r="G226">
        <v>218</v>
      </c>
      <c r="H226" t="b">
        <v>0</v>
      </c>
      <c r="I226" t="s">
        <v>1387</v>
      </c>
      <c r="J226">
        <v>17.739913999999999</v>
      </c>
      <c r="K226">
        <v>58</v>
      </c>
      <c r="L226" s="1">
        <v>2.8674640000000001E-5</v>
      </c>
      <c r="M226">
        <v>0.43099999999999999</v>
      </c>
      <c r="N226">
        <v>0.17699999999999999</v>
      </c>
      <c r="O226">
        <v>-1</v>
      </c>
      <c r="P226">
        <v>1</v>
      </c>
      <c r="Q226">
        <v>1</v>
      </c>
      <c r="R226">
        <v>1</v>
      </c>
      <c r="S226">
        <v>1</v>
      </c>
      <c r="T226" t="s">
        <v>1388</v>
      </c>
      <c r="X226" t="s">
        <v>1389</v>
      </c>
      <c r="AF226" t="s">
        <v>1390</v>
      </c>
    </row>
    <row r="227" spans="1:32" x14ac:dyDescent="0.25">
      <c r="A227">
        <v>226</v>
      </c>
      <c r="B227" t="s">
        <v>1391</v>
      </c>
      <c r="C227" t="s">
        <v>1392</v>
      </c>
      <c r="D227" t="s">
        <v>1393</v>
      </c>
      <c r="E227" t="s">
        <v>1394</v>
      </c>
      <c r="F227">
        <v>146</v>
      </c>
      <c r="G227">
        <v>155</v>
      </c>
      <c r="H227" t="b">
        <v>0</v>
      </c>
      <c r="I227" t="s">
        <v>1394</v>
      </c>
      <c r="J227">
        <v>6.9310239999999999</v>
      </c>
      <c r="K227">
        <v>616</v>
      </c>
      <c r="L227">
        <v>2.9838659999999997E-4</v>
      </c>
      <c r="M227">
        <v>0.436</v>
      </c>
      <c r="N227">
        <v>0.24399999999999999</v>
      </c>
      <c r="O227">
        <v>-1</v>
      </c>
      <c r="P227">
        <v>1</v>
      </c>
      <c r="Q227">
        <v>1</v>
      </c>
      <c r="R227">
        <v>1</v>
      </c>
      <c r="S227">
        <v>1</v>
      </c>
      <c r="T227" t="s">
        <v>1395</v>
      </c>
      <c r="X227" t="s">
        <v>1396</v>
      </c>
      <c r="AC227" t="s">
        <v>1397</v>
      </c>
      <c r="AF227" t="s">
        <v>1398</v>
      </c>
    </row>
    <row r="228" spans="1:32" x14ac:dyDescent="0.25">
      <c r="A228">
        <v>227</v>
      </c>
      <c r="B228" t="s">
        <v>1399</v>
      </c>
      <c r="C228" t="s">
        <v>1400</v>
      </c>
      <c r="D228" t="s">
        <v>1401</v>
      </c>
      <c r="E228" t="s">
        <v>1402</v>
      </c>
      <c r="F228">
        <v>196</v>
      </c>
      <c r="G228">
        <v>205</v>
      </c>
      <c r="H228" t="b">
        <v>0</v>
      </c>
      <c r="I228" t="s">
        <v>1402</v>
      </c>
      <c r="J228">
        <v>6.8868689999999999</v>
      </c>
      <c r="K228">
        <v>619</v>
      </c>
      <c r="L228">
        <v>3.0141489999999999E-4</v>
      </c>
      <c r="M228">
        <v>0.52600000000000002</v>
      </c>
      <c r="N228">
        <v>0.20599999999999999</v>
      </c>
      <c r="O228">
        <v>-1</v>
      </c>
      <c r="P228">
        <v>1</v>
      </c>
      <c r="Q228">
        <v>1</v>
      </c>
      <c r="R228">
        <v>1</v>
      </c>
      <c r="S228">
        <v>1</v>
      </c>
      <c r="X228" t="s">
        <v>1403</v>
      </c>
      <c r="Z228" t="s">
        <v>1404</v>
      </c>
    </row>
    <row r="229" spans="1:32" x14ac:dyDescent="0.25">
      <c r="A229">
        <v>228</v>
      </c>
      <c r="B229" t="s">
        <v>1405</v>
      </c>
      <c r="C229" t="s">
        <v>1406</v>
      </c>
      <c r="D229" t="s">
        <v>1407</v>
      </c>
      <c r="E229" t="s">
        <v>1408</v>
      </c>
      <c r="F229">
        <v>39</v>
      </c>
      <c r="G229">
        <v>48</v>
      </c>
      <c r="H229" t="b">
        <v>0</v>
      </c>
      <c r="I229" t="s">
        <v>1408</v>
      </c>
      <c r="J229">
        <v>13.397728000000001</v>
      </c>
      <c r="K229">
        <v>155</v>
      </c>
      <c r="L229" s="1">
        <v>7.7695959999999993E-5</v>
      </c>
      <c r="M229">
        <v>0.50800000000000001</v>
      </c>
      <c r="N229">
        <v>0.37</v>
      </c>
      <c r="O229">
        <v>-1</v>
      </c>
      <c r="P229">
        <v>1</v>
      </c>
      <c r="Q229">
        <v>1</v>
      </c>
      <c r="R229">
        <v>1</v>
      </c>
      <c r="S229">
        <v>1</v>
      </c>
      <c r="T229" t="s">
        <v>1409</v>
      </c>
      <c r="X229" t="s">
        <v>1410</v>
      </c>
      <c r="AC229" t="s">
        <v>1411</v>
      </c>
      <c r="AF229" t="s">
        <v>143</v>
      </c>
    </row>
    <row r="230" spans="1:32" x14ac:dyDescent="0.25">
      <c r="A230">
        <v>229</v>
      </c>
      <c r="B230" t="s">
        <v>1412</v>
      </c>
      <c r="C230" t="s">
        <v>1413</v>
      </c>
      <c r="D230" t="s">
        <v>1414</v>
      </c>
      <c r="E230" t="s">
        <v>1415</v>
      </c>
      <c r="F230">
        <v>1</v>
      </c>
      <c r="G230">
        <v>10</v>
      </c>
      <c r="H230" t="b">
        <v>0</v>
      </c>
      <c r="I230" t="s">
        <v>1415</v>
      </c>
      <c r="J230">
        <v>34.060554000000003</v>
      </c>
      <c r="K230">
        <v>4</v>
      </c>
      <c r="L230" s="1">
        <v>2.8390730000000001E-7</v>
      </c>
      <c r="M230">
        <v>0.503</v>
      </c>
      <c r="N230">
        <v>5.7000000000000002E-2</v>
      </c>
      <c r="O230">
        <v>-1</v>
      </c>
      <c r="P230">
        <v>0.91075388991100004</v>
      </c>
      <c r="Q230">
        <v>7.528E-2</v>
      </c>
      <c r="R230">
        <v>0.95115670829900001</v>
      </c>
      <c r="S230">
        <v>0.15168000000000001</v>
      </c>
      <c r="T230" t="s">
        <v>1416</v>
      </c>
      <c r="X230" t="s">
        <v>1417</v>
      </c>
      <c r="AC230" t="s">
        <v>1418</v>
      </c>
      <c r="AF230" t="s">
        <v>143</v>
      </c>
    </row>
    <row r="231" spans="1:32" x14ac:dyDescent="0.25">
      <c r="A231">
        <v>230</v>
      </c>
      <c r="B231" t="s">
        <v>1419</v>
      </c>
      <c r="C231" t="s">
        <v>1420</v>
      </c>
      <c r="D231" t="s">
        <v>1421</v>
      </c>
      <c r="E231" t="s">
        <v>1158</v>
      </c>
      <c r="F231">
        <v>1</v>
      </c>
      <c r="G231">
        <v>10</v>
      </c>
      <c r="H231" t="b">
        <v>0</v>
      </c>
      <c r="I231" t="s">
        <v>1158</v>
      </c>
      <c r="J231">
        <v>6.4316899999999997</v>
      </c>
      <c r="K231">
        <v>664</v>
      </c>
      <c r="L231">
        <v>3.3075200000000002E-4</v>
      </c>
      <c r="M231">
        <v>0.42</v>
      </c>
      <c r="N231">
        <v>9.6000000000000002E-2</v>
      </c>
      <c r="O231">
        <v>-1</v>
      </c>
      <c r="P231">
        <v>1</v>
      </c>
      <c r="Q231">
        <v>1</v>
      </c>
      <c r="R231">
        <v>1</v>
      </c>
      <c r="S231">
        <v>1</v>
      </c>
      <c r="T231" t="s">
        <v>1422</v>
      </c>
      <c r="X231" t="s">
        <v>1423</v>
      </c>
      <c r="AC231" t="s">
        <v>1424</v>
      </c>
      <c r="AF231" t="s">
        <v>143</v>
      </c>
    </row>
    <row r="232" spans="1:32" x14ac:dyDescent="0.25">
      <c r="A232">
        <v>231</v>
      </c>
      <c r="B232" t="s">
        <v>1419</v>
      </c>
      <c r="C232" t="s">
        <v>1420</v>
      </c>
      <c r="D232" t="s">
        <v>1421</v>
      </c>
      <c r="E232" t="s">
        <v>1425</v>
      </c>
      <c r="F232">
        <v>142</v>
      </c>
      <c r="G232">
        <v>151</v>
      </c>
      <c r="H232" t="b">
        <v>0</v>
      </c>
      <c r="I232" t="s">
        <v>1425</v>
      </c>
      <c r="J232">
        <v>5.9617319999999996</v>
      </c>
      <c r="K232">
        <v>727</v>
      </c>
      <c r="L232">
        <v>3.6283350000000002E-4</v>
      </c>
      <c r="M232">
        <v>0.41799999999999998</v>
      </c>
      <c r="N232">
        <v>0.83299999999999996</v>
      </c>
      <c r="O232">
        <v>-1</v>
      </c>
      <c r="P232">
        <v>1</v>
      </c>
      <c r="Q232">
        <v>1</v>
      </c>
      <c r="R232">
        <v>1</v>
      </c>
      <c r="S232">
        <v>1</v>
      </c>
      <c r="X232" t="s">
        <v>1426</v>
      </c>
    </row>
    <row r="233" spans="1:32" x14ac:dyDescent="0.25">
      <c r="A233">
        <v>232</v>
      </c>
      <c r="B233" t="s">
        <v>1427</v>
      </c>
      <c r="C233" t="s">
        <v>1428</v>
      </c>
      <c r="D233" t="s">
        <v>1429</v>
      </c>
      <c r="E233" t="s">
        <v>1430</v>
      </c>
      <c r="F233">
        <v>753</v>
      </c>
      <c r="G233">
        <v>762</v>
      </c>
      <c r="H233" t="b">
        <v>0</v>
      </c>
      <c r="I233" t="s">
        <v>1430</v>
      </c>
      <c r="J233">
        <v>5.1425229999999997</v>
      </c>
      <c r="K233">
        <v>837</v>
      </c>
      <c r="L233">
        <v>4.2813219999999997E-4</v>
      </c>
      <c r="M233">
        <v>0.439</v>
      </c>
      <c r="N233">
        <v>6.4000000000000001E-2</v>
      </c>
      <c r="O233">
        <v>-1</v>
      </c>
      <c r="P233">
        <v>1</v>
      </c>
      <c r="Q233">
        <v>1</v>
      </c>
      <c r="R233">
        <v>1</v>
      </c>
      <c r="S233">
        <v>1</v>
      </c>
      <c r="T233" t="s">
        <v>1431</v>
      </c>
      <c r="V233" t="s">
        <v>1432</v>
      </c>
      <c r="X233" t="s">
        <v>1433</v>
      </c>
      <c r="AC233" t="s">
        <v>1434</v>
      </c>
      <c r="AF233" t="s">
        <v>213</v>
      </c>
    </row>
    <row r="234" spans="1:32" x14ac:dyDescent="0.25">
      <c r="A234">
        <v>233</v>
      </c>
      <c r="B234" t="s">
        <v>1435</v>
      </c>
      <c r="C234" t="s">
        <v>1436</v>
      </c>
      <c r="D234" t="s">
        <v>1437</v>
      </c>
      <c r="E234" t="s">
        <v>1438</v>
      </c>
      <c r="F234">
        <v>122</v>
      </c>
      <c r="G234">
        <v>131</v>
      </c>
      <c r="H234" t="b">
        <v>0</v>
      </c>
      <c r="I234" t="s">
        <v>1438</v>
      </c>
      <c r="J234">
        <v>10.159459</v>
      </c>
      <c r="K234">
        <v>309</v>
      </c>
      <c r="L234">
        <v>1.6002909999999999E-4</v>
      </c>
      <c r="M234">
        <v>0.60499999999999998</v>
      </c>
      <c r="N234">
        <v>0.11600000000000001</v>
      </c>
      <c r="O234">
        <v>-1</v>
      </c>
      <c r="P234">
        <v>1</v>
      </c>
      <c r="Q234">
        <v>1</v>
      </c>
      <c r="R234">
        <v>1</v>
      </c>
      <c r="S234">
        <v>1</v>
      </c>
      <c r="V234" t="s">
        <v>1439</v>
      </c>
      <c r="W234" t="s">
        <v>1440</v>
      </c>
      <c r="X234" t="s">
        <v>1441</v>
      </c>
    </row>
    <row r="235" spans="1:32" x14ac:dyDescent="0.25">
      <c r="A235">
        <v>234</v>
      </c>
      <c r="B235" t="s">
        <v>1442</v>
      </c>
      <c r="C235" t="s">
        <v>1443</v>
      </c>
      <c r="D235" t="s">
        <v>1444</v>
      </c>
      <c r="E235" t="s">
        <v>1445</v>
      </c>
      <c r="F235">
        <v>42</v>
      </c>
      <c r="G235">
        <v>51</v>
      </c>
      <c r="H235" t="b">
        <v>0</v>
      </c>
      <c r="I235" t="s">
        <v>1445</v>
      </c>
      <c r="J235">
        <v>9.796011</v>
      </c>
      <c r="K235">
        <v>339</v>
      </c>
      <c r="L235">
        <v>1.7280489999999999E-4</v>
      </c>
      <c r="M235">
        <v>0.57699999999999996</v>
      </c>
      <c r="N235">
        <v>0.85199999999999998</v>
      </c>
      <c r="O235">
        <v>-1</v>
      </c>
      <c r="P235">
        <v>1</v>
      </c>
      <c r="Q235">
        <v>1</v>
      </c>
      <c r="R235">
        <v>1</v>
      </c>
      <c r="S235">
        <v>1</v>
      </c>
      <c r="X235" t="s">
        <v>1446</v>
      </c>
      <c r="Z235" t="s">
        <v>1447</v>
      </c>
    </row>
    <row r="236" spans="1:32" x14ac:dyDescent="0.25">
      <c r="A236">
        <v>235</v>
      </c>
      <c r="B236" t="s">
        <v>1448</v>
      </c>
      <c r="C236" t="s">
        <v>1449</v>
      </c>
      <c r="D236" t="s">
        <v>1450</v>
      </c>
      <c r="E236" t="s">
        <v>1451</v>
      </c>
      <c r="F236">
        <v>566</v>
      </c>
      <c r="G236">
        <v>575</v>
      </c>
      <c r="H236" t="b">
        <v>0</v>
      </c>
      <c r="I236" t="s">
        <v>1451</v>
      </c>
      <c r="J236">
        <v>11.546473000000001</v>
      </c>
      <c r="K236">
        <v>216</v>
      </c>
      <c r="L236">
        <v>1.150771E-4</v>
      </c>
      <c r="M236">
        <v>0.745</v>
      </c>
      <c r="N236">
        <v>0.98599999999999999</v>
      </c>
      <c r="O236">
        <v>-1</v>
      </c>
      <c r="P236">
        <v>1</v>
      </c>
      <c r="Q236">
        <v>1</v>
      </c>
      <c r="R236">
        <v>1</v>
      </c>
      <c r="S236">
        <v>1</v>
      </c>
      <c r="X236" t="s">
        <v>1452</v>
      </c>
      <c r="Z236" t="s">
        <v>1453</v>
      </c>
      <c r="AC236" t="s">
        <v>1454</v>
      </c>
      <c r="AF236" t="s">
        <v>92</v>
      </c>
    </row>
    <row r="237" spans="1:32" x14ac:dyDescent="0.25">
      <c r="A237">
        <v>236</v>
      </c>
      <c r="B237" t="s">
        <v>1448</v>
      </c>
      <c r="C237" t="s">
        <v>1449</v>
      </c>
      <c r="D237" t="s">
        <v>1450</v>
      </c>
      <c r="E237" t="s">
        <v>1455</v>
      </c>
      <c r="F237">
        <v>746</v>
      </c>
      <c r="G237">
        <v>755</v>
      </c>
      <c r="H237" t="b">
        <v>0</v>
      </c>
      <c r="I237" t="s">
        <v>1455</v>
      </c>
      <c r="J237">
        <v>8.2998119999999993</v>
      </c>
      <c r="K237">
        <v>468</v>
      </c>
      <c r="L237">
        <v>2.2570629999999999E-4</v>
      </c>
      <c r="M237">
        <v>0.78500000000000003</v>
      </c>
      <c r="N237">
        <v>0.78100000000000003</v>
      </c>
      <c r="O237">
        <v>0.56799999999999995</v>
      </c>
      <c r="P237">
        <v>1</v>
      </c>
      <c r="Q237">
        <v>1</v>
      </c>
      <c r="R237">
        <v>1</v>
      </c>
      <c r="S237">
        <v>1</v>
      </c>
      <c r="T237" t="s">
        <v>1456</v>
      </c>
      <c r="W237" t="s">
        <v>1457</v>
      </c>
      <c r="X237" t="s">
        <v>1458</v>
      </c>
      <c r="Z237" t="s">
        <v>1453</v>
      </c>
      <c r="AC237" t="s">
        <v>1454</v>
      </c>
      <c r="AF237" t="s">
        <v>965</v>
      </c>
    </row>
    <row r="238" spans="1:32" x14ac:dyDescent="0.25">
      <c r="A238">
        <v>237</v>
      </c>
      <c r="B238" t="s">
        <v>1448</v>
      </c>
      <c r="C238" t="s">
        <v>1449</v>
      </c>
      <c r="D238" t="s">
        <v>1450</v>
      </c>
      <c r="E238" t="s">
        <v>1459</v>
      </c>
      <c r="F238">
        <v>853</v>
      </c>
      <c r="G238">
        <v>862</v>
      </c>
      <c r="H238" t="b">
        <v>0</v>
      </c>
      <c r="I238" t="s">
        <v>1459</v>
      </c>
      <c r="J238">
        <v>6.098687</v>
      </c>
      <c r="K238">
        <v>711</v>
      </c>
      <c r="L238">
        <v>3.5242360000000003E-4</v>
      </c>
      <c r="M238">
        <v>0.75600000000000001</v>
      </c>
      <c r="N238">
        <v>0.95599999999999996</v>
      </c>
      <c r="O238">
        <v>-1</v>
      </c>
      <c r="P238">
        <v>1</v>
      </c>
      <c r="Q238">
        <v>1</v>
      </c>
      <c r="R238">
        <v>1</v>
      </c>
      <c r="S238">
        <v>1</v>
      </c>
      <c r="T238" t="s">
        <v>1460</v>
      </c>
      <c r="X238" t="s">
        <v>1461</v>
      </c>
      <c r="Z238" t="s">
        <v>1462</v>
      </c>
      <c r="AC238" t="s">
        <v>1454</v>
      </c>
      <c r="AF238" t="s">
        <v>1463</v>
      </c>
    </row>
    <row r="239" spans="1:32" x14ac:dyDescent="0.25">
      <c r="A239">
        <v>238</v>
      </c>
      <c r="B239" t="s">
        <v>1464</v>
      </c>
      <c r="C239" t="s">
        <v>1465</v>
      </c>
      <c r="D239" t="s">
        <v>1466</v>
      </c>
      <c r="E239" t="s">
        <v>1467</v>
      </c>
      <c r="F239">
        <v>1280</v>
      </c>
      <c r="G239">
        <v>1286</v>
      </c>
      <c r="H239" t="b">
        <v>0</v>
      </c>
      <c r="I239" t="s">
        <v>1468</v>
      </c>
      <c r="J239">
        <v>8.1635620000000007</v>
      </c>
      <c r="K239">
        <v>476</v>
      </c>
      <c r="L239">
        <v>2.3337179999999999E-4</v>
      </c>
      <c r="M239">
        <v>0.52900000000000003</v>
      </c>
      <c r="N239">
        <v>4.7E-2</v>
      </c>
      <c r="O239">
        <v>-1</v>
      </c>
      <c r="P239">
        <v>1</v>
      </c>
      <c r="Q239">
        <v>1</v>
      </c>
      <c r="R239">
        <v>1</v>
      </c>
      <c r="S239">
        <v>1</v>
      </c>
      <c r="X239" t="s">
        <v>1469</v>
      </c>
      <c r="AA239" t="s">
        <v>1470</v>
      </c>
    </row>
    <row r="240" spans="1:32" x14ac:dyDescent="0.25">
      <c r="A240">
        <v>239</v>
      </c>
      <c r="B240" t="s">
        <v>1471</v>
      </c>
      <c r="C240" t="s">
        <v>1472</v>
      </c>
      <c r="D240" t="s">
        <v>1473</v>
      </c>
      <c r="E240" t="s">
        <v>1474</v>
      </c>
      <c r="F240">
        <v>92</v>
      </c>
      <c r="G240">
        <v>101</v>
      </c>
      <c r="H240" t="b">
        <v>0</v>
      </c>
      <c r="I240" t="s">
        <v>1474</v>
      </c>
      <c r="J240">
        <v>7.7906440000000003</v>
      </c>
      <c r="K240">
        <v>514</v>
      </c>
      <c r="L240">
        <v>2.5012230000000002E-4</v>
      </c>
      <c r="M240">
        <v>0.42899999999999999</v>
      </c>
      <c r="N240">
        <v>0.63900000000000001</v>
      </c>
      <c r="O240">
        <v>-1</v>
      </c>
      <c r="P240">
        <v>1</v>
      </c>
      <c r="Q240">
        <v>1</v>
      </c>
      <c r="R240">
        <v>1</v>
      </c>
      <c r="S240">
        <v>1</v>
      </c>
      <c r="X240" t="s">
        <v>1475</v>
      </c>
    </row>
    <row r="241" spans="1:32" x14ac:dyDescent="0.25">
      <c r="A241">
        <v>240</v>
      </c>
      <c r="B241" t="s">
        <v>1476</v>
      </c>
      <c r="C241" t="s">
        <v>1477</v>
      </c>
      <c r="D241" t="s">
        <v>1478</v>
      </c>
      <c r="E241" t="s">
        <v>1479</v>
      </c>
      <c r="F241">
        <v>253</v>
      </c>
      <c r="G241">
        <v>262</v>
      </c>
      <c r="H241" t="b">
        <v>0</v>
      </c>
      <c r="I241" t="s">
        <v>1479</v>
      </c>
      <c r="J241">
        <v>13.696963</v>
      </c>
      <c r="K241">
        <v>142</v>
      </c>
      <c r="L241" s="1">
        <v>7.2396360000000001E-5</v>
      </c>
      <c r="M241">
        <v>0.98299999999999998</v>
      </c>
      <c r="N241">
        <v>0.50800000000000001</v>
      </c>
      <c r="O241">
        <v>-1</v>
      </c>
      <c r="P241">
        <v>1</v>
      </c>
      <c r="Q241">
        <v>1</v>
      </c>
      <c r="R241">
        <v>1</v>
      </c>
      <c r="S241">
        <v>1</v>
      </c>
      <c r="X241" t="s">
        <v>1480</v>
      </c>
      <c r="Z241" t="s">
        <v>1481</v>
      </c>
    </row>
    <row r="242" spans="1:32" x14ac:dyDescent="0.25">
      <c r="A242">
        <v>241</v>
      </c>
      <c r="B242" t="s">
        <v>1482</v>
      </c>
      <c r="C242" t="s">
        <v>1483</v>
      </c>
      <c r="D242" t="s">
        <v>1484</v>
      </c>
      <c r="E242" t="s">
        <v>1485</v>
      </c>
      <c r="F242">
        <v>237</v>
      </c>
      <c r="G242">
        <v>246</v>
      </c>
      <c r="H242" t="b">
        <v>0</v>
      </c>
      <c r="I242" t="s">
        <v>1485</v>
      </c>
      <c r="J242">
        <v>6.3416290000000002</v>
      </c>
      <c r="K242">
        <v>678</v>
      </c>
      <c r="L242">
        <v>3.3699789999999999E-4</v>
      </c>
      <c r="M242">
        <v>0.88100000000000001</v>
      </c>
      <c r="N242">
        <v>0.51300000000000001</v>
      </c>
      <c r="O242">
        <v>-1</v>
      </c>
      <c r="P242">
        <v>1</v>
      </c>
      <c r="Q242">
        <v>1</v>
      </c>
      <c r="R242">
        <v>1</v>
      </c>
      <c r="S242">
        <v>1</v>
      </c>
      <c r="T242" t="s">
        <v>1486</v>
      </c>
      <c r="X242" t="s">
        <v>1487</v>
      </c>
      <c r="Z242" t="s">
        <v>1488</v>
      </c>
      <c r="AF242" t="s">
        <v>1489</v>
      </c>
    </row>
    <row r="243" spans="1:32" x14ac:dyDescent="0.25">
      <c r="A243">
        <v>242</v>
      </c>
      <c r="B243" t="s">
        <v>1490</v>
      </c>
      <c r="C243" t="s">
        <v>1491</v>
      </c>
      <c r="D243" t="s">
        <v>1492</v>
      </c>
      <c r="E243" t="s">
        <v>1493</v>
      </c>
      <c r="F243">
        <v>15</v>
      </c>
      <c r="G243">
        <v>24</v>
      </c>
      <c r="H243" t="b">
        <v>0</v>
      </c>
      <c r="I243" t="s">
        <v>1493</v>
      </c>
      <c r="J243">
        <v>7.6585749999999999</v>
      </c>
      <c r="K243">
        <v>528</v>
      </c>
      <c r="L243">
        <v>2.54097E-4</v>
      </c>
      <c r="M243">
        <v>0.42399999999999999</v>
      </c>
      <c r="N243">
        <v>1.7999999999999999E-2</v>
      </c>
      <c r="O243">
        <v>-1</v>
      </c>
      <c r="P243">
        <v>1</v>
      </c>
      <c r="Q243">
        <v>1</v>
      </c>
      <c r="R243">
        <v>1</v>
      </c>
      <c r="S243">
        <v>1</v>
      </c>
      <c r="V243" t="s">
        <v>1494</v>
      </c>
      <c r="W243" t="s">
        <v>1495</v>
      </c>
      <c r="X243" t="s">
        <v>1496</v>
      </c>
      <c r="AA243" t="s">
        <v>1497</v>
      </c>
      <c r="AF243" t="s">
        <v>406</v>
      </c>
    </row>
    <row r="244" spans="1:32" x14ac:dyDescent="0.25">
      <c r="A244">
        <v>243</v>
      </c>
      <c r="B244" t="s">
        <v>1498</v>
      </c>
      <c r="C244" t="s">
        <v>1499</v>
      </c>
      <c r="D244" t="s">
        <v>1500</v>
      </c>
      <c r="E244" t="s">
        <v>1501</v>
      </c>
      <c r="F244">
        <v>48</v>
      </c>
      <c r="G244">
        <v>57</v>
      </c>
      <c r="H244" t="b">
        <v>0</v>
      </c>
      <c r="I244" t="s">
        <v>1501</v>
      </c>
      <c r="J244">
        <v>4.3790230000000001</v>
      </c>
      <c r="K244">
        <v>971</v>
      </c>
      <c r="L244">
        <v>5.0138030000000005E-4</v>
      </c>
      <c r="M244">
        <v>0.44700000000000001</v>
      </c>
      <c r="N244">
        <v>0.40600000000000003</v>
      </c>
      <c r="O244">
        <v>-1</v>
      </c>
      <c r="P244">
        <v>1</v>
      </c>
      <c r="Q244">
        <v>1</v>
      </c>
      <c r="R244">
        <v>1</v>
      </c>
      <c r="S244">
        <v>1</v>
      </c>
      <c r="T244" t="s">
        <v>1502</v>
      </c>
      <c r="W244" t="s">
        <v>1503</v>
      </c>
      <c r="X244" t="s">
        <v>1504</v>
      </c>
      <c r="Z244" t="s">
        <v>1505</v>
      </c>
      <c r="AB244" t="s">
        <v>1506</v>
      </c>
      <c r="AF244" t="s">
        <v>1507</v>
      </c>
    </row>
    <row r="245" spans="1:32" x14ac:dyDescent="0.25">
      <c r="A245">
        <v>244</v>
      </c>
      <c r="B245" t="s">
        <v>1498</v>
      </c>
      <c r="C245" t="s">
        <v>1499</v>
      </c>
      <c r="D245" t="s">
        <v>1500</v>
      </c>
      <c r="E245" t="s">
        <v>1508</v>
      </c>
      <c r="F245">
        <v>260</v>
      </c>
      <c r="G245">
        <v>269</v>
      </c>
      <c r="H245" t="b">
        <v>0</v>
      </c>
      <c r="I245" t="s">
        <v>1508</v>
      </c>
      <c r="J245">
        <v>5.2017689999999996</v>
      </c>
      <c r="K245">
        <v>831</v>
      </c>
      <c r="L245">
        <v>4.2321109999999998E-4</v>
      </c>
      <c r="M245">
        <v>0.77200000000000002</v>
      </c>
      <c r="N245">
        <v>0.49199999999999999</v>
      </c>
      <c r="O245">
        <v>-1</v>
      </c>
      <c r="P245">
        <v>1</v>
      </c>
      <c r="Q245">
        <v>1</v>
      </c>
      <c r="R245">
        <v>1</v>
      </c>
      <c r="S245">
        <v>1</v>
      </c>
      <c r="X245" t="s">
        <v>1509</v>
      </c>
      <c r="Z245" t="s">
        <v>1510</v>
      </c>
    </row>
    <row r="246" spans="1:32" x14ac:dyDescent="0.25">
      <c r="A246">
        <v>245</v>
      </c>
      <c r="B246" t="s">
        <v>1511</v>
      </c>
      <c r="C246" t="s">
        <v>1512</v>
      </c>
      <c r="D246" t="s">
        <v>1513</v>
      </c>
      <c r="E246" t="s">
        <v>1514</v>
      </c>
      <c r="F246">
        <v>202</v>
      </c>
      <c r="G246">
        <v>211</v>
      </c>
      <c r="H246" t="b">
        <v>0</v>
      </c>
      <c r="I246" t="s">
        <v>1514</v>
      </c>
      <c r="J246">
        <v>11.676811000000001</v>
      </c>
      <c r="K246">
        <v>210</v>
      </c>
      <c r="L246">
        <v>1.127112E-4</v>
      </c>
      <c r="M246">
        <v>0.433</v>
      </c>
      <c r="N246">
        <v>0.312</v>
      </c>
      <c r="O246">
        <v>-1</v>
      </c>
      <c r="P246">
        <v>1</v>
      </c>
      <c r="Q246">
        <v>1</v>
      </c>
      <c r="R246">
        <v>1</v>
      </c>
      <c r="S246">
        <v>1</v>
      </c>
      <c r="X246" t="s">
        <v>1515</v>
      </c>
    </row>
    <row r="247" spans="1:32" x14ac:dyDescent="0.25">
      <c r="A247">
        <v>246</v>
      </c>
      <c r="B247" t="s">
        <v>1516</v>
      </c>
      <c r="C247" t="s">
        <v>1517</v>
      </c>
      <c r="D247" t="s">
        <v>1518</v>
      </c>
      <c r="E247" t="s">
        <v>1519</v>
      </c>
      <c r="F247">
        <v>870</v>
      </c>
      <c r="G247">
        <v>879</v>
      </c>
      <c r="H247" t="b">
        <v>0</v>
      </c>
      <c r="I247" t="s">
        <v>1519</v>
      </c>
      <c r="J247">
        <v>10.938869</v>
      </c>
      <c r="K247">
        <v>242</v>
      </c>
      <c r="L247">
        <v>1.35897E-4</v>
      </c>
      <c r="M247">
        <v>0.89500000000000002</v>
      </c>
      <c r="N247">
        <v>0.98499999999999999</v>
      </c>
      <c r="O247">
        <v>-1</v>
      </c>
      <c r="P247">
        <v>1</v>
      </c>
      <c r="Q247">
        <v>1</v>
      </c>
      <c r="R247">
        <v>1</v>
      </c>
      <c r="S247">
        <v>1</v>
      </c>
      <c r="T247" t="s">
        <v>1520</v>
      </c>
      <c r="X247" t="s">
        <v>1521</v>
      </c>
      <c r="Z247" t="s">
        <v>1522</v>
      </c>
      <c r="AF247" t="s">
        <v>1523</v>
      </c>
    </row>
    <row r="248" spans="1:32" x14ac:dyDescent="0.25">
      <c r="A248">
        <v>247</v>
      </c>
      <c r="B248" t="s">
        <v>1516</v>
      </c>
      <c r="C248" t="s">
        <v>1517</v>
      </c>
      <c r="D248" t="s">
        <v>1518</v>
      </c>
      <c r="E248" t="s">
        <v>1524</v>
      </c>
      <c r="F248">
        <v>1425</v>
      </c>
      <c r="G248">
        <v>1434</v>
      </c>
      <c r="H248" t="b">
        <v>0</v>
      </c>
      <c r="I248" t="s">
        <v>1524</v>
      </c>
      <c r="J248">
        <v>7.1084059999999996</v>
      </c>
      <c r="K248">
        <v>596</v>
      </c>
      <c r="L248">
        <v>2.8362340000000002E-4</v>
      </c>
      <c r="M248">
        <v>0.88100000000000001</v>
      </c>
      <c r="N248">
        <v>0.753</v>
      </c>
      <c r="O248">
        <v>-1</v>
      </c>
      <c r="P248">
        <v>1</v>
      </c>
      <c r="Q248">
        <v>1</v>
      </c>
      <c r="R248">
        <v>1</v>
      </c>
      <c r="S248">
        <v>1</v>
      </c>
      <c r="T248" t="s">
        <v>1525</v>
      </c>
      <c r="X248" t="s">
        <v>1526</v>
      </c>
      <c r="Z248" t="s">
        <v>1522</v>
      </c>
      <c r="AF248" t="s">
        <v>965</v>
      </c>
    </row>
    <row r="249" spans="1:32" x14ac:dyDescent="0.25">
      <c r="A249">
        <v>248</v>
      </c>
      <c r="B249" t="s">
        <v>1527</v>
      </c>
      <c r="C249" t="s">
        <v>1528</v>
      </c>
      <c r="D249" t="s">
        <v>1529</v>
      </c>
      <c r="E249" t="s">
        <v>1530</v>
      </c>
      <c r="F249">
        <v>1701</v>
      </c>
      <c r="G249">
        <v>1710</v>
      </c>
      <c r="H249" t="b">
        <v>0</v>
      </c>
      <c r="I249" t="s">
        <v>1530</v>
      </c>
      <c r="J249">
        <v>6.5993839999999997</v>
      </c>
      <c r="K249">
        <v>648</v>
      </c>
      <c r="L249">
        <v>3.2024739999999999E-4</v>
      </c>
      <c r="M249">
        <v>0.432</v>
      </c>
      <c r="N249">
        <v>0.27100000000000002</v>
      </c>
      <c r="O249">
        <v>0.13900000000000001</v>
      </c>
      <c r="P249">
        <v>1</v>
      </c>
      <c r="Q249">
        <v>1</v>
      </c>
      <c r="R249">
        <v>1</v>
      </c>
      <c r="S249">
        <v>1</v>
      </c>
      <c r="T249" t="s">
        <v>1531</v>
      </c>
      <c r="W249" t="s">
        <v>1532</v>
      </c>
      <c r="X249" t="s">
        <v>1533</v>
      </c>
      <c r="Z249" t="s">
        <v>1534</v>
      </c>
      <c r="AB249" t="s">
        <v>1535</v>
      </c>
      <c r="AF249" t="s">
        <v>1536</v>
      </c>
    </row>
    <row r="250" spans="1:32" x14ac:dyDescent="0.25">
      <c r="A250">
        <v>249</v>
      </c>
      <c r="B250" t="s">
        <v>1537</v>
      </c>
      <c r="C250" t="s">
        <v>1538</v>
      </c>
      <c r="D250" t="s">
        <v>1539</v>
      </c>
      <c r="E250" t="s">
        <v>1540</v>
      </c>
      <c r="F250">
        <v>379</v>
      </c>
      <c r="G250">
        <v>388</v>
      </c>
      <c r="H250" t="b">
        <v>0</v>
      </c>
      <c r="I250" t="s">
        <v>1540</v>
      </c>
      <c r="J250">
        <v>8.8544560000000008</v>
      </c>
      <c r="K250">
        <v>426</v>
      </c>
      <c r="L250">
        <v>2.0327759999999999E-4</v>
      </c>
      <c r="M250">
        <v>0.54100000000000004</v>
      </c>
      <c r="N250">
        <v>0.109</v>
      </c>
      <c r="O250">
        <v>-1</v>
      </c>
      <c r="P250">
        <v>1</v>
      </c>
      <c r="Q250">
        <v>1</v>
      </c>
      <c r="R250">
        <v>1</v>
      </c>
      <c r="S250">
        <v>1</v>
      </c>
      <c r="X250" t="s">
        <v>1541</v>
      </c>
      <c r="AA250" t="s">
        <v>1542</v>
      </c>
    </row>
    <row r="251" spans="1:32" x14ac:dyDescent="0.25">
      <c r="A251">
        <v>250</v>
      </c>
      <c r="B251" t="s">
        <v>1543</v>
      </c>
      <c r="C251" t="s">
        <v>1544</v>
      </c>
      <c r="D251" t="s">
        <v>1545</v>
      </c>
      <c r="E251" t="s">
        <v>1546</v>
      </c>
      <c r="F251">
        <v>329</v>
      </c>
      <c r="G251">
        <v>338</v>
      </c>
      <c r="H251" t="b">
        <v>0</v>
      </c>
      <c r="I251" t="s">
        <v>1546</v>
      </c>
      <c r="J251">
        <v>6.6354110000000004</v>
      </c>
      <c r="K251">
        <v>641</v>
      </c>
      <c r="L251">
        <v>3.165566E-4</v>
      </c>
      <c r="M251">
        <v>0.60599999999999998</v>
      </c>
      <c r="N251">
        <v>0.54900000000000004</v>
      </c>
      <c r="O251">
        <v>-1</v>
      </c>
      <c r="P251">
        <v>1</v>
      </c>
      <c r="Q251">
        <v>1</v>
      </c>
      <c r="R251">
        <v>1</v>
      </c>
      <c r="S251">
        <v>1</v>
      </c>
      <c r="T251" t="s">
        <v>1547</v>
      </c>
      <c r="V251" t="s">
        <v>1548</v>
      </c>
      <c r="W251" t="s">
        <v>1549</v>
      </c>
      <c r="X251" t="s">
        <v>1550</v>
      </c>
      <c r="AF251" t="s">
        <v>1551</v>
      </c>
    </row>
    <row r="252" spans="1:32" x14ac:dyDescent="0.25">
      <c r="A252">
        <v>251</v>
      </c>
      <c r="B252" t="s">
        <v>1552</v>
      </c>
      <c r="C252" t="s">
        <v>1553</v>
      </c>
      <c r="D252" t="s">
        <v>1554</v>
      </c>
      <c r="E252" t="s">
        <v>1555</v>
      </c>
      <c r="F252">
        <v>55</v>
      </c>
      <c r="G252">
        <v>64</v>
      </c>
      <c r="H252" t="b">
        <v>0</v>
      </c>
      <c r="I252" t="s">
        <v>1555</v>
      </c>
      <c r="J252">
        <v>6.4082480000000004</v>
      </c>
      <c r="K252">
        <v>669</v>
      </c>
      <c r="L252">
        <v>3.3273930000000002E-4</v>
      </c>
      <c r="M252">
        <v>0.75900000000000001</v>
      </c>
      <c r="N252">
        <v>0.63700000000000001</v>
      </c>
      <c r="O252">
        <v>-1</v>
      </c>
      <c r="P252">
        <v>1</v>
      </c>
      <c r="Q252">
        <v>1</v>
      </c>
      <c r="R252">
        <v>1</v>
      </c>
      <c r="S252">
        <v>1</v>
      </c>
      <c r="T252" t="s">
        <v>1556</v>
      </c>
      <c r="X252" t="s">
        <v>1557</v>
      </c>
      <c r="Z252" t="s">
        <v>1558</v>
      </c>
      <c r="AF252" t="s">
        <v>965</v>
      </c>
    </row>
    <row r="253" spans="1:32" x14ac:dyDescent="0.25">
      <c r="A253">
        <v>252</v>
      </c>
      <c r="B253" t="s">
        <v>1552</v>
      </c>
      <c r="C253" t="s">
        <v>1553</v>
      </c>
      <c r="D253" t="s">
        <v>1554</v>
      </c>
      <c r="E253" t="s">
        <v>1559</v>
      </c>
      <c r="F253">
        <v>256</v>
      </c>
      <c r="G253">
        <v>265</v>
      </c>
      <c r="H253" t="b">
        <v>0</v>
      </c>
      <c r="I253" t="s">
        <v>1559</v>
      </c>
      <c r="J253">
        <v>23.094138999999998</v>
      </c>
      <c r="K253">
        <v>17</v>
      </c>
      <c r="L253" s="1">
        <v>8.8011260000000006E-6</v>
      </c>
      <c r="M253">
        <v>0.92700000000000005</v>
      </c>
      <c r="N253">
        <v>0.96299999999999997</v>
      </c>
      <c r="O253">
        <v>-1</v>
      </c>
      <c r="P253">
        <v>1</v>
      </c>
      <c r="Q253">
        <v>1</v>
      </c>
      <c r="R253">
        <v>1</v>
      </c>
      <c r="S253">
        <v>1</v>
      </c>
      <c r="X253" t="s">
        <v>1560</v>
      </c>
      <c r="Z253" t="s">
        <v>1558</v>
      </c>
      <c r="AF253" t="s">
        <v>92</v>
      </c>
    </row>
    <row r="254" spans="1:32" x14ac:dyDescent="0.25">
      <c r="A254">
        <v>253</v>
      </c>
      <c r="B254" t="s">
        <v>1552</v>
      </c>
      <c r="C254" t="s">
        <v>1553</v>
      </c>
      <c r="D254" t="s">
        <v>1554</v>
      </c>
      <c r="E254" t="s">
        <v>1561</v>
      </c>
      <c r="F254">
        <v>308</v>
      </c>
      <c r="G254">
        <v>317</v>
      </c>
      <c r="H254" t="b">
        <v>0</v>
      </c>
      <c r="I254" t="s">
        <v>1561</v>
      </c>
      <c r="J254">
        <v>4.2472709999999996</v>
      </c>
      <c r="K254">
        <v>995</v>
      </c>
      <c r="L254">
        <v>5.1235799999999998E-4</v>
      </c>
      <c r="M254">
        <v>0.90300000000000002</v>
      </c>
      <c r="N254">
        <v>0.94699999999999995</v>
      </c>
      <c r="O254">
        <v>-1</v>
      </c>
      <c r="P254">
        <v>1</v>
      </c>
      <c r="Q254">
        <v>1</v>
      </c>
      <c r="R254">
        <v>1</v>
      </c>
      <c r="S254">
        <v>1</v>
      </c>
      <c r="T254" t="s">
        <v>1562</v>
      </c>
      <c r="X254" t="s">
        <v>1563</v>
      </c>
      <c r="Z254" t="s">
        <v>1558</v>
      </c>
      <c r="AF254" t="s">
        <v>965</v>
      </c>
    </row>
    <row r="255" spans="1:32" x14ac:dyDescent="0.25">
      <c r="A255">
        <v>254</v>
      </c>
      <c r="B255" t="s">
        <v>1552</v>
      </c>
      <c r="C255" t="s">
        <v>1553</v>
      </c>
      <c r="D255" t="s">
        <v>1554</v>
      </c>
      <c r="E255" t="s">
        <v>1564</v>
      </c>
      <c r="F255">
        <v>980</v>
      </c>
      <c r="G255">
        <v>989</v>
      </c>
      <c r="H255" t="b">
        <v>0</v>
      </c>
      <c r="I255" t="s">
        <v>1564</v>
      </c>
      <c r="J255">
        <v>14.101395</v>
      </c>
      <c r="K255">
        <v>125</v>
      </c>
      <c r="L255" s="1">
        <v>6.4825499999999998E-5</v>
      </c>
      <c r="M255">
        <v>0.78300000000000003</v>
      </c>
      <c r="N255">
        <v>0.95799999999999996</v>
      </c>
      <c r="O255">
        <v>-1</v>
      </c>
      <c r="P255">
        <v>1</v>
      </c>
      <c r="Q255">
        <v>1</v>
      </c>
      <c r="R255">
        <v>1</v>
      </c>
      <c r="S255">
        <v>1</v>
      </c>
      <c r="T255" t="s">
        <v>1565</v>
      </c>
      <c r="X255" t="s">
        <v>1566</v>
      </c>
      <c r="Z255" t="s">
        <v>1558</v>
      </c>
      <c r="AF255" t="s">
        <v>965</v>
      </c>
    </row>
    <row r="256" spans="1:32" x14ac:dyDescent="0.25">
      <c r="A256">
        <v>255</v>
      </c>
      <c r="B256" t="s">
        <v>1552</v>
      </c>
      <c r="C256" t="s">
        <v>1553</v>
      </c>
      <c r="D256" t="s">
        <v>1554</v>
      </c>
      <c r="E256" t="s">
        <v>1567</v>
      </c>
      <c r="F256">
        <v>1298</v>
      </c>
      <c r="G256">
        <v>1307</v>
      </c>
      <c r="H256" t="b">
        <v>0</v>
      </c>
      <c r="I256" t="s">
        <v>1567</v>
      </c>
      <c r="J256">
        <v>9.6085100000000008</v>
      </c>
      <c r="K256">
        <v>356</v>
      </c>
      <c r="L256">
        <v>1.783884E-4</v>
      </c>
      <c r="M256">
        <v>0.84399999999999997</v>
      </c>
      <c r="N256">
        <v>0.94699999999999995</v>
      </c>
      <c r="O256">
        <v>-1</v>
      </c>
      <c r="P256">
        <v>1</v>
      </c>
      <c r="Q256">
        <v>1</v>
      </c>
      <c r="R256">
        <v>1</v>
      </c>
      <c r="S256">
        <v>1</v>
      </c>
      <c r="T256" t="s">
        <v>1568</v>
      </c>
      <c r="X256" t="s">
        <v>1569</v>
      </c>
      <c r="Z256" t="s">
        <v>1558</v>
      </c>
      <c r="AF256" t="s">
        <v>965</v>
      </c>
    </row>
    <row r="257" spans="1:32" x14ac:dyDescent="0.25">
      <c r="A257">
        <v>256</v>
      </c>
      <c r="B257" t="s">
        <v>1570</v>
      </c>
      <c r="C257" t="s">
        <v>1571</v>
      </c>
      <c r="D257" t="s">
        <v>1572</v>
      </c>
      <c r="E257" t="s">
        <v>1573</v>
      </c>
      <c r="F257">
        <v>25</v>
      </c>
      <c r="G257">
        <v>34</v>
      </c>
      <c r="H257" t="b">
        <v>0</v>
      </c>
      <c r="I257" t="s">
        <v>1573</v>
      </c>
      <c r="J257">
        <v>14.592622</v>
      </c>
      <c r="K257">
        <v>113</v>
      </c>
      <c r="L257" s="1">
        <v>5.857954E-5</v>
      </c>
      <c r="M257">
        <v>0.50600000000000001</v>
      </c>
      <c r="N257">
        <v>0.66400000000000003</v>
      </c>
      <c r="O257">
        <v>-1</v>
      </c>
      <c r="P257">
        <v>1</v>
      </c>
      <c r="Q257">
        <v>1</v>
      </c>
      <c r="R257">
        <v>1</v>
      </c>
      <c r="S257">
        <v>1</v>
      </c>
      <c r="V257" t="s">
        <v>1574</v>
      </c>
      <c r="W257" t="s">
        <v>1575</v>
      </c>
    </row>
    <row r="258" spans="1:32" x14ac:dyDescent="0.25">
      <c r="A258">
        <v>257</v>
      </c>
      <c r="B258" t="s">
        <v>1576</v>
      </c>
      <c r="C258" t="s">
        <v>1577</v>
      </c>
      <c r="D258" t="s">
        <v>1578</v>
      </c>
      <c r="E258" t="s">
        <v>1579</v>
      </c>
      <c r="F258">
        <v>38</v>
      </c>
      <c r="G258">
        <v>47</v>
      </c>
      <c r="H258" t="b">
        <v>0</v>
      </c>
      <c r="I258" t="s">
        <v>1579</v>
      </c>
      <c r="J258">
        <v>24.435525999999999</v>
      </c>
      <c r="K258">
        <v>14</v>
      </c>
      <c r="L258" s="1">
        <v>6.1513239999999997E-6</v>
      </c>
      <c r="M258">
        <v>0.42899999999999999</v>
      </c>
      <c r="N258">
        <v>9.8000000000000004E-2</v>
      </c>
      <c r="O258">
        <v>0.51</v>
      </c>
      <c r="P258">
        <v>1</v>
      </c>
      <c r="Q258">
        <v>1</v>
      </c>
      <c r="R258">
        <v>1</v>
      </c>
      <c r="S258">
        <v>1</v>
      </c>
      <c r="V258" t="s">
        <v>1580</v>
      </c>
      <c r="W258" t="s">
        <v>1581</v>
      </c>
      <c r="X258" t="s">
        <v>1582</v>
      </c>
      <c r="AB258" t="s">
        <v>1583</v>
      </c>
      <c r="AC258" t="s">
        <v>1584</v>
      </c>
    </row>
    <row r="259" spans="1:32" x14ac:dyDescent="0.25">
      <c r="A259">
        <v>258</v>
      </c>
      <c r="B259" t="s">
        <v>1585</v>
      </c>
      <c r="C259" t="s">
        <v>1586</v>
      </c>
      <c r="D259" t="s">
        <v>1587</v>
      </c>
      <c r="E259" t="s">
        <v>1588</v>
      </c>
      <c r="F259">
        <v>1012</v>
      </c>
      <c r="G259">
        <v>1021</v>
      </c>
      <c r="H259" t="b">
        <v>0</v>
      </c>
      <c r="I259" t="s">
        <v>1588</v>
      </c>
      <c r="J259">
        <v>12.073924</v>
      </c>
      <c r="K259">
        <v>195</v>
      </c>
      <c r="L259">
        <v>1.017334E-4</v>
      </c>
      <c r="M259">
        <v>0.67900000000000005</v>
      </c>
      <c r="N259">
        <v>0.93</v>
      </c>
      <c r="O259">
        <v>-1</v>
      </c>
      <c r="P259">
        <v>1</v>
      </c>
      <c r="Q259">
        <v>1</v>
      </c>
      <c r="R259">
        <v>1</v>
      </c>
      <c r="S259">
        <v>1</v>
      </c>
      <c r="X259" t="s">
        <v>1589</v>
      </c>
    </row>
    <row r="260" spans="1:32" x14ac:dyDescent="0.25">
      <c r="A260">
        <v>259</v>
      </c>
      <c r="B260" t="s">
        <v>1590</v>
      </c>
      <c r="C260" t="s">
        <v>1591</v>
      </c>
      <c r="D260" t="s">
        <v>1592</v>
      </c>
      <c r="E260" t="s">
        <v>1593</v>
      </c>
      <c r="F260">
        <v>354</v>
      </c>
      <c r="G260">
        <v>363</v>
      </c>
      <c r="H260" t="b">
        <v>0</v>
      </c>
      <c r="I260" t="s">
        <v>1593</v>
      </c>
      <c r="J260">
        <v>4.2359780000000002</v>
      </c>
      <c r="K260">
        <v>997</v>
      </c>
      <c r="L260">
        <v>5.1358830000000004E-4</v>
      </c>
      <c r="M260">
        <v>0.54100000000000004</v>
      </c>
      <c r="N260">
        <v>3.9E-2</v>
      </c>
      <c r="O260">
        <v>-1</v>
      </c>
      <c r="P260">
        <v>1</v>
      </c>
      <c r="Q260">
        <v>1</v>
      </c>
      <c r="R260">
        <v>1</v>
      </c>
      <c r="S260">
        <v>1</v>
      </c>
      <c r="T260" t="s">
        <v>1594</v>
      </c>
      <c r="AF260" t="s">
        <v>1595</v>
      </c>
    </row>
    <row r="261" spans="1:32" x14ac:dyDescent="0.25">
      <c r="A261">
        <v>260</v>
      </c>
      <c r="B261" t="s">
        <v>1596</v>
      </c>
      <c r="C261" t="s">
        <v>1597</v>
      </c>
      <c r="D261" t="s">
        <v>1598</v>
      </c>
      <c r="E261" t="s">
        <v>1599</v>
      </c>
      <c r="F261">
        <v>131</v>
      </c>
      <c r="G261">
        <v>140</v>
      </c>
      <c r="H261" t="b">
        <v>0</v>
      </c>
      <c r="I261" t="s">
        <v>1599</v>
      </c>
      <c r="J261">
        <v>5.1214009999999996</v>
      </c>
      <c r="K261">
        <v>843</v>
      </c>
      <c r="L261">
        <v>4.3002490000000002E-4</v>
      </c>
      <c r="M261">
        <v>0.40200000000000002</v>
      </c>
      <c r="N261">
        <v>0.221</v>
      </c>
      <c r="O261">
        <v>0.29399999999999998</v>
      </c>
      <c r="P261">
        <v>1</v>
      </c>
      <c r="Q261">
        <v>1</v>
      </c>
      <c r="R261">
        <v>1</v>
      </c>
      <c r="S261">
        <v>1</v>
      </c>
      <c r="T261" t="s">
        <v>1600</v>
      </c>
      <c r="W261" t="s">
        <v>1601</v>
      </c>
      <c r="X261" t="s">
        <v>1602</v>
      </c>
      <c r="AB261" t="s">
        <v>1603</v>
      </c>
      <c r="AF261" t="s">
        <v>1604</v>
      </c>
    </row>
    <row r="262" spans="1:32" x14ac:dyDescent="0.25">
      <c r="A262">
        <v>261</v>
      </c>
      <c r="B262" t="s">
        <v>1605</v>
      </c>
      <c r="C262" t="s">
        <v>1606</v>
      </c>
      <c r="D262" t="s">
        <v>1607</v>
      </c>
      <c r="E262" t="s">
        <v>1608</v>
      </c>
      <c r="F262">
        <v>1083</v>
      </c>
      <c r="G262">
        <v>1092</v>
      </c>
      <c r="H262" t="b">
        <v>0</v>
      </c>
      <c r="I262" t="s">
        <v>1608</v>
      </c>
      <c r="J262">
        <v>6.5907200000000001</v>
      </c>
      <c r="K262">
        <v>651</v>
      </c>
      <c r="L262">
        <v>3.2081520000000002E-4</v>
      </c>
      <c r="M262">
        <v>0.44600000000000001</v>
      </c>
      <c r="N262">
        <v>0.65400000000000003</v>
      </c>
      <c r="O262">
        <v>-1</v>
      </c>
      <c r="P262">
        <v>1</v>
      </c>
      <c r="Q262">
        <v>1</v>
      </c>
      <c r="R262">
        <v>1</v>
      </c>
      <c r="S262">
        <v>1</v>
      </c>
      <c r="V262" t="s">
        <v>1609</v>
      </c>
      <c r="X262" t="s">
        <v>1610</v>
      </c>
    </row>
    <row r="263" spans="1:32" x14ac:dyDescent="0.25">
      <c r="A263">
        <v>262</v>
      </c>
      <c r="B263" t="s">
        <v>1611</v>
      </c>
      <c r="C263" t="s">
        <v>1612</v>
      </c>
      <c r="D263" t="s">
        <v>1613</v>
      </c>
      <c r="E263" t="s">
        <v>1614</v>
      </c>
      <c r="F263">
        <v>262</v>
      </c>
      <c r="G263">
        <v>271</v>
      </c>
      <c r="H263" t="b">
        <v>0</v>
      </c>
      <c r="I263" t="s">
        <v>1614</v>
      </c>
      <c r="J263">
        <v>5.648288</v>
      </c>
      <c r="K263">
        <v>765</v>
      </c>
      <c r="L263">
        <v>3.838426E-4</v>
      </c>
      <c r="M263">
        <v>0.56399999999999995</v>
      </c>
      <c r="N263">
        <v>0.69899999999999995</v>
      </c>
      <c r="O263">
        <v>-1</v>
      </c>
      <c r="P263">
        <v>1</v>
      </c>
      <c r="Q263">
        <v>1</v>
      </c>
      <c r="R263">
        <v>1</v>
      </c>
      <c r="S263">
        <v>1</v>
      </c>
      <c r="X263" t="s">
        <v>1615</v>
      </c>
      <c r="AA263" t="s">
        <v>1616</v>
      </c>
    </row>
    <row r="264" spans="1:32" x14ac:dyDescent="0.25">
      <c r="A264">
        <v>263</v>
      </c>
      <c r="B264" t="s">
        <v>1617</v>
      </c>
      <c r="C264" t="s">
        <v>1618</v>
      </c>
      <c r="D264" t="s">
        <v>1619</v>
      </c>
      <c r="E264" t="s">
        <v>1620</v>
      </c>
      <c r="F264">
        <v>80</v>
      </c>
      <c r="G264">
        <v>89</v>
      </c>
      <c r="H264" t="b">
        <v>0</v>
      </c>
      <c r="I264" t="s">
        <v>1620</v>
      </c>
      <c r="J264">
        <v>4.7384139999999997</v>
      </c>
      <c r="K264">
        <v>909</v>
      </c>
      <c r="L264">
        <v>4.6475619999999999E-4</v>
      </c>
      <c r="M264">
        <v>0.82599999999999996</v>
      </c>
      <c r="N264">
        <v>0.78700000000000003</v>
      </c>
      <c r="O264">
        <v>-1</v>
      </c>
      <c r="P264">
        <v>1</v>
      </c>
      <c r="Q264">
        <v>1</v>
      </c>
      <c r="R264">
        <v>1</v>
      </c>
      <c r="S264">
        <v>1</v>
      </c>
      <c r="T264" t="s">
        <v>1621</v>
      </c>
      <c r="V264" t="s">
        <v>1622</v>
      </c>
      <c r="X264" t="s">
        <v>1623</v>
      </c>
      <c r="AF264" t="s">
        <v>1018</v>
      </c>
    </row>
    <row r="265" spans="1:32" x14ac:dyDescent="0.25">
      <c r="A265">
        <v>264</v>
      </c>
      <c r="B265" t="s">
        <v>1624</v>
      </c>
      <c r="C265" t="s">
        <v>1625</v>
      </c>
      <c r="D265" t="s">
        <v>1626</v>
      </c>
      <c r="E265" t="s">
        <v>1627</v>
      </c>
      <c r="F265">
        <v>1060</v>
      </c>
      <c r="G265">
        <v>1069</v>
      </c>
      <c r="H265" t="b">
        <v>0</v>
      </c>
      <c r="I265" t="s">
        <v>1627</v>
      </c>
      <c r="J265">
        <v>10.148896000000001</v>
      </c>
      <c r="K265">
        <v>312</v>
      </c>
      <c r="L265">
        <v>1.605023E-4</v>
      </c>
      <c r="M265">
        <v>0.55800000000000005</v>
      </c>
      <c r="N265">
        <v>0.59599999999999997</v>
      </c>
      <c r="O265">
        <v>-1</v>
      </c>
      <c r="P265">
        <v>1</v>
      </c>
      <c r="Q265">
        <v>1</v>
      </c>
      <c r="R265">
        <v>1</v>
      </c>
      <c r="S265">
        <v>1</v>
      </c>
      <c r="X265" t="s">
        <v>1628</v>
      </c>
    </row>
    <row r="266" spans="1:32" x14ac:dyDescent="0.25">
      <c r="A266">
        <v>265</v>
      </c>
      <c r="B266" t="s">
        <v>1629</v>
      </c>
      <c r="C266" t="s">
        <v>1630</v>
      </c>
      <c r="D266" t="s">
        <v>1631</v>
      </c>
      <c r="E266" t="s">
        <v>1632</v>
      </c>
      <c r="F266">
        <v>286</v>
      </c>
      <c r="G266">
        <v>295</v>
      </c>
      <c r="H266" t="b">
        <v>0</v>
      </c>
      <c r="I266" t="s">
        <v>1632</v>
      </c>
      <c r="J266">
        <v>10.426185</v>
      </c>
      <c r="K266">
        <v>286</v>
      </c>
      <c r="L266">
        <v>1.506601E-4</v>
      </c>
      <c r="M266">
        <v>0.40500000000000003</v>
      </c>
      <c r="N266">
        <v>0.88100000000000001</v>
      </c>
      <c r="O266">
        <v>0.33100000000000002</v>
      </c>
      <c r="P266">
        <v>1</v>
      </c>
      <c r="Q266">
        <v>1</v>
      </c>
      <c r="R266">
        <v>1</v>
      </c>
      <c r="S266">
        <v>1</v>
      </c>
      <c r="T266" t="s">
        <v>1633</v>
      </c>
      <c r="V266" t="s">
        <v>1634</v>
      </c>
      <c r="W266" t="s">
        <v>1635</v>
      </c>
      <c r="AB266" t="s">
        <v>1636</v>
      </c>
      <c r="AF266" t="s">
        <v>1637</v>
      </c>
    </row>
    <row r="267" spans="1:32" x14ac:dyDescent="0.25">
      <c r="A267">
        <v>266</v>
      </c>
      <c r="B267" t="s">
        <v>1638</v>
      </c>
      <c r="C267" t="s">
        <v>1639</v>
      </c>
      <c r="D267" t="s">
        <v>1640</v>
      </c>
      <c r="E267" t="s">
        <v>1641</v>
      </c>
      <c r="F267">
        <v>254</v>
      </c>
      <c r="G267">
        <v>263</v>
      </c>
      <c r="H267" t="b">
        <v>0</v>
      </c>
      <c r="I267" t="s">
        <v>1641</v>
      </c>
      <c r="J267">
        <v>28.261386000000002</v>
      </c>
      <c r="K267">
        <v>8</v>
      </c>
      <c r="L267" s="1">
        <v>1.8927150000000001E-6</v>
      </c>
      <c r="M267">
        <v>0.45100000000000001</v>
      </c>
      <c r="N267">
        <v>0.125</v>
      </c>
      <c r="O267">
        <v>-1</v>
      </c>
      <c r="P267">
        <v>1</v>
      </c>
      <c r="Q267">
        <v>1</v>
      </c>
      <c r="R267">
        <v>1</v>
      </c>
      <c r="S267">
        <v>1</v>
      </c>
      <c r="T267" t="s">
        <v>1642</v>
      </c>
      <c r="X267" t="s">
        <v>1643</v>
      </c>
      <c r="Z267" t="s">
        <v>1644</v>
      </c>
      <c r="AF267" t="s">
        <v>1050</v>
      </c>
    </row>
    <row r="268" spans="1:32" x14ac:dyDescent="0.25">
      <c r="A268">
        <v>267</v>
      </c>
      <c r="B268" t="s">
        <v>1645</v>
      </c>
      <c r="C268" t="s">
        <v>1646</v>
      </c>
      <c r="D268" t="s">
        <v>1647</v>
      </c>
      <c r="E268" t="s">
        <v>1648</v>
      </c>
      <c r="F268">
        <v>57</v>
      </c>
      <c r="G268">
        <v>66</v>
      </c>
      <c r="H268" t="b">
        <v>0</v>
      </c>
      <c r="I268" t="s">
        <v>1648</v>
      </c>
      <c r="J268">
        <v>5.30626</v>
      </c>
      <c r="K268">
        <v>817</v>
      </c>
      <c r="L268">
        <v>4.1346360000000002E-4</v>
      </c>
      <c r="M268">
        <v>0.46300000000000002</v>
      </c>
      <c r="N268">
        <v>0.214</v>
      </c>
      <c r="O268">
        <v>-1</v>
      </c>
      <c r="P268">
        <v>1</v>
      </c>
      <c r="Q268">
        <v>1</v>
      </c>
      <c r="R268">
        <v>1</v>
      </c>
      <c r="S268">
        <v>1</v>
      </c>
      <c r="T268" t="s">
        <v>1649</v>
      </c>
      <c r="V268" t="s">
        <v>1650</v>
      </c>
      <c r="W268" t="s">
        <v>1651</v>
      </c>
      <c r="X268" t="s">
        <v>1652</v>
      </c>
      <c r="AF268" t="s">
        <v>1653</v>
      </c>
    </row>
    <row r="269" spans="1:32" x14ac:dyDescent="0.25">
      <c r="A269">
        <v>268</v>
      </c>
      <c r="B269" t="s">
        <v>1654</v>
      </c>
      <c r="C269" t="s">
        <v>1655</v>
      </c>
      <c r="D269" t="s">
        <v>1656</v>
      </c>
      <c r="E269" t="s">
        <v>1657</v>
      </c>
      <c r="F269">
        <v>73</v>
      </c>
      <c r="G269">
        <v>82</v>
      </c>
      <c r="H269" t="b">
        <v>0</v>
      </c>
      <c r="I269" t="s">
        <v>1657</v>
      </c>
      <c r="J269">
        <v>6.993277</v>
      </c>
      <c r="K269">
        <v>609</v>
      </c>
      <c r="L269">
        <v>2.9384399999999997E-4</v>
      </c>
      <c r="M269">
        <v>0.436</v>
      </c>
      <c r="N269">
        <v>0.183</v>
      </c>
      <c r="O269">
        <v>0.40100000000000002</v>
      </c>
      <c r="P269">
        <v>1</v>
      </c>
      <c r="Q269">
        <v>1</v>
      </c>
      <c r="R269">
        <v>1</v>
      </c>
      <c r="S269">
        <v>1</v>
      </c>
      <c r="T269" t="s">
        <v>1658</v>
      </c>
      <c r="U269" t="s">
        <v>1659</v>
      </c>
      <c r="V269" t="s">
        <v>1660</v>
      </c>
      <c r="W269" t="s">
        <v>1661</v>
      </c>
      <c r="X269" t="s">
        <v>1662</v>
      </c>
      <c r="Y269" t="s">
        <v>1663</v>
      </c>
      <c r="Z269" t="s">
        <v>1664</v>
      </c>
      <c r="AB269" t="s">
        <v>1665</v>
      </c>
      <c r="AF269" t="s">
        <v>1666</v>
      </c>
    </row>
    <row r="270" spans="1:32" x14ac:dyDescent="0.25">
      <c r="A270">
        <v>269</v>
      </c>
      <c r="B270" t="s">
        <v>1667</v>
      </c>
      <c r="C270" t="s">
        <v>1668</v>
      </c>
      <c r="D270" t="s">
        <v>1669</v>
      </c>
      <c r="E270" t="s">
        <v>1670</v>
      </c>
      <c r="F270">
        <v>190</v>
      </c>
      <c r="G270">
        <v>199</v>
      </c>
      <c r="H270" t="b">
        <v>0</v>
      </c>
      <c r="I270" t="s">
        <v>1670</v>
      </c>
      <c r="J270">
        <v>8.4222900000000003</v>
      </c>
      <c r="K270">
        <v>456</v>
      </c>
      <c r="L270">
        <v>2.197442E-4</v>
      </c>
      <c r="M270">
        <v>0.42199999999999999</v>
      </c>
      <c r="N270">
        <v>8.4000000000000005E-2</v>
      </c>
      <c r="O270">
        <v>-1</v>
      </c>
      <c r="P270">
        <v>1</v>
      </c>
      <c r="Q270">
        <v>1</v>
      </c>
      <c r="R270">
        <v>1</v>
      </c>
      <c r="S270">
        <v>1</v>
      </c>
      <c r="T270" t="s">
        <v>1671</v>
      </c>
      <c r="W270" t="s">
        <v>1672</v>
      </c>
      <c r="X270" t="s">
        <v>1673</v>
      </c>
      <c r="Z270" t="s">
        <v>1674</v>
      </c>
      <c r="AA270" t="s">
        <v>1675</v>
      </c>
      <c r="AF270" t="s">
        <v>1676</v>
      </c>
    </row>
    <row r="271" spans="1:32" x14ac:dyDescent="0.25">
      <c r="A271">
        <v>270</v>
      </c>
      <c r="B271" t="s">
        <v>1677</v>
      </c>
      <c r="C271" t="s">
        <v>1678</v>
      </c>
      <c r="D271" t="s">
        <v>1679</v>
      </c>
      <c r="E271" t="s">
        <v>1680</v>
      </c>
      <c r="F271">
        <v>1088</v>
      </c>
      <c r="G271">
        <v>1097</v>
      </c>
      <c r="H271" t="b">
        <v>0</v>
      </c>
      <c r="I271" t="s">
        <v>1680</v>
      </c>
      <c r="J271">
        <v>12.027233000000001</v>
      </c>
      <c r="K271">
        <v>196</v>
      </c>
      <c r="L271">
        <v>1.034369E-4</v>
      </c>
      <c r="M271">
        <v>0.84199999999999997</v>
      </c>
      <c r="N271">
        <v>0.749</v>
      </c>
      <c r="O271">
        <v>-1</v>
      </c>
      <c r="P271">
        <v>1</v>
      </c>
      <c r="Q271">
        <v>1</v>
      </c>
      <c r="R271">
        <v>1</v>
      </c>
      <c r="S271">
        <v>1</v>
      </c>
      <c r="T271" t="s">
        <v>1681</v>
      </c>
      <c r="X271" t="s">
        <v>1682</v>
      </c>
      <c r="Z271" t="s">
        <v>1683</v>
      </c>
      <c r="AF271" t="s">
        <v>965</v>
      </c>
    </row>
    <row r="272" spans="1:32" x14ac:dyDescent="0.25">
      <c r="A272">
        <v>271</v>
      </c>
      <c r="B272" t="s">
        <v>1677</v>
      </c>
      <c r="C272" t="s">
        <v>1678</v>
      </c>
      <c r="D272" t="s">
        <v>1679</v>
      </c>
      <c r="E272" t="s">
        <v>1684</v>
      </c>
      <c r="F272">
        <v>1287</v>
      </c>
      <c r="G272">
        <v>1296</v>
      </c>
      <c r="H272" t="b">
        <v>0</v>
      </c>
      <c r="I272" t="s">
        <v>1684</v>
      </c>
      <c r="J272">
        <v>7.5661940000000003</v>
      </c>
      <c r="K272">
        <v>539</v>
      </c>
      <c r="L272">
        <v>2.5958589999999998E-4</v>
      </c>
      <c r="M272">
        <v>0.85799999999999998</v>
      </c>
      <c r="N272">
        <v>0.55600000000000005</v>
      </c>
      <c r="O272">
        <v>-1</v>
      </c>
      <c r="P272">
        <v>1</v>
      </c>
      <c r="Q272">
        <v>1</v>
      </c>
      <c r="R272">
        <v>1</v>
      </c>
      <c r="S272">
        <v>1</v>
      </c>
      <c r="X272" t="s">
        <v>1685</v>
      </c>
      <c r="Z272" t="s">
        <v>1686</v>
      </c>
      <c r="AF272" t="s">
        <v>92</v>
      </c>
    </row>
    <row r="273" spans="1:32" x14ac:dyDescent="0.25">
      <c r="A273">
        <v>272</v>
      </c>
      <c r="B273" t="s">
        <v>1687</v>
      </c>
      <c r="C273" t="s">
        <v>1688</v>
      </c>
      <c r="D273" t="s">
        <v>1689</v>
      </c>
      <c r="E273" t="s">
        <v>1690</v>
      </c>
      <c r="F273">
        <v>1018</v>
      </c>
      <c r="G273">
        <v>1027</v>
      </c>
      <c r="H273" t="b">
        <v>0</v>
      </c>
      <c r="I273" t="s">
        <v>1690</v>
      </c>
      <c r="J273">
        <v>4.8579610000000004</v>
      </c>
      <c r="K273">
        <v>884</v>
      </c>
      <c r="L273">
        <v>4.5339989999999998E-4</v>
      </c>
      <c r="M273">
        <v>0.46500000000000002</v>
      </c>
      <c r="N273">
        <v>0.29099999999999998</v>
      </c>
      <c r="O273">
        <v>-1</v>
      </c>
      <c r="P273">
        <v>1</v>
      </c>
      <c r="Q273">
        <v>1</v>
      </c>
      <c r="R273">
        <v>1</v>
      </c>
      <c r="S273">
        <v>1</v>
      </c>
      <c r="X273" t="s">
        <v>1691</v>
      </c>
      <c r="Z273" t="s">
        <v>1692</v>
      </c>
      <c r="AC273" t="s">
        <v>1693</v>
      </c>
    </row>
    <row r="274" spans="1:32" x14ac:dyDescent="0.25">
      <c r="A274">
        <v>273</v>
      </c>
      <c r="B274" t="s">
        <v>1694</v>
      </c>
      <c r="C274" t="s">
        <v>1695</v>
      </c>
      <c r="D274" t="s">
        <v>1696</v>
      </c>
      <c r="E274" t="s">
        <v>1697</v>
      </c>
      <c r="F274">
        <v>1</v>
      </c>
      <c r="G274">
        <v>10</v>
      </c>
      <c r="H274" t="b">
        <v>0</v>
      </c>
      <c r="I274" t="s">
        <v>1697</v>
      </c>
      <c r="J274">
        <v>20.983131</v>
      </c>
      <c r="K274">
        <v>33</v>
      </c>
      <c r="L274" s="1">
        <v>1.5236359999999999E-5</v>
      </c>
      <c r="M274">
        <v>0.70699999999999996</v>
      </c>
      <c r="N274">
        <v>0.26900000000000002</v>
      </c>
      <c r="O274">
        <v>-1</v>
      </c>
      <c r="P274">
        <v>1</v>
      </c>
      <c r="Q274">
        <v>1</v>
      </c>
      <c r="R274">
        <v>1</v>
      </c>
      <c r="S274">
        <v>1</v>
      </c>
      <c r="T274" t="s">
        <v>1698</v>
      </c>
      <c r="V274" t="s">
        <v>1699</v>
      </c>
      <c r="X274" t="s">
        <v>1700</v>
      </c>
      <c r="AE274" t="s">
        <v>1701</v>
      </c>
      <c r="AF274" t="s">
        <v>1702</v>
      </c>
    </row>
    <row r="275" spans="1:32" x14ac:dyDescent="0.25">
      <c r="A275">
        <v>274</v>
      </c>
      <c r="B275" t="s">
        <v>1703</v>
      </c>
      <c r="C275" t="s">
        <v>1704</v>
      </c>
      <c r="D275" t="s">
        <v>1705</v>
      </c>
      <c r="E275" t="s">
        <v>1706</v>
      </c>
      <c r="F275">
        <v>489</v>
      </c>
      <c r="G275">
        <v>498</v>
      </c>
      <c r="H275" t="b">
        <v>0</v>
      </c>
      <c r="I275" t="s">
        <v>1706</v>
      </c>
      <c r="J275">
        <v>9.2000139999999995</v>
      </c>
      <c r="K275">
        <v>386</v>
      </c>
      <c r="L275">
        <v>1.9286769999999999E-4</v>
      </c>
      <c r="M275">
        <v>0.71499999999999997</v>
      </c>
      <c r="N275">
        <v>0.70199999999999996</v>
      </c>
      <c r="O275">
        <v>-1</v>
      </c>
      <c r="P275">
        <v>1</v>
      </c>
      <c r="Q275">
        <v>1</v>
      </c>
      <c r="R275">
        <v>1</v>
      </c>
      <c r="S275">
        <v>1</v>
      </c>
      <c r="V275" t="s">
        <v>1707</v>
      </c>
      <c r="X275" t="s">
        <v>1708</v>
      </c>
      <c r="Z275" t="s">
        <v>1709</v>
      </c>
      <c r="AF275" t="s">
        <v>92</v>
      </c>
    </row>
    <row r="276" spans="1:32" x14ac:dyDescent="0.25">
      <c r="A276">
        <v>275</v>
      </c>
      <c r="B276" t="s">
        <v>1710</v>
      </c>
      <c r="C276" t="s">
        <v>1711</v>
      </c>
      <c r="D276" t="s">
        <v>1712</v>
      </c>
      <c r="E276" t="s">
        <v>1713</v>
      </c>
      <c r="F276">
        <v>261</v>
      </c>
      <c r="G276">
        <v>270</v>
      </c>
      <c r="H276" t="b">
        <v>0</v>
      </c>
      <c r="I276" t="s">
        <v>1713</v>
      </c>
      <c r="J276">
        <v>12.684858</v>
      </c>
      <c r="K276">
        <v>170</v>
      </c>
      <c r="L276" s="1">
        <v>8.9620070000000004E-5</v>
      </c>
      <c r="M276">
        <v>0.48699999999999999</v>
      </c>
      <c r="N276">
        <v>4.2999999999999997E-2</v>
      </c>
      <c r="O276">
        <v>-1</v>
      </c>
      <c r="P276">
        <v>1</v>
      </c>
      <c r="Q276">
        <v>1</v>
      </c>
      <c r="R276">
        <v>1</v>
      </c>
      <c r="S276">
        <v>1</v>
      </c>
      <c r="T276" t="s">
        <v>1714</v>
      </c>
      <c r="X276" t="s">
        <v>1715</v>
      </c>
      <c r="AF276" t="s">
        <v>1716</v>
      </c>
    </row>
    <row r="277" spans="1:32" x14ac:dyDescent="0.25">
      <c r="A277">
        <v>276</v>
      </c>
      <c r="B277" t="s">
        <v>1717</v>
      </c>
      <c r="C277" t="s">
        <v>1718</v>
      </c>
      <c r="D277" t="s">
        <v>1719</v>
      </c>
      <c r="E277" t="s">
        <v>1720</v>
      </c>
      <c r="F277">
        <v>617</v>
      </c>
      <c r="G277">
        <v>626</v>
      </c>
      <c r="H277" t="b">
        <v>0</v>
      </c>
      <c r="I277" t="s">
        <v>1720</v>
      </c>
      <c r="J277">
        <v>6.9827139999999996</v>
      </c>
      <c r="K277">
        <v>611</v>
      </c>
      <c r="L277">
        <v>2.946011E-4</v>
      </c>
      <c r="M277">
        <v>0.48599999999999999</v>
      </c>
      <c r="N277">
        <v>0.79700000000000004</v>
      </c>
      <c r="O277">
        <v>-1</v>
      </c>
      <c r="P277">
        <v>1</v>
      </c>
      <c r="Q277">
        <v>1</v>
      </c>
      <c r="R277">
        <v>1</v>
      </c>
      <c r="S277">
        <v>1</v>
      </c>
      <c r="U277" t="s">
        <v>1721</v>
      </c>
      <c r="W277" t="s">
        <v>1722</v>
      </c>
      <c r="X277" t="s">
        <v>1723</v>
      </c>
      <c r="Z277" t="s">
        <v>1724</v>
      </c>
      <c r="AB277" t="s">
        <v>1725</v>
      </c>
    </row>
    <row r="278" spans="1:32" x14ac:dyDescent="0.25">
      <c r="A278">
        <v>277</v>
      </c>
      <c r="B278" t="s">
        <v>1726</v>
      </c>
      <c r="C278" t="s">
        <v>1727</v>
      </c>
      <c r="D278" t="s">
        <v>1728</v>
      </c>
      <c r="E278" t="s">
        <v>1729</v>
      </c>
      <c r="F278">
        <v>27</v>
      </c>
      <c r="G278">
        <v>36</v>
      </c>
      <c r="H278" t="b">
        <v>0</v>
      </c>
      <c r="I278" t="s">
        <v>1729</v>
      </c>
      <c r="J278">
        <v>20.509442</v>
      </c>
      <c r="K278">
        <v>36</v>
      </c>
      <c r="L278" s="1">
        <v>1.6845170000000001E-5</v>
      </c>
      <c r="M278">
        <v>0.746</v>
      </c>
      <c r="N278">
        <v>0.57199999999999995</v>
      </c>
      <c r="O278">
        <v>-1</v>
      </c>
      <c r="P278">
        <v>1</v>
      </c>
      <c r="Q278">
        <v>1</v>
      </c>
      <c r="R278">
        <v>1</v>
      </c>
      <c r="S278">
        <v>1</v>
      </c>
      <c r="X278" t="s">
        <v>1730</v>
      </c>
      <c r="AA278" t="s">
        <v>1731</v>
      </c>
      <c r="AC278" t="s">
        <v>1732</v>
      </c>
    </row>
    <row r="279" spans="1:32" x14ac:dyDescent="0.25">
      <c r="A279">
        <v>278</v>
      </c>
      <c r="B279" t="s">
        <v>1733</v>
      </c>
      <c r="C279" t="s">
        <v>1734</v>
      </c>
      <c r="D279" t="s">
        <v>1735</v>
      </c>
      <c r="E279" t="s">
        <v>1736</v>
      </c>
      <c r="F279">
        <v>1512</v>
      </c>
      <c r="G279">
        <v>1521</v>
      </c>
      <c r="H279" t="b">
        <v>0</v>
      </c>
      <c r="I279" t="s">
        <v>1736</v>
      </c>
      <c r="J279">
        <v>6.8707159999999998</v>
      </c>
      <c r="K279">
        <v>622</v>
      </c>
      <c r="L279">
        <v>3.0207729999999998E-4</v>
      </c>
      <c r="M279">
        <v>0.45300000000000001</v>
      </c>
      <c r="N279">
        <v>0.64200000000000002</v>
      </c>
      <c r="O279">
        <v>-1</v>
      </c>
      <c r="P279">
        <v>1</v>
      </c>
      <c r="Q279">
        <v>1</v>
      </c>
      <c r="R279">
        <v>1</v>
      </c>
      <c r="S279">
        <v>1</v>
      </c>
      <c r="X279" t="s">
        <v>1737</v>
      </c>
      <c r="AC279" t="s">
        <v>1738</v>
      </c>
    </row>
    <row r="280" spans="1:32" x14ac:dyDescent="0.25">
      <c r="A280">
        <v>279</v>
      </c>
      <c r="B280" t="s">
        <v>1739</v>
      </c>
      <c r="C280" t="s">
        <v>1740</v>
      </c>
      <c r="D280" t="s">
        <v>1741</v>
      </c>
      <c r="E280" t="s">
        <v>1742</v>
      </c>
      <c r="F280">
        <v>1088</v>
      </c>
      <c r="G280">
        <v>1097</v>
      </c>
      <c r="H280" t="b">
        <v>0</v>
      </c>
      <c r="I280" t="s">
        <v>1742</v>
      </c>
      <c r="J280">
        <v>21.968862000000001</v>
      </c>
      <c r="K280">
        <v>22</v>
      </c>
      <c r="L280" s="1">
        <v>1.069384E-5</v>
      </c>
      <c r="M280">
        <v>0.76200000000000001</v>
      </c>
      <c r="N280">
        <v>0.56699999999999995</v>
      </c>
      <c r="O280">
        <v>-1</v>
      </c>
      <c r="P280">
        <v>1</v>
      </c>
      <c r="Q280">
        <v>1</v>
      </c>
      <c r="R280">
        <v>1</v>
      </c>
      <c r="S280">
        <v>1</v>
      </c>
      <c r="X280" t="s">
        <v>1743</v>
      </c>
      <c r="AA280" t="s">
        <v>1744</v>
      </c>
    </row>
    <row r="281" spans="1:32" x14ac:dyDescent="0.25">
      <c r="A281">
        <v>280</v>
      </c>
      <c r="B281" t="s">
        <v>1745</v>
      </c>
      <c r="C281" t="s">
        <v>1746</v>
      </c>
      <c r="D281" t="s">
        <v>1747</v>
      </c>
      <c r="E281" t="s">
        <v>1748</v>
      </c>
      <c r="F281">
        <v>150</v>
      </c>
      <c r="G281">
        <v>159</v>
      </c>
      <c r="H281" t="b">
        <v>0</v>
      </c>
      <c r="I281" t="s">
        <v>1748</v>
      </c>
      <c r="J281">
        <v>15.298339</v>
      </c>
      <c r="K281">
        <v>101</v>
      </c>
      <c r="L281" s="1">
        <v>4.8264240000000001E-5</v>
      </c>
      <c r="M281">
        <v>0.41499999999999998</v>
      </c>
      <c r="N281">
        <v>0.77400000000000002</v>
      </c>
      <c r="O281">
        <v>-1</v>
      </c>
      <c r="P281">
        <v>1</v>
      </c>
      <c r="Q281">
        <v>1</v>
      </c>
      <c r="R281">
        <v>1</v>
      </c>
      <c r="S281">
        <v>1</v>
      </c>
      <c r="X281" t="s">
        <v>1749</v>
      </c>
      <c r="Z281" t="s">
        <v>1750</v>
      </c>
    </row>
    <row r="282" spans="1:32" x14ac:dyDescent="0.25">
      <c r="A282">
        <v>281</v>
      </c>
      <c r="B282" t="s">
        <v>1751</v>
      </c>
      <c r="C282" t="s">
        <v>1752</v>
      </c>
      <c r="D282" t="s">
        <v>1753</v>
      </c>
      <c r="E282" t="s">
        <v>1754</v>
      </c>
      <c r="F282">
        <v>1836</v>
      </c>
      <c r="G282">
        <v>1845</v>
      </c>
      <c r="H282" t="b">
        <v>0</v>
      </c>
      <c r="I282" t="s">
        <v>1754</v>
      </c>
      <c r="J282">
        <v>4.8366160000000002</v>
      </c>
      <c r="K282">
        <v>887</v>
      </c>
      <c r="L282">
        <v>4.5567120000000001E-4</v>
      </c>
      <c r="M282">
        <v>0.51500000000000001</v>
      </c>
      <c r="N282">
        <v>0.76800000000000002</v>
      </c>
      <c r="O282">
        <v>-1</v>
      </c>
      <c r="P282">
        <v>1</v>
      </c>
      <c r="Q282">
        <v>1</v>
      </c>
      <c r="R282">
        <v>1</v>
      </c>
      <c r="S282">
        <v>1</v>
      </c>
      <c r="T282" t="s">
        <v>1755</v>
      </c>
      <c r="V282" t="s">
        <v>1756</v>
      </c>
      <c r="X282" t="s">
        <v>1757</v>
      </c>
      <c r="Z282" t="s">
        <v>1758</v>
      </c>
      <c r="AF282" t="s">
        <v>1759</v>
      </c>
    </row>
    <row r="283" spans="1:32" x14ac:dyDescent="0.25">
      <c r="A283">
        <v>282</v>
      </c>
      <c r="B283" t="s">
        <v>1760</v>
      </c>
      <c r="C283" t="s">
        <v>1761</v>
      </c>
      <c r="D283" t="s">
        <v>1762</v>
      </c>
      <c r="E283" t="s">
        <v>1763</v>
      </c>
      <c r="F283">
        <v>2264</v>
      </c>
      <c r="G283">
        <v>2273</v>
      </c>
      <c r="H283" t="b">
        <v>0</v>
      </c>
      <c r="I283" t="s">
        <v>1763</v>
      </c>
      <c r="J283">
        <v>6.7370710000000003</v>
      </c>
      <c r="K283">
        <v>634</v>
      </c>
      <c r="L283">
        <v>3.1040529999999997E-4</v>
      </c>
      <c r="M283">
        <v>0.437</v>
      </c>
      <c r="N283">
        <v>0.41599999999999998</v>
      </c>
      <c r="O283">
        <v>-1</v>
      </c>
      <c r="P283">
        <v>1</v>
      </c>
      <c r="Q283">
        <v>1</v>
      </c>
      <c r="R283">
        <v>1</v>
      </c>
      <c r="S283">
        <v>1</v>
      </c>
      <c r="X283" t="s">
        <v>1764</v>
      </c>
      <c r="AA283" t="s">
        <v>1765</v>
      </c>
      <c r="AF283" t="s">
        <v>92</v>
      </c>
    </row>
    <row r="284" spans="1:32" x14ac:dyDescent="0.25">
      <c r="A284">
        <v>283</v>
      </c>
      <c r="B284" t="s">
        <v>1766</v>
      </c>
      <c r="C284" t="s">
        <v>1767</v>
      </c>
      <c r="D284" t="s">
        <v>1768</v>
      </c>
      <c r="E284" t="s">
        <v>1769</v>
      </c>
      <c r="F284">
        <v>758</v>
      </c>
      <c r="G284">
        <v>767</v>
      </c>
      <c r="H284" t="b">
        <v>0</v>
      </c>
      <c r="I284" t="s">
        <v>1769</v>
      </c>
      <c r="J284">
        <v>5.952331</v>
      </c>
      <c r="K284">
        <v>730</v>
      </c>
      <c r="L284">
        <v>3.633067E-4</v>
      </c>
      <c r="M284">
        <v>0.45700000000000002</v>
      </c>
      <c r="N284">
        <v>0.13600000000000001</v>
      </c>
      <c r="O284">
        <v>-1</v>
      </c>
      <c r="P284">
        <v>1</v>
      </c>
      <c r="Q284">
        <v>1</v>
      </c>
      <c r="R284">
        <v>1</v>
      </c>
      <c r="S284">
        <v>1</v>
      </c>
      <c r="X284" t="s">
        <v>1770</v>
      </c>
      <c r="Z284" t="s">
        <v>1771</v>
      </c>
      <c r="AC284" t="s">
        <v>1772</v>
      </c>
    </row>
    <row r="285" spans="1:32" x14ac:dyDescent="0.25">
      <c r="A285">
        <v>284</v>
      </c>
      <c r="B285" t="s">
        <v>1773</v>
      </c>
      <c r="C285" t="s">
        <v>1774</v>
      </c>
      <c r="D285" t="s">
        <v>1775</v>
      </c>
      <c r="E285" t="s">
        <v>1776</v>
      </c>
      <c r="F285">
        <v>419</v>
      </c>
      <c r="G285">
        <v>428</v>
      </c>
      <c r="H285" t="b">
        <v>0</v>
      </c>
      <c r="I285" t="s">
        <v>1776</v>
      </c>
      <c r="J285">
        <v>10.588800000000001</v>
      </c>
      <c r="K285">
        <v>267</v>
      </c>
      <c r="L285">
        <v>1.4384639999999999E-4</v>
      </c>
      <c r="M285">
        <v>0.755</v>
      </c>
      <c r="N285">
        <v>0.82199999999999995</v>
      </c>
      <c r="O285">
        <v>-1</v>
      </c>
      <c r="P285">
        <v>1</v>
      </c>
      <c r="Q285">
        <v>1</v>
      </c>
      <c r="R285">
        <v>1</v>
      </c>
      <c r="S285">
        <v>1</v>
      </c>
      <c r="X285" t="s">
        <v>1777</v>
      </c>
      <c r="Z285" t="s">
        <v>1778</v>
      </c>
      <c r="AC285" t="s">
        <v>1779</v>
      </c>
    </row>
    <row r="286" spans="1:32" x14ac:dyDescent="0.25">
      <c r="A286">
        <v>285</v>
      </c>
      <c r="B286" t="s">
        <v>1780</v>
      </c>
      <c r="C286" t="s">
        <v>1781</v>
      </c>
      <c r="D286" t="s">
        <v>1782</v>
      </c>
      <c r="E286" t="s">
        <v>1783</v>
      </c>
      <c r="F286">
        <v>1053</v>
      </c>
      <c r="G286">
        <v>1062</v>
      </c>
      <c r="H286" t="b">
        <v>0</v>
      </c>
      <c r="I286" t="s">
        <v>1783</v>
      </c>
      <c r="J286">
        <v>8.9368359999999996</v>
      </c>
      <c r="K286">
        <v>414</v>
      </c>
      <c r="L286">
        <v>2.0129030000000001E-4</v>
      </c>
      <c r="M286">
        <v>0.69599999999999995</v>
      </c>
      <c r="N286">
        <v>0.96699999999999997</v>
      </c>
      <c r="O286">
        <v>-1</v>
      </c>
      <c r="P286">
        <v>1</v>
      </c>
      <c r="Q286">
        <v>1</v>
      </c>
      <c r="R286">
        <v>1</v>
      </c>
      <c r="S286">
        <v>1</v>
      </c>
      <c r="X286" t="s">
        <v>1784</v>
      </c>
      <c r="Z286" t="s">
        <v>1785</v>
      </c>
    </row>
    <row r="287" spans="1:32" x14ac:dyDescent="0.25">
      <c r="A287">
        <v>286</v>
      </c>
      <c r="B287" t="s">
        <v>1786</v>
      </c>
      <c r="C287" t="s">
        <v>1787</v>
      </c>
      <c r="D287" t="s">
        <v>1788</v>
      </c>
      <c r="E287" t="s">
        <v>1789</v>
      </c>
      <c r="F287">
        <v>87</v>
      </c>
      <c r="G287">
        <v>96</v>
      </c>
      <c r="H287" t="b">
        <v>0</v>
      </c>
      <c r="I287" t="s">
        <v>1789</v>
      </c>
      <c r="J287">
        <v>4.9267190000000003</v>
      </c>
      <c r="K287">
        <v>874</v>
      </c>
      <c r="L287">
        <v>4.4715400000000001E-4</v>
      </c>
      <c r="M287">
        <v>0.41299999999999998</v>
      </c>
      <c r="N287">
        <v>0.13</v>
      </c>
      <c r="O287">
        <v>0.35699999999999998</v>
      </c>
      <c r="P287">
        <v>1</v>
      </c>
      <c r="Q287">
        <v>1</v>
      </c>
      <c r="R287">
        <v>1</v>
      </c>
      <c r="S287">
        <v>1</v>
      </c>
      <c r="T287" t="s">
        <v>1790</v>
      </c>
      <c r="V287" t="s">
        <v>1791</v>
      </c>
      <c r="W287" t="s">
        <v>1792</v>
      </c>
      <c r="X287" t="s">
        <v>1793</v>
      </c>
      <c r="Z287" t="s">
        <v>1794</v>
      </c>
      <c r="AB287" t="s">
        <v>1795</v>
      </c>
      <c r="AC287" t="s">
        <v>1796</v>
      </c>
      <c r="AF287" t="s">
        <v>1797</v>
      </c>
    </row>
    <row r="288" spans="1:32" x14ac:dyDescent="0.25">
      <c r="A288">
        <v>287</v>
      </c>
      <c r="B288" t="s">
        <v>1798</v>
      </c>
      <c r="C288" t="s">
        <v>1799</v>
      </c>
      <c r="D288" t="s">
        <v>1800</v>
      </c>
      <c r="E288" t="s">
        <v>1801</v>
      </c>
      <c r="F288">
        <v>539</v>
      </c>
      <c r="G288">
        <v>548</v>
      </c>
      <c r="H288" t="b">
        <v>0</v>
      </c>
      <c r="I288" t="s">
        <v>1801</v>
      </c>
      <c r="J288">
        <v>5.5557559999999997</v>
      </c>
      <c r="K288">
        <v>778</v>
      </c>
      <c r="L288">
        <v>3.9264379999999998E-4</v>
      </c>
      <c r="M288">
        <v>0.90700000000000003</v>
      </c>
      <c r="N288">
        <v>0.66100000000000003</v>
      </c>
      <c r="O288">
        <v>-1</v>
      </c>
      <c r="P288">
        <v>1</v>
      </c>
      <c r="Q288">
        <v>1</v>
      </c>
      <c r="R288">
        <v>1</v>
      </c>
      <c r="S288">
        <v>1</v>
      </c>
      <c r="V288" t="s">
        <v>1802</v>
      </c>
      <c r="X288" t="s">
        <v>1803</v>
      </c>
      <c r="AA288" t="s">
        <v>1804</v>
      </c>
    </row>
    <row r="289" spans="1:32" x14ac:dyDescent="0.25">
      <c r="A289">
        <v>288</v>
      </c>
      <c r="B289" t="s">
        <v>1805</v>
      </c>
      <c r="C289" t="s">
        <v>1806</v>
      </c>
      <c r="D289" t="s">
        <v>1807</v>
      </c>
      <c r="E289" t="s">
        <v>1808</v>
      </c>
      <c r="F289">
        <v>1139</v>
      </c>
      <c r="G289">
        <v>1148</v>
      </c>
      <c r="H289" t="b">
        <v>0</v>
      </c>
      <c r="I289" t="s">
        <v>1808</v>
      </c>
      <c r="J289">
        <v>5.9620980000000001</v>
      </c>
      <c r="K289">
        <v>725</v>
      </c>
      <c r="L289">
        <v>3.6273890000000002E-4</v>
      </c>
      <c r="M289">
        <v>0.54200000000000004</v>
      </c>
      <c r="N289">
        <v>0.27800000000000002</v>
      </c>
      <c r="O289">
        <v>-1</v>
      </c>
      <c r="P289">
        <v>1</v>
      </c>
      <c r="Q289">
        <v>1</v>
      </c>
      <c r="R289">
        <v>1</v>
      </c>
      <c r="S289">
        <v>1</v>
      </c>
      <c r="Z289" t="s">
        <v>1809</v>
      </c>
    </row>
    <row r="290" spans="1:32" x14ac:dyDescent="0.25">
      <c r="A290">
        <v>289</v>
      </c>
      <c r="B290" t="s">
        <v>1810</v>
      </c>
      <c r="C290" t="s">
        <v>1811</v>
      </c>
      <c r="D290" t="s">
        <v>1812</v>
      </c>
      <c r="E290" t="s">
        <v>1813</v>
      </c>
      <c r="F290">
        <v>209</v>
      </c>
      <c r="G290">
        <v>218</v>
      </c>
      <c r="H290" t="b">
        <v>0</v>
      </c>
      <c r="I290" t="s">
        <v>1813</v>
      </c>
      <c r="J290">
        <v>10.507698</v>
      </c>
      <c r="K290">
        <v>276</v>
      </c>
      <c r="L290">
        <v>1.459283E-4</v>
      </c>
      <c r="M290">
        <v>0.69399999999999995</v>
      </c>
      <c r="N290">
        <v>0.98799999999999999</v>
      </c>
      <c r="O290">
        <v>-1</v>
      </c>
      <c r="P290">
        <v>1</v>
      </c>
      <c r="Q290">
        <v>1</v>
      </c>
      <c r="R290">
        <v>1</v>
      </c>
      <c r="S290">
        <v>1</v>
      </c>
    </row>
    <row r="291" spans="1:32" x14ac:dyDescent="0.25">
      <c r="A291">
        <v>290</v>
      </c>
      <c r="B291" t="s">
        <v>1814</v>
      </c>
      <c r="C291" t="s">
        <v>1815</v>
      </c>
      <c r="D291" t="s">
        <v>1816</v>
      </c>
      <c r="E291" t="s">
        <v>1817</v>
      </c>
      <c r="F291">
        <v>144</v>
      </c>
      <c r="G291">
        <v>153</v>
      </c>
      <c r="H291" t="b">
        <v>0</v>
      </c>
      <c r="I291" t="s">
        <v>1817</v>
      </c>
      <c r="J291">
        <v>13.957996</v>
      </c>
      <c r="K291">
        <v>131</v>
      </c>
      <c r="L291" s="1">
        <v>6.6907479999999995E-5</v>
      </c>
      <c r="M291">
        <v>0.42899999999999999</v>
      </c>
      <c r="N291">
        <v>0.313</v>
      </c>
      <c r="O291">
        <v>-1</v>
      </c>
      <c r="P291">
        <v>1</v>
      </c>
      <c r="Q291">
        <v>1</v>
      </c>
      <c r="R291">
        <v>1</v>
      </c>
      <c r="S291">
        <v>1</v>
      </c>
      <c r="X291" t="s">
        <v>1818</v>
      </c>
    </row>
    <row r="292" spans="1:32" x14ac:dyDescent="0.25">
      <c r="A292">
        <v>291</v>
      </c>
      <c r="B292" t="s">
        <v>1819</v>
      </c>
      <c r="C292" t="s">
        <v>1820</v>
      </c>
      <c r="D292" t="s">
        <v>1821</v>
      </c>
      <c r="E292" t="s">
        <v>1822</v>
      </c>
      <c r="F292">
        <v>194</v>
      </c>
      <c r="G292">
        <v>203</v>
      </c>
      <c r="H292" t="b">
        <v>0</v>
      </c>
      <c r="I292" t="s">
        <v>1822</v>
      </c>
      <c r="J292">
        <v>8.4033599999999993</v>
      </c>
      <c r="K292">
        <v>459</v>
      </c>
      <c r="L292">
        <v>2.2059599999999999E-4</v>
      </c>
      <c r="M292">
        <v>0.66</v>
      </c>
      <c r="N292">
        <v>0.58499999999999996</v>
      </c>
      <c r="O292">
        <v>-1</v>
      </c>
      <c r="P292">
        <v>1</v>
      </c>
      <c r="Q292">
        <v>1</v>
      </c>
      <c r="R292">
        <v>1</v>
      </c>
      <c r="S292">
        <v>1</v>
      </c>
      <c r="T292" t="s">
        <v>1823</v>
      </c>
      <c r="X292" t="s">
        <v>1824</v>
      </c>
      <c r="AF292" t="s">
        <v>1825</v>
      </c>
    </row>
    <row r="293" spans="1:32" x14ac:dyDescent="0.25">
      <c r="A293">
        <v>292</v>
      </c>
      <c r="B293" t="s">
        <v>1826</v>
      </c>
      <c r="C293" t="s">
        <v>1827</v>
      </c>
      <c r="D293" t="s">
        <v>1828</v>
      </c>
      <c r="E293" t="s">
        <v>1430</v>
      </c>
      <c r="F293">
        <v>586</v>
      </c>
      <c r="G293">
        <v>595</v>
      </c>
      <c r="H293" t="b">
        <v>0</v>
      </c>
      <c r="I293" t="s">
        <v>1430</v>
      </c>
      <c r="J293">
        <v>5.1425229999999997</v>
      </c>
      <c r="K293">
        <v>836</v>
      </c>
      <c r="L293">
        <v>4.2813219999999997E-4</v>
      </c>
      <c r="M293">
        <v>0.44600000000000001</v>
      </c>
      <c r="N293">
        <v>8.1000000000000003E-2</v>
      </c>
      <c r="O293">
        <v>-1</v>
      </c>
      <c r="P293">
        <v>1</v>
      </c>
      <c r="Q293">
        <v>1</v>
      </c>
      <c r="R293">
        <v>1</v>
      </c>
      <c r="S293">
        <v>1</v>
      </c>
      <c r="T293" t="s">
        <v>1829</v>
      </c>
      <c r="V293" t="s">
        <v>1830</v>
      </c>
      <c r="AF293" t="s">
        <v>213</v>
      </c>
    </row>
    <row r="294" spans="1:32" x14ac:dyDescent="0.25">
      <c r="A294">
        <v>293</v>
      </c>
      <c r="B294" t="s">
        <v>1831</v>
      </c>
      <c r="C294" t="s">
        <v>1832</v>
      </c>
      <c r="D294" t="s">
        <v>1833</v>
      </c>
      <c r="E294" t="s">
        <v>1834</v>
      </c>
      <c r="F294">
        <v>1503</v>
      </c>
      <c r="G294">
        <v>1512</v>
      </c>
      <c r="H294" t="b">
        <v>0</v>
      </c>
      <c r="I294" t="s">
        <v>1834</v>
      </c>
      <c r="J294">
        <v>16.342134000000001</v>
      </c>
      <c r="K294">
        <v>79</v>
      </c>
      <c r="L294" s="1">
        <v>3.8327480000000001E-5</v>
      </c>
      <c r="M294">
        <v>0.54900000000000004</v>
      </c>
      <c r="N294">
        <v>0.13</v>
      </c>
      <c r="O294">
        <v>-1</v>
      </c>
      <c r="P294">
        <v>0.899930189607</v>
      </c>
      <c r="Q294">
        <v>0.20032</v>
      </c>
      <c r="R294">
        <v>0.94527212141100003</v>
      </c>
      <c r="S294">
        <v>0.15104000000000001</v>
      </c>
      <c r="Z294" t="s">
        <v>1835</v>
      </c>
    </row>
    <row r="295" spans="1:32" x14ac:dyDescent="0.25">
      <c r="A295">
        <v>294</v>
      </c>
      <c r="B295" t="s">
        <v>1836</v>
      </c>
      <c r="C295" t="s">
        <v>1837</v>
      </c>
      <c r="D295" t="s">
        <v>1838</v>
      </c>
      <c r="E295" t="s">
        <v>1713</v>
      </c>
      <c r="F295">
        <v>261</v>
      </c>
      <c r="G295">
        <v>270</v>
      </c>
      <c r="H295" t="b">
        <v>0</v>
      </c>
      <c r="I295" t="s">
        <v>1713</v>
      </c>
      <c r="J295">
        <v>12.684858</v>
      </c>
      <c r="K295">
        <v>171</v>
      </c>
      <c r="L295" s="1">
        <v>8.9620070000000004E-5</v>
      </c>
      <c r="M295">
        <v>0.48699999999999999</v>
      </c>
      <c r="N295">
        <v>4.2999999999999997E-2</v>
      </c>
      <c r="O295">
        <v>-1</v>
      </c>
      <c r="P295">
        <v>1</v>
      </c>
      <c r="Q295">
        <v>1</v>
      </c>
      <c r="R295">
        <v>1</v>
      </c>
      <c r="S295">
        <v>1</v>
      </c>
      <c r="T295" t="s">
        <v>1714</v>
      </c>
      <c r="X295" t="s">
        <v>1839</v>
      </c>
      <c r="Z295" t="s">
        <v>1840</v>
      </c>
      <c r="AF295" t="s">
        <v>1716</v>
      </c>
    </row>
    <row r="296" spans="1:32" x14ac:dyDescent="0.25">
      <c r="A296">
        <v>295</v>
      </c>
      <c r="B296" t="s">
        <v>1841</v>
      </c>
      <c r="C296" t="s">
        <v>1842</v>
      </c>
      <c r="D296" t="s">
        <v>1843</v>
      </c>
      <c r="E296" t="s">
        <v>1844</v>
      </c>
      <c r="F296">
        <v>317</v>
      </c>
      <c r="G296">
        <v>326</v>
      </c>
      <c r="H296" t="b">
        <v>0</v>
      </c>
      <c r="I296" t="s">
        <v>1844</v>
      </c>
      <c r="J296">
        <v>5.2741360000000004</v>
      </c>
      <c r="K296">
        <v>821</v>
      </c>
      <c r="L296">
        <v>4.1668130000000001E-4</v>
      </c>
      <c r="M296">
        <v>0.47</v>
      </c>
      <c r="N296">
        <v>0.11700000000000001</v>
      </c>
      <c r="O296">
        <v>-1</v>
      </c>
      <c r="P296">
        <v>1</v>
      </c>
      <c r="Q296">
        <v>1</v>
      </c>
      <c r="R296">
        <v>1</v>
      </c>
      <c r="S296">
        <v>1</v>
      </c>
      <c r="T296" t="s">
        <v>1845</v>
      </c>
      <c r="X296" t="s">
        <v>1846</v>
      </c>
      <c r="AF296" t="s">
        <v>213</v>
      </c>
    </row>
    <row r="297" spans="1:32" x14ac:dyDescent="0.25">
      <c r="A297">
        <v>296</v>
      </c>
      <c r="B297" t="s">
        <v>1841</v>
      </c>
      <c r="C297" t="s">
        <v>1842</v>
      </c>
      <c r="D297" t="s">
        <v>1843</v>
      </c>
      <c r="E297" t="s">
        <v>1847</v>
      </c>
      <c r="F297">
        <v>345</v>
      </c>
      <c r="G297">
        <v>354</v>
      </c>
      <c r="H297" t="b">
        <v>0</v>
      </c>
      <c r="I297" t="s">
        <v>1847</v>
      </c>
      <c r="J297">
        <v>4.390835</v>
      </c>
      <c r="K297">
        <v>968</v>
      </c>
      <c r="L297">
        <v>5.0014999999999999E-4</v>
      </c>
      <c r="M297">
        <v>0.45300000000000001</v>
      </c>
      <c r="N297">
        <v>7.1999999999999995E-2</v>
      </c>
      <c r="O297">
        <v>-1</v>
      </c>
      <c r="P297">
        <v>1</v>
      </c>
      <c r="Q297">
        <v>1</v>
      </c>
      <c r="R297">
        <v>1</v>
      </c>
      <c r="S297">
        <v>1</v>
      </c>
      <c r="T297" t="s">
        <v>1848</v>
      </c>
      <c r="V297" t="s">
        <v>1849</v>
      </c>
      <c r="X297" t="s">
        <v>1850</v>
      </c>
      <c r="AF297" t="s">
        <v>213</v>
      </c>
    </row>
    <row r="298" spans="1:32" x14ac:dyDescent="0.25">
      <c r="A298">
        <v>297</v>
      </c>
      <c r="B298" t="s">
        <v>1851</v>
      </c>
      <c r="C298" t="s">
        <v>1852</v>
      </c>
      <c r="D298" t="s">
        <v>1853</v>
      </c>
      <c r="E298" t="s">
        <v>1854</v>
      </c>
      <c r="F298">
        <v>1226</v>
      </c>
      <c r="G298">
        <v>1235</v>
      </c>
      <c r="H298" t="b">
        <v>0</v>
      </c>
      <c r="I298" t="s">
        <v>1854</v>
      </c>
      <c r="J298">
        <v>9.0281959999999994</v>
      </c>
      <c r="K298">
        <v>406</v>
      </c>
      <c r="L298">
        <v>1.988297E-4</v>
      </c>
      <c r="M298">
        <v>0.4</v>
      </c>
      <c r="N298">
        <v>0.18</v>
      </c>
      <c r="O298">
        <v>-1</v>
      </c>
      <c r="P298">
        <v>1</v>
      </c>
      <c r="Q298">
        <v>1</v>
      </c>
      <c r="R298">
        <v>1</v>
      </c>
      <c r="S298">
        <v>1</v>
      </c>
      <c r="T298" t="s">
        <v>1855</v>
      </c>
      <c r="X298" t="s">
        <v>1856</v>
      </c>
      <c r="AC298" t="s">
        <v>1857</v>
      </c>
      <c r="AF298" t="s">
        <v>1858</v>
      </c>
    </row>
    <row r="299" spans="1:32" x14ac:dyDescent="0.25">
      <c r="A299">
        <v>298</v>
      </c>
      <c r="B299" t="s">
        <v>1859</v>
      </c>
      <c r="C299" t="s">
        <v>1860</v>
      </c>
      <c r="D299" t="s">
        <v>1861</v>
      </c>
      <c r="E299" t="s">
        <v>1862</v>
      </c>
      <c r="F299">
        <v>497</v>
      </c>
      <c r="G299">
        <v>506</v>
      </c>
      <c r="H299" t="b">
        <v>0</v>
      </c>
      <c r="I299" t="s">
        <v>1862</v>
      </c>
      <c r="J299">
        <v>12.134831999999999</v>
      </c>
      <c r="K299">
        <v>192</v>
      </c>
      <c r="L299">
        <v>1.004085E-4</v>
      </c>
      <c r="M299">
        <v>0.58599999999999997</v>
      </c>
      <c r="N299">
        <v>0.82399999999999995</v>
      </c>
      <c r="O299">
        <v>-1</v>
      </c>
      <c r="P299">
        <v>0.99952368152500004</v>
      </c>
      <c r="Q299">
        <v>4.7200000000000002E-3</v>
      </c>
      <c r="R299">
        <v>0.99999031849300002</v>
      </c>
      <c r="S299">
        <v>1.0880000000000001E-2</v>
      </c>
      <c r="X299" t="s">
        <v>1863</v>
      </c>
    </row>
    <row r="300" spans="1:32" x14ac:dyDescent="0.25">
      <c r="A300">
        <v>299</v>
      </c>
      <c r="B300" t="s">
        <v>1864</v>
      </c>
      <c r="C300" t="s">
        <v>1865</v>
      </c>
      <c r="D300" t="s">
        <v>1866</v>
      </c>
      <c r="E300" t="s">
        <v>1867</v>
      </c>
      <c r="F300">
        <v>324</v>
      </c>
      <c r="G300">
        <v>333</v>
      </c>
      <c r="H300" t="b">
        <v>0</v>
      </c>
      <c r="I300" t="s">
        <v>1867</v>
      </c>
      <c r="J300">
        <v>6.6084680000000002</v>
      </c>
      <c r="K300">
        <v>645</v>
      </c>
      <c r="L300">
        <v>3.193011E-4</v>
      </c>
      <c r="M300">
        <v>0.47199999999999998</v>
      </c>
      <c r="N300">
        <v>0.97699999999999998</v>
      </c>
      <c r="O300">
        <v>-1</v>
      </c>
      <c r="P300">
        <v>1</v>
      </c>
      <c r="Q300">
        <v>1</v>
      </c>
      <c r="R300">
        <v>1</v>
      </c>
      <c r="S300">
        <v>1</v>
      </c>
      <c r="T300" t="s">
        <v>1868</v>
      </c>
      <c r="X300" t="s">
        <v>1869</v>
      </c>
      <c r="Z300" t="s">
        <v>1870</v>
      </c>
      <c r="AF300" t="s">
        <v>965</v>
      </c>
    </row>
    <row r="301" spans="1:32" x14ac:dyDescent="0.25">
      <c r="A301">
        <v>300</v>
      </c>
      <c r="B301" t="s">
        <v>1864</v>
      </c>
      <c r="C301" t="s">
        <v>1865</v>
      </c>
      <c r="D301" t="s">
        <v>1866</v>
      </c>
      <c r="E301" t="s">
        <v>1871</v>
      </c>
      <c r="F301">
        <v>1040</v>
      </c>
      <c r="G301">
        <v>1049</v>
      </c>
      <c r="H301" t="b">
        <v>0</v>
      </c>
      <c r="I301" t="s">
        <v>1871</v>
      </c>
      <c r="J301">
        <v>12.355866000000001</v>
      </c>
      <c r="K301">
        <v>179</v>
      </c>
      <c r="L301" s="1">
        <v>9.6055299999999995E-5</v>
      </c>
      <c r="M301">
        <v>0.83699999999999997</v>
      </c>
      <c r="N301">
        <v>0.99199999999999999</v>
      </c>
      <c r="O301">
        <v>-1</v>
      </c>
      <c r="P301">
        <v>1</v>
      </c>
      <c r="Q301">
        <v>1</v>
      </c>
      <c r="R301">
        <v>1</v>
      </c>
      <c r="S301">
        <v>1</v>
      </c>
      <c r="T301" t="s">
        <v>1872</v>
      </c>
      <c r="X301" t="s">
        <v>1873</v>
      </c>
      <c r="Z301" t="s">
        <v>1870</v>
      </c>
      <c r="AF301" t="s">
        <v>965</v>
      </c>
    </row>
    <row r="302" spans="1:32" x14ac:dyDescent="0.25">
      <c r="A302">
        <v>301</v>
      </c>
      <c r="B302" t="s">
        <v>1874</v>
      </c>
      <c r="C302" t="s">
        <v>1875</v>
      </c>
      <c r="D302" t="s">
        <v>1876</v>
      </c>
      <c r="E302" t="s">
        <v>1877</v>
      </c>
      <c r="F302">
        <v>1025</v>
      </c>
      <c r="G302">
        <v>1034</v>
      </c>
      <c r="H302" t="b">
        <v>0</v>
      </c>
      <c r="I302" t="s">
        <v>1877</v>
      </c>
      <c r="J302">
        <v>5.645931</v>
      </c>
      <c r="K302">
        <v>766</v>
      </c>
      <c r="L302">
        <v>3.8422119999999998E-4</v>
      </c>
      <c r="M302">
        <v>0.51100000000000001</v>
      </c>
      <c r="N302">
        <v>0.73799999999999999</v>
      </c>
      <c r="O302">
        <v>-1</v>
      </c>
      <c r="P302">
        <v>1</v>
      </c>
      <c r="Q302">
        <v>1</v>
      </c>
      <c r="R302">
        <v>1</v>
      </c>
      <c r="S302">
        <v>1</v>
      </c>
      <c r="X302" t="s">
        <v>1878</v>
      </c>
      <c r="AC302" t="s">
        <v>1879</v>
      </c>
    </row>
    <row r="303" spans="1:32" x14ac:dyDescent="0.25">
      <c r="A303">
        <v>302</v>
      </c>
      <c r="B303" t="s">
        <v>1880</v>
      </c>
      <c r="C303" t="s">
        <v>1881</v>
      </c>
      <c r="D303" t="s">
        <v>1882</v>
      </c>
      <c r="E303" t="s">
        <v>1883</v>
      </c>
      <c r="F303">
        <v>296</v>
      </c>
      <c r="G303">
        <v>305</v>
      </c>
      <c r="H303" t="b">
        <v>0</v>
      </c>
      <c r="I303" t="s">
        <v>1883</v>
      </c>
      <c r="J303">
        <v>4.8291360000000001</v>
      </c>
      <c r="K303">
        <v>888</v>
      </c>
      <c r="L303">
        <v>4.5604970000000001E-4</v>
      </c>
      <c r="M303">
        <v>0.40400000000000003</v>
      </c>
      <c r="N303">
        <v>0.40300000000000002</v>
      </c>
      <c r="O303">
        <v>-1</v>
      </c>
      <c r="P303">
        <v>1</v>
      </c>
      <c r="Q303">
        <v>1</v>
      </c>
      <c r="R303">
        <v>1</v>
      </c>
      <c r="S303">
        <v>1</v>
      </c>
      <c r="T303" t="s">
        <v>1884</v>
      </c>
      <c r="X303" t="s">
        <v>1885</v>
      </c>
      <c r="AA303" t="s">
        <v>1886</v>
      </c>
      <c r="AF303" t="s">
        <v>1887</v>
      </c>
    </row>
    <row r="304" spans="1:32" x14ac:dyDescent="0.25">
      <c r="A304">
        <v>303</v>
      </c>
      <c r="B304" t="s">
        <v>1888</v>
      </c>
      <c r="C304" t="s">
        <v>1889</v>
      </c>
      <c r="D304" t="s">
        <v>1890</v>
      </c>
      <c r="E304" t="s">
        <v>1891</v>
      </c>
      <c r="F304">
        <v>650</v>
      </c>
      <c r="G304">
        <v>659</v>
      </c>
      <c r="H304" t="b">
        <v>0</v>
      </c>
      <c r="I304" t="s">
        <v>1891</v>
      </c>
      <c r="J304">
        <v>4.8250789999999997</v>
      </c>
      <c r="K304">
        <v>889</v>
      </c>
      <c r="L304">
        <v>4.563336E-4</v>
      </c>
      <c r="M304">
        <v>0.41499999999999998</v>
      </c>
      <c r="N304">
        <v>0.60399999999999998</v>
      </c>
      <c r="O304">
        <v>-1</v>
      </c>
      <c r="P304">
        <v>1</v>
      </c>
      <c r="Q304">
        <v>1</v>
      </c>
      <c r="R304">
        <v>1</v>
      </c>
      <c r="S304">
        <v>1</v>
      </c>
      <c r="W304" t="s">
        <v>1892</v>
      </c>
      <c r="X304" t="s">
        <v>1893</v>
      </c>
      <c r="Z304" t="s">
        <v>1894</v>
      </c>
      <c r="AB304" t="s">
        <v>1895</v>
      </c>
    </row>
    <row r="305" spans="1:32" x14ac:dyDescent="0.25">
      <c r="A305">
        <v>304</v>
      </c>
      <c r="B305" t="s">
        <v>1896</v>
      </c>
      <c r="C305" t="s">
        <v>1897</v>
      </c>
      <c r="D305" t="s">
        <v>1898</v>
      </c>
      <c r="E305" t="s">
        <v>1899</v>
      </c>
      <c r="F305">
        <v>303</v>
      </c>
      <c r="G305">
        <v>312</v>
      </c>
      <c r="H305" t="b">
        <v>0</v>
      </c>
      <c r="I305" t="s">
        <v>1899</v>
      </c>
      <c r="J305">
        <v>7.7809720000000002</v>
      </c>
      <c r="K305">
        <v>519</v>
      </c>
      <c r="L305">
        <v>2.505955E-4</v>
      </c>
      <c r="M305">
        <v>0.41499999999999998</v>
      </c>
      <c r="N305">
        <v>0.16</v>
      </c>
      <c r="O305">
        <v>0.46600000000000003</v>
      </c>
      <c r="P305">
        <v>1</v>
      </c>
      <c r="Q305">
        <v>1</v>
      </c>
      <c r="R305">
        <v>1</v>
      </c>
      <c r="S305">
        <v>1</v>
      </c>
      <c r="T305" t="s">
        <v>1900</v>
      </c>
      <c r="W305" t="s">
        <v>1901</v>
      </c>
      <c r="X305" t="s">
        <v>1902</v>
      </c>
      <c r="AB305" t="s">
        <v>1903</v>
      </c>
      <c r="AF305" t="s">
        <v>1904</v>
      </c>
    </row>
    <row r="306" spans="1:32" x14ac:dyDescent="0.25">
      <c r="A306">
        <v>305</v>
      </c>
      <c r="B306" t="s">
        <v>1905</v>
      </c>
      <c r="C306" t="s">
        <v>1906</v>
      </c>
      <c r="D306" t="s">
        <v>1907</v>
      </c>
      <c r="E306" t="s">
        <v>1908</v>
      </c>
      <c r="F306">
        <v>360</v>
      </c>
      <c r="G306">
        <v>369</v>
      </c>
      <c r="H306" t="b">
        <v>0</v>
      </c>
      <c r="I306" t="s">
        <v>1908</v>
      </c>
      <c r="J306">
        <v>13.938521</v>
      </c>
      <c r="K306">
        <v>132</v>
      </c>
      <c r="L306" s="1">
        <v>6.7096749999999994E-5</v>
      </c>
      <c r="M306">
        <v>0.73499999999999999</v>
      </c>
      <c r="N306">
        <v>0.123</v>
      </c>
      <c r="O306">
        <v>-1</v>
      </c>
      <c r="P306">
        <v>1</v>
      </c>
      <c r="Q306">
        <v>1</v>
      </c>
      <c r="R306">
        <v>1</v>
      </c>
      <c r="S306">
        <v>1</v>
      </c>
      <c r="X306" t="s">
        <v>1909</v>
      </c>
      <c r="AC306" t="s">
        <v>1910</v>
      </c>
    </row>
    <row r="307" spans="1:32" x14ac:dyDescent="0.25">
      <c r="A307">
        <v>306</v>
      </c>
      <c r="B307" t="s">
        <v>1911</v>
      </c>
      <c r="C307" t="s">
        <v>1912</v>
      </c>
      <c r="D307" t="s">
        <v>1913</v>
      </c>
      <c r="E307" t="s">
        <v>1914</v>
      </c>
      <c r="F307">
        <v>185</v>
      </c>
      <c r="G307">
        <v>194</v>
      </c>
      <c r="H307" t="b">
        <v>0</v>
      </c>
      <c r="I307" t="s">
        <v>1914</v>
      </c>
      <c r="J307">
        <v>12.013439</v>
      </c>
      <c r="K307">
        <v>197</v>
      </c>
      <c r="L307">
        <v>1.040993E-4</v>
      </c>
      <c r="M307">
        <v>0.55700000000000005</v>
      </c>
      <c r="N307">
        <v>0.55100000000000005</v>
      </c>
      <c r="O307">
        <v>-1</v>
      </c>
      <c r="P307">
        <v>1</v>
      </c>
      <c r="Q307">
        <v>1</v>
      </c>
      <c r="R307">
        <v>1</v>
      </c>
      <c r="S307">
        <v>1</v>
      </c>
      <c r="X307" t="s">
        <v>1915</v>
      </c>
      <c r="AC307" t="s">
        <v>1916</v>
      </c>
    </row>
    <row r="308" spans="1:32" x14ac:dyDescent="0.25">
      <c r="A308">
        <v>307</v>
      </c>
      <c r="B308" t="s">
        <v>1917</v>
      </c>
      <c r="C308" t="s">
        <v>1918</v>
      </c>
      <c r="D308" t="s">
        <v>1919</v>
      </c>
      <c r="E308" t="s">
        <v>1920</v>
      </c>
      <c r="F308">
        <v>376</v>
      </c>
      <c r="G308">
        <v>385</v>
      </c>
      <c r="H308" t="b">
        <v>0</v>
      </c>
      <c r="I308" t="s">
        <v>1920</v>
      </c>
      <c r="J308">
        <v>7.2608139999999999</v>
      </c>
      <c r="K308">
        <v>576</v>
      </c>
      <c r="L308">
        <v>2.744437E-4</v>
      </c>
      <c r="M308">
        <v>0.442</v>
      </c>
      <c r="N308">
        <v>0.63100000000000001</v>
      </c>
      <c r="O308">
        <v>-1</v>
      </c>
      <c r="P308">
        <v>1</v>
      </c>
      <c r="Q308">
        <v>1</v>
      </c>
      <c r="R308">
        <v>1</v>
      </c>
      <c r="S308">
        <v>1</v>
      </c>
      <c r="X308" t="s">
        <v>1921</v>
      </c>
    </row>
    <row r="309" spans="1:32" x14ac:dyDescent="0.25">
      <c r="A309">
        <v>308</v>
      </c>
      <c r="B309" t="s">
        <v>1922</v>
      </c>
      <c r="C309" t="s">
        <v>1923</v>
      </c>
      <c r="D309" t="s">
        <v>1924</v>
      </c>
      <c r="E309" t="s">
        <v>1925</v>
      </c>
      <c r="F309">
        <v>87</v>
      </c>
      <c r="G309">
        <v>96</v>
      </c>
      <c r="H309" t="b">
        <v>0</v>
      </c>
      <c r="I309" t="s">
        <v>1925</v>
      </c>
      <c r="J309">
        <v>13.929919</v>
      </c>
      <c r="K309">
        <v>134</v>
      </c>
      <c r="L309" s="1">
        <v>6.7286029999999995E-5</v>
      </c>
      <c r="M309">
        <v>0.436</v>
      </c>
      <c r="N309">
        <v>0.57299999999999995</v>
      </c>
      <c r="O309">
        <v>-1</v>
      </c>
      <c r="P309">
        <v>1</v>
      </c>
      <c r="Q309">
        <v>1</v>
      </c>
      <c r="R309">
        <v>1</v>
      </c>
      <c r="S309">
        <v>1</v>
      </c>
      <c r="AC309" t="s">
        <v>1926</v>
      </c>
    </row>
    <row r="310" spans="1:32" x14ac:dyDescent="0.25">
      <c r="A310">
        <v>309</v>
      </c>
      <c r="B310" t="s">
        <v>1927</v>
      </c>
      <c r="C310" t="s">
        <v>1928</v>
      </c>
      <c r="D310" t="s">
        <v>1929</v>
      </c>
      <c r="E310" t="s">
        <v>1930</v>
      </c>
      <c r="F310">
        <v>128</v>
      </c>
      <c r="G310">
        <v>136</v>
      </c>
      <c r="H310" t="b">
        <v>0</v>
      </c>
      <c r="I310" t="s">
        <v>1931</v>
      </c>
      <c r="J310">
        <v>6.1292179999999998</v>
      </c>
      <c r="K310">
        <v>704</v>
      </c>
      <c r="L310">
        <v>3.4948990000000001E-4</v>
      </c>
      <c r="M310">
        <v>0.504</v>
      </c>
      <c r="N310">
        <v>0.46400000000000002</v>
      </c>
      <c r="O310">
        <v>-1</v>
      </c>
      <c r="P310">
        <v>1</v>
      </c>
      <c r="Q310">
        <v>1</v>
      </c>
      <c r="R310">
        <v>1</v>
      </c>
      <c r="S310">
        <v>1</v>
      </c>
      <c r="T310" t="s">
        <v>1932</v>
      </c>
      <c r="V310" t="s">
        <v>1933</v>
      </c>
      <c r="W310" t="s">
        <v>1934</v>
      </c>
      <c r="X310" t="s">
        <v>1935</v>
      </c>
      <c r="AF310" t="s">
        <v>1936</v>
      </c>
    </row>
    <row r="311" spans="1:32" x14ac:dyDescent="0.25">
      <c r="A311">
        <v>310</v>
      </c>
      <c r="B311" t="s">
        <v>1937</v>
      </c>
      <c r="C311" t="s">
        <v>1938</v>
      </c>
      <c r="D311" t="s">
        <v>1939</v>
      </c>
      <c r="E311" t="s">
        <v>1940</v>
      </c>
      <c r="F311">
        <v>305</v>
      </c>
      <c r="G311">
        <v>314</v>
      </c>
      <c r="H311" t="b">
        <v>0</v>
      </c>
      <c r="I311" t="s">
        <v>1940</v>
      </c>
      <c r="J311">
        <v>6.6595399999999998</v>
      </c>
      <c r="K311">
        <v>637</v>
      </c>
      <c r="L311">
        <v>3.1485319999999999E-4</v>
      </c>
      <c r="M311">
        <v>0.48599999999999999</v>
      </c>
      <c r="N311">
        <v>0.89800000000000002</v>
      </c>
      <c r="O311">
        <v>-1</v>
      </c>
      <c r="P311">
        <v>1</v>
      </c>
      <c r="Q311">
        <v>1</v>
      </c>
      <c r="R311">
        <v>1</v>
      </c>
      <c r="S311">
        <v>1</v>
      </c>
      <c r="X311" t="s">
        <v>1941</v>
      </c>
      <c r="Z311" t="s">
        <v>1942</v>
      </c>
    </row>
    <row r="312" spans="1:32" x14ac:dyDescent="0.25">
      <c r="A312">
        <v>311</v>
      </c>
      <c r="B312" t="s">
        <v>1943</v>
      </c>
      <c r="C312" t="s">
        <v>1944</v>
      </c>
      <c r="D312" t="s">
        <v>1945</v>
      </c>
      <c r="E312" t="s">
        <v>1946</v>
      </c>
      <c r="F312">
        <v>1008</v>
      </c>
      <c r="G312">
        <v>1017</v>
      </c>
      <c r="H312" t="b">
        <v>0</v>
      </c>
      <c r="I312" t="s">
        <v>1946</v>
      </c>
      <c r="J312">
        <v>9.976915</v>
      </c>
      <c r="K312">
        <v>326</v>
      </c>
      <c r="L312">
        <v>1.6655890000000001E-4</v>
      </c>
      <c r="M312">
        <v>0.81799999999999995</v>
      </c>
      <c r="N312">
        <v>0.76700000000000002</v>
      </c>
      <c r="O312">
        <v>-1</v>
      </c>
      <c r="P312">
        <v>1</v>
      </c>
      <c r="Q312">
        <v>1</v>
      </c>
      <c r="R312">
        <v>1</v>
      </c>
      <c r="S312">
        <v>1</v>
      </c>
      <c r="V312" t="s">
        <v>1947</v>
      </c>
      <c r="X312" t="s">
        <v>1948</v>
      </c>
    </row>
    <row r="313" spans="1:32" x14ac:dyDescent="0.25">
      <c r="A313">
        <v>312</v>
      </c>
      <c r="B313" t="s">
        <v>1949</v>
      </c>
      <c r="C313" t="s">
        <v>1950</v>
      </c>
      <c r="D313" t="s">
        <v>1951</v>
      </c>
      <c r="E313" t="s">
        <v>1952</v>
      </c>
      <c r="F313">
        <v>666</v>
      </c>
      <c r="G313">
        <v>675</v>
      </c>
      <c r="H313" t="b">
        <v>0</v>
      </c>
      <c r="I313" t="s">
        <v>1952</v>
      </c>
      <c r="J313">
        <v>5.8945439999999998</v>
      </c>
      <c r="K313">
        <v>735</v>
      </c>
      <c r="L313">
        <v>3.6765989999999998E-4</v>
      </c>
      <c r="M313">
        <v>0.66800000000000004</v>
      </c>
      <c r="N313">
        <v>0.93300000000000005</v>
      </c>
      <c r="O313">
        <v>-1</v>
      </c>
      <c r="P313">
        <v>1</v>
      </c>
      <c r="Q313">
        <v>1</v>
      </c>
      <c r="R313">
        <v>1</v>
      </c>
      <c r="S313">
        <v>1</v>
      </c>
      <c r="X313" t="s">
        <v>1953</v>
      </c>
      <c r="AC313" t="s">
        <v>1954</v>
      </c>
    </row>
    <row r="314" spans="1:32" x14ac:dyDescent="0.25">
      <c r="A314">
        <v>313</v>
      </c>
      <c r="B314" t="s">
        <v>1955</v>
      </c>
      <c r="C314" t="s">
        <v>1956</v>
      </c>
      <c r="D314" t="s">
        <v>1957</v>
      </c>
      <c r="E314" t="s">
        <v>1958</v>
      </c>
      <c r="F314">
        <v>64</v>
      </c>
      <c r="G314">
        <v>73</v>
      </c>
      <c r="H314" t="b">
        <v>0</v>
      </c>
      <c r="I314" t="s">
        <v>1958</v>
      </c>
      <c r="J314">
        <v>6.8151200000000003</v>
      </c>
      <c r="K314">
        <v>628</v>
      </c>
      <c r="L314">
        <v>3.0491639999999999E-4</v>
      </c>
      <c r="M314">
        <v>0.55200000000000005</v>
      </c>
      <c r="N314">
        <v>0.67</v>
      </c>
      <c r="O314">
        <v>-1</v>
      </c>
      <c r="P314">
        <v>9.87883400523E-2</v>
      </c>
      <c r="Q314">
        <v>0.40200000000000002</v>
      </c>
      <c r="R314">
        <v>0.27453366463700002</v>
      </c>
      <c r="S314">
        <v>0.34183999999999998</v>
      </c>
      <c r="X314" t="s">
        <v>1959</v>
      </c>
    </row>
    <row r="315" spans="1:32" x14ac:dyDescent="0.25">
      <c r="A315">
        <v>314</v>
      </c>
      <c r="B315" t="s">
        <v>1960</v>
      </c>
      <c r="C315" t="s">
        <v>1961</v>
      </c>
      <c r="D315" t="s">
        <v>1962</v>
      </c>
      <c r="E315" t="s">
        <v>1963</v>
      </c>
      <c r="F315">
        <v>723</v>
      </c>
      <c r="G315">
        <v>732</v>
      </c>
      <c r="H315" t="b">
        <v>0</v>
      </c>
      <c r="I315" t="s">
        <v>1963</v>
      </c>
      <c r="J315">
        <v>7.0428540000000002</v>
      </c>
      <c r="K315">
        <v>604</v>
      </c>
      <c r="L315">
        <v>2.8930150000000001E-4</v>
      </c>
      <c r="M315">
        <v>0.83099999999999996</v>
      </c>
      <c r="N315">
        <v>0.53100000000000003</v>
      </c>
      <c r="O315">
        <v>-1</v>
      </c>
      <c r="P315">
        <v>1</v>
      </c>
      <c r="Q315">
        <v>1</v>
      </c>
      <c r="R315">
        <v>1</v>
      </c>
      <c r="S315">
        <v>1</v>
      </c>
      <c r="V315" t="s">
        <v>1964</v>
      </c>
      <c r="X315" t="s">
        <v>1965</v>
      </c>
    </row>
    <row r="316" spans="1:32" x14ac:dyDescent="0.25">
      <c r="A316">
        <v>315</v>
      </c>
      <c r="B316" t="s">
        <v>1966</v>
      </c>
      <c r="C316" t="s">
        <v>1967</v>
      </c>
      <c r="D316" t="s">
        <v>1968</v>
      </c>
      <c r="E316" t="s">
        <v>1969</v>
      </c>
      <c r="F316">
        <v>121</v>
      </c>
      <c r="G316">
        <v>130</v>
      </c>
      <c r="H316" t="b">
        <v>0</v>
      </c>
      <c r="I316" t="s">
        <v>1969</v>
      </c>
      <c r="J316">
        <v>12.210938000000001</v>
      </c>
      <c r="K316">
        <v>185</v>
      </c>
      <c r="L316" s="1">
        <v>9.8894370000000004E-5</v>
      </c>
      <c r="M316">
        <v>0.85399999999999998</v>
      </c>
      <c r="N316">
        <v>0.66400000000000003</v>
      </c>
      <c r="O316">
        <v>-1</v>
      </c>
      <c r="P316">
        <v>1</v>
      </c>
      <c r="Q316">
        <v>0</v>
      </c>
      <c r="R316">
        <v>0.102187029673</v>
      </c>
      <c r="S316">
        <v>0.18232000000000001</v>
      </c>
      <c r="T316" t="s">
        <v>1970</v>
      </c>
      <c r="AF316" t="s">
        <v>1971</v>
      </c>
    </row>
    <row r="317" spans="1:32" x14ac:dyDescent="0.25">
      <c r="A317">
        <v>316</v>
      </c>
      <c r="B317" t="s">
        <v>1972</v>
      </c>
      <c r="C317" t="s">
        <v>1973</v>
      </c>
      <c r="D317" t="s">
        <v>1974</v>
      </c>
      <c r="E317" t="s">
        <v>1969</v>
      </c>
      <c r="F317">
        <v>121</v>
      </c>
      <c r="G317">
        <v>130</v>
      </c>
      <c r="H317" t="b">
        <v>0</v>
      </c>
      <c r="I317" t="s">
        <v>1969</v>
      </c>
      <c r="J317">
        <v>12.210938000000001</v>
      </c>
      <c r="K317">
        <v>187</v>
      </c>
      <c r="L317" s="1">
        <v>9.8894370000000004E-5</v>
      </c>
      <c r="M317">
        <v>0.85399999999999998</v>
      </c>
      <c r="N317">
        <v>0.66400000000000003</v>
      </c>
      <c r="O317">
        <v>-1</v>
      </c>
      <c r="P317">
        <v>1</v>
      </c>
      <c r="Q317">
        <v>0</v>
      </c>
      <c r="R317">
        <v>0.105790638678</v>
      </c>
      <c r="S317">
        <v>0.19087999999999999</v>
      </c>
      <c r="T317" t="s">
        <v>1970</v>
      </c>
      <c r="AF317" t="s">
        <v>1971</v>
      </c>
    </row>
    <row r="318" spans="1:32" x14ac:dyDescent="0.25">
      <c r="A318">
        <v>317</v>
      </c>
      <c r="B318" t="s">
        <v>1975</v>
      </c>
      <c r="C318" t="s">
        <v>1976</v>
      </c>
      <c r="D318" t="s">
        <v>1977</v>
      </c>
      <c r="E318" t="s">
        <v>1969</v>
      </c>
      <c r="F318">
        <v>121</v>
      </c>
      <c r="G318">
        <v>130</v>
      </c>
      <c r="H318" t="b">
        <v>0</v>
      </c>
      <c r="I318" t="s">
        <v>1969</v>
      </c>
      <c r="J318">
        <v>12.210938000000001</v>
      </c>
      <c r="K318">
        <v>188</v>
      </c>
      <c r="L318" s="1">
        <v>9.8894370000000004E-5</v>
      </c>
      <c r="M318">
        <v>0.85399999999999998</v>
      </c>
      <c r="N318">
        <v>0.66400000000000003</v>
      </c>
      <c r="O318">
        <v>-1</v>
      </c>
      <c r="P318">
        <v>1</v>
      </c>
      <c r="Q318">
        <v>0</v>
      </c>
      <c r="R318">
        <v>0.105790638678</v>
      </c>
      <c r="S318">
        <v>0.19087999999999999</v>
      </c>
      <c r="T318" t="s">
        <v>1970</v>
      </c>
      <c r="AF318" t="s">
        <v>1971</v>
      </c>
    </row>
    <row r="319" spans="1:32" x14ac:dyDescent="0.25">
      <c r="A319">
        <v>318</v>
      </c>
      <c r="B319" t="s">
        <v>1978</v>
      </c>
      <c r="C319" t="s">
        <v>1979</v>
      </c>
      <c r="D319" t="s">
        <v>1980</v>
      </c>
      <c r="E319" t="s">
        <v>1969</v>
      </c>
      <c r="F319">
        <v>121</v>
      </c>
      <c r="G319">
        <v>130</v>
      </c>
      <c r="H319" t="b">
        <v>0</v>
      </c>
      <c r="I319" t="s">
        <v>1969</v>
      </c>
      <c r="J319">
        <v>12.210938000000001</v>
      </c>
      <c r="K319">
        <v>186</v>
      </c>
      <c r="L319" s="1">
        <v>9.8894370000000004E-5</v>
      </c>
      <c r="M319">
        <v>0.85399999999999998</v>
      </c>
      <c r="N319">
        <v>0.66400000000000003</v>
      </c>
      <c r="O319">
        <v>-1</v>
      </c>
      <c r="P319">
        <v>1</v>
      </c>
      <c r="Q319">
        <v>0</v>
      </c>
      <c r="R319">
        <v>0.105790638678</v>
      </c>
      <c r="S319">
        <v>0.19087999999999999</v>
      </c>
      <c r="T319" t="s">
        <v>1970</v>
      </c>
      <c r="AF319" t="s">
        <v>1971</v>
      </c>
    </row>
    <row r="320" spans="1:32" x14ac:dyDescent="0.25">
      <c r="A320">
        <v>319</v>
      </c>
      <c r="B320" t="s">
        <v>1981</v>
      </c>
      <c r="C320" t="s">
        <v>1982</v>
      </c>
      <c r="D320" t="s">
        <v>1983</v>
      </c>
      <c r="E320" t="s">
        <v>1969</v>
      </c>
      <c r="F320">
        <v>121</v>
      </c>
      <c r="G320">
        <v>130</v>
      </c>
      <c r="H320" t="b">
        <v>0</v>
      </c>
      <c r="I320" t="s">
        <v>1969</v>
      </c>
      <c r="J320">
        <v>12.210938000000001</v>
      </c>
      <c r="K320">
        <v>184</v>
      </c>
      <c r="L320" s="1">
        <v>9.8894370000000004E-5</v>
      </c>
      <c r="M320">
        <v>0.85399999999999998</v>
      </c>
      <c r="N320">
        <v>0.66400000000000003</v>
      </c>
      <c r="O320">
        <v>-1</v>
      </c>
      <c r="P320">
        <v>1</v>
      </c>
      <c r="Q320">
        <v>0</v>
      </c>
      <c r="R320">
        <v>0.102187029673</v>
      </c>
      <c r="S320">
        <v>0.18232000000000001</v>
      </c>
      <c r="T320" t="s">
        <v>1970</v>
      </c>
      <c r="AF320" t="s">
        <v>1971</v>
      </c>
    </row>
    <row r="321" spans="1:32" x14ac:dyDescent="0.25">
      <c r="A321">
        <v>320</v>
      </c>
      <c r="B321" t="s">
        <v>1984</v>
      </c>
      <c r="C321" t="s">
        <v>1985</v>
      </c>
      <c r="D321" t="s">
        <v>1986</v>
      </c>
      <c r="E321" t="s">
        <v>1987</v>
      </c>
      <c r="F321">
        <v>284</v>
      </c>
      <c r="G321">
        <v>293</v>
      </c>
      <c r="H321" t="b">
        <v>0</v>
      </c>
      <c r="I321" t="s">
        <v>1987</v>
      </c>
      <c r="J321">
        <v>9.702356</v>
      </c>
      <c r="K321">
        <v>346</v>
      </c>
      <c r="L321">
        <v>1.7621180000000001E-4</v>
      </c>
      <c r="M321">
        <v>0.60899999999999999</v>
      </c>
      <c r="N321">
        <v>0.73499999999999999</v>
      </c>
      <c r="O321">
        <v>-1</v>
      </c>
      <c r="P321">
        <v>1</v>
      </c>
      <c r="Q321">
        <v>1</v>
      </c>
      <c r="R321">
        <v>1</v>
      </c>
      <c r="S321">
        <v>1</v>
      </c>
      <c r="U321" t="s">
        <v>1988</v>
      </c>
      <c r="X321" t="s">
        <v>1989</v>
      </c>
      <c r="Z321" t="s">
        <v>1990</v>
      </c>
      <c r="AC321" t="s">
        <v>1991</v>
      </c>
      <c r="AD321" t="s">
        <v>1992</v>
      </c>
    </row>
    <row r="322" spans="1:32" x14ac:dyDescent="0.25">
      <c r="A322">
        <v>321</v>
      </c>
      <c r="B322" t="s">
        <v>1993</v>
      </c>
      <c r="C322" t="s">
        <v>1994</v>
      </c>
      <c r="D322" t="s">
        <v>1995</v>
      </c>
      <c r="E322" t="s">
        <v>1996</v>
      </c>
      <c r="F322">
        <v>200</v>
      </c>
      <c r="G322">
        <v>209</v>
      </c>
      <c r="H322" t="b">
        <v>0</v>
      </c>
      <c r="I322" t="s">
        <v>1996</v>
      </c>
      <c r="J322">
        <v>14.861996</v>
      </c>
      <c r="K322">
        <v>107</v>
      </c>
      <c r="L322" s="1">
        <v>5.4320929999999999E-5</v>
      </c>
      <c r="M322">
        <v>0.45100000000000001</v>
      </c>
      <c r="N322">
        <v>0.13700000000000001</v>
      </c>
      <c r="O322">
        <v>-1</v>
      </c>
      <c r="P322">
        <v>0.49545594520199998</v>
      </c>
      <c r="Q322">
        <v>0.19952</v>
      </c>
      <c r="R322">
        <v>0.47127392547199998</v>
      </c>
      <c r="S322">
        <v>0.18728</v>
      </c>
      <c r="T322" t="s">
        <v>1997</v>
      </c>
      <c r="X322" t="s">
        <v>1998</v>
      </c>
      <c r="AF322" t="s">
        <v>1999</v>
      </c>
    </row>
    <row r="323" spans="1:32" x14ac:dyDescent="0.25">
      <c r="A323">
        <v>322</v>
      </c>
      <c r="B323" t="s">
        <v>2000</v>
      </c>
      <c r="C323" t="s">
        <v>2001</v>
      </c>
      <c r="D323" t="s">
        <v>2002</v>
      </c>
      <c r="E323" t="s">
        <v>2003</v>
      </c>
      <c r="F323">
        <v>818</v>
      </c>
      <c r="G323">
        <v>825</v>
      </c>
      <c r="H323" t="b">
        <v>0</v>
      </c>
      <c r="I323" t="s">
        <v>2004</v>
      </c>
      <c r="J323">
        <v>15.119248000000001</v>
      </c>
      <c r="K323">
        <v>103</v>
      </c>
      <c r="L323" s="1">
        <v>5.0440859999999997E-5</v>
      </c>
      <c r="M323">
        <v>0.54200000000000004</v>
      </c>
      <c r="N323">
        <v>0.78200000000000003</v>
      </c>
      <c r="O323">
        <v>-1</v>
      </c>
      <c r="P323">
        <v>1</v>
      </c>
      <c r="Q323">
        <v>1</v>
      </c>
      <c r="R323">
        <v>1</v>
      </c>
      <c r="S323">
        <v>1</v>
      </c>
      <c r="V323" t="s">
        <v>2005</v>
      </c>
      <c r="X323" t="s">
        <v>2006</v>
      </c>
      <c r="Z323" t="s">
        <v>2007</v>
      </c>
    </row>
    <row r="324" spans="1:32" x14ac:dyDescent="0.25">
      <c r="A324">
        <v>323</v>
      </c>
      <c r="B324" t="s">
        <v>2008</v>
      </c>
      <c r="C324" t="s">
        <v>2009</v>
      </c>
      <c r="D324" t="s">
        <v>2010</v>
      </c>
      <c r="E324" t="s">
        <v>2011</v>
      </c>
      <c r="F324">
        <v>2</v>
      </c>
      <c r="G324">
        <v>11</v>
      </c>
      <c r="H324" t="b">
        <v>0</v>
      </c>
      <c r="I324" t="s">
        <v>2011</v>
      </c>
      <c r="J324">
        <v>5.5956929999999998</v>
      </c>
      <c r="K324">
        <v>770</v>
      </c>
      <c r="L324">
        <v>3.8923689999999998E-4</v>
      </c>
      <c r="M324">
        <v>0.94099999999999995</v>
      </c>
      <c r="N324">
        <v>0.73799999999999999</v>
      </c>
      <c r="O324">
        <v>-1</v>
      </c>
      <c r="P324">
        <v>1</v>
      </c>
      <c r="Q324">
        <v>1</v>
      </c>
      <c r="R324">
        <v>1</v>
      </c>
      <c r="S324">
        <v>1</v>
      </c>
      <c r="T324" t="s">
        <v>2012</v>
      </c>
      <c r="W324" t="s">
        <v>2013</v>
      </c>
      <c r="X324" t="s">
        <v>2014</v>
      </c>
      <c r="AC324" t="s">
        <v>2015</v>
      </c>
      <c r="AF324" t="s">
        <v>2016</v>
      </c>
    </row>
    <row r="325" spans="1:32" x14ac:dyDescent="0.25">
      <c r="A325">
        <v>324</v>
      </c>
      <c r="B325" t="s">
        <v>2017</v>
      </c>
      <c r="C325" t="s">
        <v>2018</v>
      </c>
      <c r="D325" t="s">
        <v>2019</v>
      </c>
      <c r="E325" t="s">
        <v>2020</v>
      </c>
      <c r="F325">
        <v>190</v>
      </c>
      <c r="G325">
        <v>199</v>
      </c>
      <c r="H325" t="b">
        <v>0</v>
      </c>
      <c r="I325" t="s">
        <v>2020</v>
      </c>
      <c r="J325">
        <v>9.6893999999999991</v>
      </c>
      <c r="K325">
        <v>349</v>
      </c>
      <c r="L325">
        <v>1.7630639999999999E-4</v>
      </c>
      <c r="M325">
        <v>0.40899999999999997</v>
      </c>
      <c r="N325">
        <v>2.4E-2</v>
      </c>
      <c r="O325">
        <v>-1</v>
      </c>
      <c r="P325">
        <v>1</v>
      </c>
      <c r="Q325">
        <v>1</v>
      </c>
      <c r="R325">
        <v>1</v>
      </c>
      <c r="S325">
        <v>1</v>
      </c>
      <c r="V325" t="s">
        <v>2021</v>
      </c>
      <c r="X325" t="s">
        <v>2022</v>
      </c>
      <c r="AA325" t="s">
        <v>2023</v>
      </c>
    </row>
    <row r="326" spans="1:32" x14ac:dyDescent="0.25">
      <c r="A326">
        <v>325</v>
      </c>
      <c r="B326" t="s">
        <v>2024</v>
      </c>
      <c r="C326" t="s">
        <v>2025</v>
      </c>
      <c r="D326" t="s">
        <v>2026</v>
      </c>
      <c r="E326" t="s">
        <v>2027</v>
      </c>
      <c r="F326">
        <v>1</v>
      </c>
      <c r="G326">
        <v>10</v>
      </c>
      <c r="H326" t="b">
        <v>0</v>
      </c>
      <c r="I326" t="s">
        <v>2027</v>
      </c>
      <c r="J326">
        <v>5.3609169999999997</v>
      </c>
      <c r="K326">
        <v>807</v>
      </c>
      <c r="L326">
        <v>4.0835330000000002E-4</v>
      </c>
      <c r="M326">
        <v>0.68799999999999994</v>
      </c>
      <c r="N326">
        <v>0.247</v>
      </c>
      <c r="O326">
        <v>-1</v>
      </c>
      <c r="P326">
        <v>1</v>
      </c>
      <c r="Q326">
        <v>1</v>
      </c>
      <c r="R326">
        <v>1</v>
      </c>
      <c r="S326">
        <v>1</v>
      </c>
      <c r="T326" t="s">
        <v>2028</v>
      </c>
      <c r="V326" t="s">
        <v>2029</v>
      </c>
      <c r="X326" t="s">
        <v>2030</v>
      </c>
      <c r="AE326" t="s">
        <v>1701</v>
      </c>
      <c r="AF326" t="s">
        <v>2031</v>
      </c>
    </row>
    <row r="327" spans="1:32" x14ac:dyDescent="0.25">
      <c r="A327">
        <v>326</v>
      </c>
      <c r="B327" t="s">
        <v>2032</v>
      </c>
      <c r="C327" t="s">
        <v>2033</v>
      </c>
      <c r="D327" t="s">
        <v>2034</v>
      </c>
      <c r="E327" t="s">
        <v>2035</v>
      </c>
      <c r="F327">
        <v>65</v>
      </c>
      <c r="G327">
        <v>74</v>
      </c>
      <c r="H327" t="b">
        <v>0</v>
      </c>
      <c r="I327" t="s">
        <v>2035</v>
      </c>
      <c r="J327">
        <v>11.197146999999999</v>
      </c>
      <c r="K327">
        <v>231</v>
      </c>
      <c r="L327">
        <v>1.2302649999999999E-4</v>
      </c>
      <c r="M327">
        <v>0.433</v>
      </c>
      <c r="N327">
        <v>0.72199999999999998</v>
      </c>
      <c r="O327">
        <v>-1</v>
      </c>
      <c r="P327">
        <v>1</v>
      </c>
      <c r="Q327">
        <v>1</v>
      </c>
      <c r="R327">
        <v>1</v>
      </c>
      <c r="S327">
        <v>1</v>
      </c>
      <c r="T327" t="s">
        <v>2036</v>
      </c>
      <c r="X327" t="s">
        <v>2037</v>
      </c>
      <c r="AF327" t="s">
        <v>2038</v>
      </c>
    </row>
    <row r="328" spans="1:32" x14ac:dyDescent="0.25">
      <c r="A328">
        <v>327</v>
      </c>
      <c r="B328" t="s">
        <v>2039</v>
      </c>
      <c r="C328" t="s">
        <v>2040</v>
      </c>
      <c r="D328" t="s">
        <v>2041</v>
      </c>
      <c r="E328" t="s">
        <v>2042</v>
      </c>
      <c r="F328">
        <v>134</v>
      </c>
      <c r="G328">
        <v>143</v>
      </c>
      <c r="H328" t="b">
        <v>0</v>
      </c>
      <c r="I328" t="s">
        <v>2042</v>
      </c>
      <c r="J328">
        <v>5.4830829999999997</v>
      </c>
      <c r="K328">
        <v>789</v>
      </c>
      <c r="L328">
        <v>3.987005E-4</v>
      </c>
      <c r="M328">
        <v>0.60899999999999999</v>
      </c>
      <c r="N328">
        <v>0.05</v>
      </c>
      <c r="O328">
        <v>-1</v>
      </c>
      <c r="P328">
        <v>1</v>
      </c>
      <c r="Q328">
        <v>1</v>
      </c>
      <c r="R328">
        <v>1</v>
      </c>
      <c r="S328">
        <v>1</v>
      </c>
      <c r="X328" t="s">
        <v>2043</v>
      </c>
      <c r="AA328" t="s">
        <v>2044</v>
      </c>
      <c r="AF328" t="s">
        <v>406</v>
      </c>
    </row>
    <row r="329" spans="1:32" x14ac:dyDescent="0.25">
      <c r="A329">
        <v>328</v>
      </c>
      <c r="B329" t="s">
        <v>2045</v>
      </c>
      <c r="C329" t="s">
        <v>2046</v>
      </c>
      <c r="D329" t="s">
        <v>2047</v>
      </c>
      <c r="E329" t="s">
        <v>2048</v>
      </c>
      <c r="F329">
        <v>35</v>
      </c>
      <c r="G329">
        <v>44</v>
      </c>
      <c r="H329" t="b">
        <v>0</v>
      </c>
      <c r="I329" t="s">
        <v>2048</v>
      </c>
      <c r="J329">
        <v>6.1575259999999998</v>
      </c>
      <c r="K329">
        <v>701</v>
      </c>
      <c r="L329">
        <v>3.4740790000000003E-4</v>
      </c>
      <c r="M329">
        <v>0.68899999999999995</v>
      </c>
      <c r="N329">
        <v>0.76800000000000002</v>
      </c>
      <c r="O329">
        <v>-1</v>
      </c>
      <c r="P329">
        <v>1</v>
      </c>
      <c r="Q329">
        <v>1</v>
      </c>
      <c r="R329">
        <v>1</v>
      </c>
      <c r="S329">
        <v>1</v>
      </c>
      <c r="X329" t="s">
        <v>2049</v>
      </c>
      <c r="AC329" t="s">
        <v>2050</v>
      </c>
    </row>
    <row r="330" spans="1:32" x14ac:dyDescent="0.25">
      <c r="A330">
        <v>329</v>
      </c>
      <c r="B330" t="s">
        <v>2051</v>
      </c>
      <c r="C330" t="s">
        <v>2052</v>
      </c>
      <c r="D330" t="s">
        <v>2053</v>
      </c>
      <c r="E330" t="s">
        <v>2054</v>
      </c>
      <c r="F330">
        <v>591</v>
      </c>
      <c r="G330">
        <v>600</v>
      </c>
      <c r="H330" t="b">
        <v>0</v>
      </c>
      <c r="I330" t="s">
        <v>2054</v>
      </c>
      <c r="J330">
        <v>9.5173120000000004</v>
      </c>
      <c r="K330">
        <v>367</v>
      </c>
      <c r="L330">
        <v>1.814168E-4</v>
      </c>
      <c r="M330">
        <v>0.90700000000000003</v>
      </c>
      <c r="N330">
        <v>0.70799999999999996</v>
      </c>
      <c r="O330">
        <v>-1</v>
      </c>
      <c r="P330">
        <v>1</v>
      </c>
      <c r="Q330">
        <v>1</v>
      </c>
      <c r="R330">
        <v>1</v>
      </c>
      <c r="S330">
        <v>1</v>
      </c>
      <c r="T330" t="s">
        <v>2055</v>
      </c>
      <c r="X330" t="s">
        <v>2056</v>
      </c>
      <c r="Z330" t="s">
        <v>2057</v>
      </c>
      <c r="AF330" t="s">
        <v>965</v>
      </c>
    </row>
    <row r="331" spans="1:32" x14ac:dyDescent="0.25">
      <c r="A331">
        <v>330</v>
      </c>
      <c r="B331" t="s">
        <v>2051</v>
      </c>
      <c r="C331" t="s">
        <v>2052</v>
      </c>
      <c r="D331" t="s">
        <v>2053</v>
      </c>
      <c r="E331" t="s">
        <v>2058</v>
      </c>
      <c r="F331">
        <v>1308</v>
      </c>
      <c r="G331">
        <v>1317</v>
      </c>
      <c r="H331" t="b">
        <v>0</v>
      </c>
      <c r="I331" t="s">
        <v>2058</v>
      </c>
      <c r="J331">
        <v>6.3066089999999999</v>
      </c>
      <c r="K331">
        <v>682</v>
      </c>
      <c r="L331">
        <v>3.3955310000000001E-4</v>
      </c>
      <c r="M331">
        <v>0.76200000000000001</v>
      </c>
      <c r="N331">
        <v>0.98799999999999999</v>
      </c>
      <c r="O331">
        <v>-1</v>
      </c>
      <c r="P331">
        <v>1</v>
      </c>
      <c r="Q331">
        <v>1</v>
      </c>
      <c r="R331">
        <v>1</v>
      </c>
      <c r="S331">
        <v>1</v>
      </c>
      <c r="T331" t="s">
        <v>2059</v>
      </c>
      <c r="U331" t="s">
        <v>2060</v>
      </c>
      <c r="X331" t="s">
        <v>2061</v>
      </c>
      <c r="Z331" t="s">
        <v>2057</v>
      </c>
      <c r="AF331" t="s">
        <v>965</v>
      </c>
    </row>
    <row r="332" spans="1:32" x14ac:dyDescent="0.25">
      <c r="A332">
        <v>331</v>
      </c>
      <c r="B332" t="s">
        <v>2062</v>
      </c>
      <c r="C332" t="s">
        <v>2063</v>
      </c>
      <c r="D332" t="s">
        <v>2064</v>
      </c>
      <c r="E332" t="s">
        <v>2065</v>
      </c>
      <c r="F332">
        <v>802</v>
      </c>
      <c r="G332">
        <v>811</v>
      </c>
      <c r="H332" t="b">
        <v>0</v>
      </c>
      <c r="I332" t="s">
        <v>2065</v>
      </c>
      <c r="J332">
        <v>14.325703000000001</v>
      </c>
      <c r="K332">
        <v>121</v>
      </c>
      <c r="L332" s="1">
        <v>6.2270329999999994E-5</v>
      </c>
      <c r="M332">
        <v>0.51300000000000001</v>
      </c>
      <c r="N332">
        <v>0.73099999999999998</v>
      </c>
      <c r="O332">
        <v>-1</v>
      </c>
      <c r="P332">
        <v>1</v>
      </c>
      <c r="Q332">
        <v>1</v>
      </c>
      <c r="R332">
        <v>1</v>
      </c>
      <c r="S332">
        <v>1</v>
      </c>
      <c r="X332" t="s">
        <v>2066</v>
      </c>
      <c r="Z332" t="s">
        <v>2067</v>
      </c>
      <c r="AA332" t="s">
        <v>2068</v>
      </c>
      <c r="AC332" t="s">
        <v>2069</v>
      </c>
    </row>
    <row r="333" spans="1:32" x14ac:dyDescent="0.25">
      <c r="A333">
        <v>332</v>
      </c>
      <c r="B333" t="s">
        <v>2070</v>
      </c>
      <c r="C333" t="s">
        <v>2071</v>
      </c>
      <c r="D333" t="s">
        <v>2072</v>
      </c>
      <c r="E333" t="s">
        <v>2073</v>
      </c>
      <c r="F333">
        <v>611</v>
      </c>
      <c r="G333">
        <v>620</v>
      </c>
      <c r="H333" t="b">
        <v>0</v>
      </c>
      <c r="I333" t="s">
        <v>2073</v>
      </c>
      <c r="J333">
        <v>4.5874629999999996</v>
      </c>
      <c r="K333">
        <v>926</v>
      </c>
      <c r="L333">
        <v>4.7933010000000001E-4</v>
      </c>
      <c r="M333">
        <v>0.41099999999999998</v>
      </c>
      <c r="N333">
        <v>0.34599999999999997</v>
      </c>
      <c r="O333">
        <v>-1</v>
      </c>
      <c r="P333">
        <v>1</v>
      </c>
      <c r="Q333">
        <v>1</v>
      </c>
      <c r="R333">
        <v>1</v>
      </c>
      <c r="S333">
        <v>1</v>
      </c>
      <c r="X333" t="s">
        <v>2074</v>
      </c>
      <c r="Z333" t="s">
        <v>2075</v>
      </c>
    </row>
    <row r="334" spans="1:32" x14ac:dyDescent="0.25">
      <c r="A334">
        <v>333</v>
      </c>
      <c r="B334" t="s">
        <v>2076</v>
      </c>
      <c r="C334" t="s">
        <v>2077</v>
      </c>
      <c r="D334" t="s">
        <v>2078</v>
      </c>
      <c r="E334" t="s">
        <v>2079</v>
      </c>
      <c r="F334">
        <v>392</v>
      </c>
      <c r="G334">
        <v>401</v>
      </c>
      <c r="H334" t="b">
        <v>0</v>
      </c>
      <c r="I334" t="s">
        <v>2079</v>
      </c>
      <c r="J334">
        <v>10.160304999999999</v>
      </c>
      <c r="K334">
        <v>308</v>
      </c>
      <c r="L334">
        <v>1.6002909999999999E-4</v>
      </c>
      <c r="M334">
        <v>0.65400000000000003</v>
      </c>
      <c r="N334">
        <v>0.71599999999999997</v>
      </c>
      <c r="O334">
        <v>-1</v>
      </c>
      <c r="P334">
        <v>1</v>
      </c>
      <c r="Q334">
        <v>1</v>
      </c>
      <c r="R334">
        <v>1</v>
      </c>
      <c r="S334">
        <v>1</v>
      </c>
      <c r="T334" t="s">
        <v>2080</v>
      </c>
      <c r="V334" t="s">
        <v>2081</v>
      </c>
      <c r="X334" t="s">
        <v>2082</v>
      </c>
      <c r="AA334" t="s">
        <v>2083</v>
      </c>
      <c r="AC334" t="s">
        <v>2084</v>
      </c>
      <c r="AF334" t="s">
        <v>2085</v>
      </c>
    </row>
    <row r="335" spans="1:32" x14ac:dyDescent="0.25">
      <c r="A335">
        <v>334</v>
      </c>
      <c r="B335" t="s">
        <v>2086</v>
      </c>
      <c r="C335" t="s">
        <v>2087</v>
      </c>
      <c r="D335" t="s">
        <v>2088</v>
      </c>
      <c r="E335" t="s">
        <v>2089</v>
      </c>
      <c r="F335">
        <v>1264</v>
      </c>
      <c r="G335">
        <v>1273</v>
      </c>
      <c r="H335" t="b">
        <v>0</v>
      </c>
      <c r="I335" t="s">
        <v>2089</v>
      </c>
      <c r="J335">
        <v>4.5371930000000003</v>
      </c>
      <c r="K335">
        <v>935</v>
      </c>
      <c r="L335">
        <v>4.8510289999999999E-4</v>
      </c>
      <c r="M335">
        <v>0.82799999999999996</v>
      </c>
      <c r="N335">
        <v>0.8</v>
      </c>
      <c r="O335">
        <v>-1</v>
      </c>
      <c r="P335">
        <v>1</v>
      </c>
      <c r="Q335">
        <v>1</v>
      </c>
      <c r="R335">
        <v>1</v>
      </c>
      <c r="S335">
        <v>1</v>
      </c>
      <c r="T335" t="s">
        <v>2090</v>
      </c>
      <c r="X335" t="s">
        <v>2091</v>
      </c>
      <c r="Z335" t="s">
        <v>2092</v>
      </c>
      <c r="AF335" t="s">
        <v>965</v>
      </c>
    </row>
    <row r="336" spans="1:32" x14ac:dyDescent="0.25">
      <c r="A336">
        <v>335</v>
      </c>
      <c r="B336" t="s">
        <v>2086</v>
      </c>
      <c r="C336" t="s">
        <v>2087</v>
      </c>
      <c r="D336" t="s">
        <v>2088</v>
      </c>
      <c r="E336" t="s">
        <v>2093</v>
      </c>
      <c r="F336">
        <v>1813</v>
      </c>
      <c r="G336">
        <v>1822</v>
      </c>
      <c r="H336" t="b">
        <v>0</v>
      </c>
      <c r="I336" t="s">
        <v>2093</v>
      </c>
      <c r="J336">
        <v>7.6397839999999997</v>
      </c>
      <c r="K336">
        <v>529</v>
      </c>
      <c r="L336">
        <v>2.5513800000000002E-4</v>
      </c>
      <c r="M336">
        <v>0.88200000000000001</v>
      </c>
      <c r="N336">
        <v>0.96599999999999997</v>
      </c>
      <c r="O336">
        <v>-1</v>
      </c>
      <c r="P336">
        <v>1</v>
      </c>
      <c r="Q336">
        <v>1</v>
      </c>
      <c r="R336">
        <v>1</v>
      </c>
      <c r="S336">
        <v>1</v>
      </c>
      <c r="X336" t="s">
        <v>2094</v>
      </c>
      <c r="Z336" t="s">
        <v>2095</v>
      </c>
      <c r="AF336" t="s">
        <v>92</v>
      </c>
    </row>
    <row r="337" spans="1:32" x14ac:dyDescent="0.25">
      <c r="A337">
        <v>336</v>
      </c>
      <c r="B337" t="s">
        <v>2086</v>
      </c>
      <c r="C337" t="s">
        <v>2087</v>
      </c>
      <c r="D337" t="s">
        <v>2088</v>
      </c>
      <c r="E337" t="s">
        <v>2096</v>
      </c>
      <c r="F337">
        <v>1840</v>
      </c>
      <c r="G337">
        <v>1849</v>
      </c>
      <c r="H337" t="b">
        <v>0</v>
      </c>
      <c r="I337" t="s">
        <v>2096</v>
      </c>
      <c r="J337">
        <v>8.1259910000000009</v>
      </c>
      <c r="K337">
        <v>482</v>
      </c>
      <c r="L337">
        <v>2.3526450000000001E-4</v>
      </c>
      <c r="M337">
        <v>0.85399999999999998</v>
      </c>
      <c r="N337">
        <v>0.60299999999999998</v>
      </c>
      <c r="O337">
        <v>-1</v>
      </c>
      <c r="P337">
        <v>1</v>
      </c>
      <c r="Q337">
        <v>1</v>
      </c>
      <c r="R337">
        <v>1</v>
      </c>
      <c r="S337">
        <v>1</v>
      </c>
      <c r="X337" t="s">
        <v>2097</v>
      </c>
      <c r="Z337" t="s">
        <v>2095</v>
      </c>
      <c r="AF337" t="s">
        <v>92</v>
      </c>
    </row>
    <row r="338" spans="1:32" x14ac:dyDescent="0.25">
      <c r="A338">
        <v>337</v>
      </c>
      <c r="B338" t="s">
        <v>2086</v>
      </c>
      <c r="C338" t="s">
        <v>2087</v>
      </c>
      <c r="D338" t="s">
        <v>2088</v>
      </c>
      <c r="E338" t="s">
        <v>2098</v>
      </c>
      <c r="F338">
        <v>2103</v>
      </c>
      <c r="G338">
        <v>2112</v>
      </c>
      <c r="H338" t="b">
        <v>0</v>
      </c>
      <c r="I338" t="s">
        <v>2098</v>
      </c>
      <c r="J338">
        <v>7.2523010000000001</v>
      </c>
      <c r="K338">
        <v>577</v>
      </c>
      <c r="L338">
        <v>2.7472759999999999E-4</v>
      </c>
      <c r="M338">
        <v>0.86499999999999999</v>
      </c>
      <c r="N338">
        <v>0.94799999999999995</v>
      </c>
      <c r="O338">
        <v>-1</v>
      </c>
      <c r="P338">
        <v>1</v>
      </c>
      <c r="Q338">
        <v>1</v>
      </c>
      <c r="R338">
        <v>1</v>
      </c>
      <c r="S338">
        <v>1</v>
      </c>
      <c r="T338" t="s">
        <v>2099</v>
      </c>
      <c r="X338" t="s">
        <v>2100</v>
      </c>
      <c r="Z338" t="s">
        <v>2095</v>
      </c>
      <c r="AF338" t="s">
        <v>965</v>
      </c>
    </row>
    <row r="339" spans="1:32" x14ac:dyDescent="0.25">
      <c r="A339">
        <v>338</v>
      </c>
      <c r="B339" t="s">
        <v>2086</v>
      </c>
      <c r="C339" t="s">
        <v>2087</v>
      </c>
      <c r="D339" t="s">
        <v>2088</v>
      </c>
      <c r="E339" t="s">
        <v>2101</v>
      </c>
      <c r="F339">
        <v>2121</v>
      </c>
      <c r="G339">
        <v>2130</v>
      </c>
      <c r="H339" t="b">
        <v>0</v>
      </c>
      <c r="I339" t="s">
        <v>2101</v>
      </c>
      <c r="J339">
        <v>12.428022</v>
      </c>
      <c r="K339">
        <v>177</v>
      </c>
      <c r="L339" s="1">
        <v>9.5014300000000003E-5</v>
      </c>
      <c r="M339">
        <v>0.875</v>
      </c>
      <c r="N339">
        <v>0.76200000000000001</v>
      </c>
      <c r="O339">
        <v>-1</v>
      </c>
      <c r="P339">
        <v>1</v>
      </c>
      <c r="Q339">
        <v>1</v>
      </c>
      <c r="R339">
        <v>1</v>
      </c>
      <c r="S339">
        <v>1</v>
      </c>
      <c r="T339" t="s">
        <v>2099</v>
      </c>
      <c r="X339" t="s">
        <v>2102</v>
      </c>
      <c r="Z339" t="s">
        <v>2095</v>
      </c>
      <c r="AF339" t="s">
        <v>965</v>
      </c>
    </row>
    <row r="340" spans="1:32" x14ac:dyDescent="0.25">
      <c r="A340">
        <v>339</v>
      </c>
      <c r="B340" t="s">
        <v>2103</v>
      </c>
      <c r="C340" t="s">
        <v>2104</v>
      </c>
      <c r="D340" t="s">
        <v>2105</v>
      </c>
      <c r="E340" t="s">
        <v>2106</v>
      </c>
      <c r="F340">
        <v>1326</v>
      </c>
      <c r="G340">
        <v>1335</v>
      </c>
      <c r="H340" t="b">
        <v>0</v>
      </c>
      <c r="I340" t="s">
        <v>2106</v>
      </c>
      <c r="J340">
        <v>4.7528350000000001</v>
      </c>
      <c r="K340">
        <v>903</v>
      </c>
      <c r="L340">
        <v>4.628635E-4</v>
      </c>
      <c r="M340">
        <v>0.53900000000000003</v>
      </c>
      <c r="N340">
        <v>0.161</v>
      </c>
      <c r="O340">
        <v>-1</v>
      </c>
      <c r="P340">
        <v>1</v>
      </c>
      <c r="Q340">
        <v>1</v>
      </c>
      <c r="R340">
        <v>1</v>
      </c>
      <c r="S340">
        <v>1</v>
      </c>
      <c r="T340" t="s">
        <v>2107</v>
      </c>
      <c r="AF340" t="s">
        <v>2108</v>
      </c>
    </row>
    <row r="341" spans="1:32" x14ac:dyDescent="0.25">
      <c r="A341">
        <v>340</v>
      </c>
      <c r="B341" t="s">
        <v>2109</v>
      </c>
      <c r="C341" t="s">
        <v>2110</v>
      </c>
      <c r="D341" t="s">
        <v>2111</v>
      </c>
      <c r="E341" t="s">
        <v>2112</v>
      </c>
      <c r="F341">
        <v>2327</v>
      </c>
      <c r="G341">
        <v>2336</v>
      </c>
      <c r="H341" t="b">
        <v>0</v>
      </c>
      <c r="I341" t="s">
        <v>2112</v>
      </c>
      <c r="J341">
        <v>13.152241999999999</v>
      </c>
      <c r="K341">
        <v>160</v>
      </c>
      <c r="L341" s="1">
        <v>8.2711659999999993E-5</v>
      </c>
      <c r="M341">
        <v>0.83299999999999996</v>
      </c>
      <c r="N341">
        <v>0.314</v>
      </c>
      <c r="O341">
        <v>-1</v>
      </c>
      <c r="P341">
        <v>1</v>
      </c>
      <c r="Q341">
        <v>1</v>
      </c>
      <c r="R341">
        <v>1</v>
      </c>
      <c r="S341">
        <v>1</v>
      </c>
      <c r="X341" t="s">
        <v>2113</v>
      </c>
      <c r="AC341" t="s">
        <v>2114</v>
      </c>
    </row>
    <row r="342" spans="1:32" x14ac:dyDescent="0.25">
      <c r="A342">
        <v>341</v>
      </c>
      <c r="B342" t="s">
        <v>2115</v>
      </c>
      <c r="C342" t="s">
        <v>2116</v>
      </c>
      <c r="D342" t="s">
        <v>2117</v>
      </c>
      <c r="E342" t="s">
        <v>2118</v>
      </c>
      <c r="F342">
        <v>68</v>
      </c>
      <c r="G342">
        <v>77</v>
      </c>
      <c r="H342" t="b">
        <v>0</v>
      </c>
      <c r="I342" t="s">
        <v>2118</v>
      </c>
      <c r="J342">
        <v>13.667225</v>
      </c>
      <c r="K342">
        <v>143</v>
      </c>
      <c r="L342" s="1">
        <v>7.2680260000000007E-5</v>
      </c>
      <c r="M342">
        <v>0.52300000000000002</v>
      </c>
      <c r="N342">
        <v>0.80200000000000005</v>
      </c>
      <c r="O342">
        <v>-1</v>
      </c>
      <c r="P342">
        <v>1</v>
      </c>
      <c r="Q342">
        <v>1</v>
      </c>
      <c r="R342">
        <v>1</v>
      </c>
      <c r="S342">
        <v>1</v>
      </c>
      <c r="X342" t="s">
        <v>2119</v>
      </c>
      <c r="Z342" t="s">
        <v>2120</v>
      </c>
    </row>
    <row r="343" spans="1:32" x14ac:dyDescent="0.25">
      <c r="A343">
        <v>342</v>
      </c>
      <c r="B343" t="s">
        <v>2121</v>
      </c>
      <c r="C343" t="s">
        <v>2122</v>
      </c>
      <c r="D343" t="s">
        <v>2123</v>
      </c>
      <c r="E343" t="s">
        <v>2124</v>
      </c>
      <c r="F343">
        <v>1098</v>
      </c>
      <c r="G343">
        <v>1107</v>
      </c>
      <c r="H343" t="b">
        <v>0</v>
      </c>
      <c r="I343" t="s">
        <v>2124</v>
      </c>
      <c r="J343">
        <v>9.7770220000000005</v>
      </c>
      <c r="K343">
        <v>341</v>
      </c>
      <c r="L343">
        <v>1.7308880000000001E-4</v>
      </c>
      <c r="M343">
        <v>0.71199999999999997</v>
      </c>
      <c r="N343">
        <v>0.373</v>
      </c>
      <c r="O343">
        <v>-1</v>
      </c>
      <c r="P343">
        <v>1</v>
      </c>
      <c r="Q343">
        <v>1</v>
      </c>
      <c r="R343">
        <v>1</v>
      </c>
      <c r="S343">
        <v>1</v>
      </c>
      <c r="Z343" t="s">
        <v>2125</v>
      </c>
      <c r="AC343" t="s">
        <v>2126</v>
      </c>
    </row>
    <row r="344" spans="1:32" x14ac:dyDescent="0.25">
      <c r="A344">
        <v>343</v>
      </c>
      <c r="B344" t="s">
        <v>2127</v>
      </c>
      <c r="C344" t="s">
        <v>2128</v>
      </c>
      <c r="D344" t="s">
        <v>2129</v>
      </c>
      <c r="E344" t="s">
        <v>2130</v>
      </c>
      <c r="F344">
        <v>30</v>
      </c>
      <c r="G344">
        <v>39</v>
      </c>
      <c r="H344" t="b">
        <v>0</v>
      </c>
      <c r="I344" t="s">
        <v>2130</v>
      </c>
      <c r="J344">
        <v>4.7967420000000001</v>
      </c>
      <c r="K344">
        <v>898</v>
      </c>
      <c r="L344">
        <v>4.5907810000000001E-4</v>
      </c>
      <c r="M344">
        <v>0.81899999999999995</v>
      </c>
      <c r="N344">
        <v>0.68</v>
      </c>
      <c r="O344">
        <v>-1</v>
      </c>
      <c r="P344">
        <v>1</v>
      </c>
      <c r="Q344">
        <v>1</v>
      </c>
      <c r="R344">
        <v>1</v>
      </c>
      <c r="S344">
        <v>1</v>
      </c>
      <c r="X344" t="s">
        <v>2131</v>
      </c>
      <c r="Z344" t="s">
        <v>2132</v>
      </c>
      <c r="AC344" t="s">
        <v>2133</v>
      </c>
    </row>
    <row r="345" spans="1:32" x14ac:dyDescent="0.25">
      <c r="A345">
        <v>344</v>
      </c>
      <c r="B345" t="s">
        <v>2134</v>
      </c>
      <c r="C345" t="s">
        <v>2135</v>
      </c>
      <c r="D345" t="s">
        <v>2136</v>
      </c>
      <c r="E345" t="s">
        <v>2137</v>
      </c>
      <c r="F345">
        <v>138</v>
      </c>
      <c r="G345">
        <v>147</v>
      </c>
      <c r="H345" t="b">
        <v>0</v>
      </c>
      <c r="I345" t="s">
        <v>2137</v>
      </c>
      <c r="J345">
        <v>4.8730510000000002</v>
      </c>
      <c r="K345">
        <v>881</v>
      </c>
      <c r="L345">
        <v>4.5169649999999997E-4</v>
      </c>
      <c r="M345">
        <v>0.46300000000000002</v>
      </c>
      <c r="N345">
        <v>8.5000000000000006E-2</v>
      </c>
      <c r="O345">
        <v>0.41099999999999998</v>
      </c>
      <c r="P345">
        <v>1</v>
      </c>
      <c r="Q345">
        <v>1</v>
      </c>
      <c r="R345">
        <v>1</v>
      </c>
      <c r="S345">
        <v>1</v>
      </c>
      <c r="T345" t="s">
        <v>2138</v>
      </c>
      <c r="U345" t="s">
        <v>2139</v>
      </c>
      <c r="W345" t="s">
        <v>2140</v>
      </c>
      <c r="X345" t="s">
        <v>2141</v>
      </c>
      <c r="AB345" t="s">
        <v>2142</v>
      </c>
      <c r="AC345" t="s">
        <v>2143</v>
      </c>
      <c r="AF345" t="s">
        <v>2144</v>
      </c>
    </row>
    <row r="346" spans="1:32" x14ac:dyDescent="0.25">
      <c r="A346">
        <v>345</v>
      </c>
      <c r="B346" t="s">
        <v>2145</v>
      </c>
      <c r="C346" t="s">
        <v>2146</v>
      </c>
      <c r="D346" t="s">
        <v>2147</v>
      </c>
      <c r="E346" t="s">
        <v>2148</v>
      </c>
      <c r="F346">
        <v>781</v>
      </c>
      <c r="G346">
        <v>790</v>
      </c>
      <c r="H346" t="b">
        <v>0</v>
      </c>
      <c r="I346" t="s">
        <v>2148</v>
      </c>
      <c r="J346">
        <v>9.0930789999999995</v>
      </c>
      <c r="K346">
        <v>399</v>
      </c>
      <c r="L346">
        <v>1.9703170000000001E-4</v>
      </c>
      <c r="M346">
        <v>0.41399999999999998</v>
      </c>
      <c r="N346">
        <v>0.36099999999999999</v>
      </c>
      <c r="O346">
        <v>-1</v>
      </c>
      <c r="P346">
        <v>1</v>
      </c>
      <c r="Q346">
        <v>1</v>
      </c>
      <c r="R346">
        <v>1</v>
      </c>
      <c r="S346">
        <v>1</v>
      </c>
      <c r="X346" t="s">
        <v>2149</v>
      </c>
      <c r="Z346" t="s">
        <v>2150</v>
      </c>
      <c r="AC346" t="s">
        <v>2151</v>
      </c>
    </row>
    <row r="347" spans="1:32" x14ac:dyDescent="0.25">
      <c r="A347">
        <v>346</v>
      </c>
      <c r="B347" t="s">
        <v>2152</v>
      </c>
      <c r="C347" t="s">
        <v>2153</v>
      </c>
      <c r="D347" t="s">
        <v>2154</v>
      </c>
      <c r="E347" t="s">
        <v>2155</v>
      </c>
      <c r="F347">
        <v>1496</v>
      </c>
      <c r="G347">
        <v>1505</v>
      </c>
      <c r="H347" t="b">
        <v>0</v>
      </c>
      <c r="I347" t="s">
        <v>2155</v>
      </c>
      <c r="J347">
        <v>4.3146459999999998</v>
      </c>
      <c r="K347">
        <v>980</v>
      </c>
      <c r="L347">
        <v>5.0649060000000005E-4</v>
      </c>
      <c r="M347">
        <v>0.93100000000000005</v>
      </c>
      <c r="N347">
        <v>0.70299999999999996</v>
      </c>
      <c r="O347">
        <v>-1</v>
      </c>
      <c r="P347">
        <v>1</v>
      </c>
      <c r="Q347">
        <v>1</v>
      </c>
      <c r="R347">
        <v>1</v>
      </c>
      <c r="S347">
        <v>1</v>
      </c>
      <c r="T347" t="s">
        <v>2156</v>
      </c>
      <c r="V347" t="s">
        <v>2157</v>
      </c>
      <c r="X347" t="s">
        <v>2158</v>
      </c>
      <c r="Z347" t="s">
        <v>2159</v>
      </c>
      <c r="AF347" t="s">
        <v>965</v>
      </c>
    </row>
    <row r="348" spans="1:32" x14ac:dyDescent="0.25">
      <c r="A348">
        <v>347</v>
      </c>
      <c r="B348" t="s">
        <v>2160</v>
      </c>
      <c r="C348" t="s">
        <v>2161</v>
      </c>
      <c r="D348" t="s">
        <v>2162</v>
      </c>
      <c r="E348" t="s">
        <v>2163</v>
      </c>
      <c r="F348">
        <v>1104</v>
      </c>
      <c r="G348">
        <v>1113</v>
      </c>
      <c r="H348" t="b">
        <v>0</v>
      </c>
      <c r="I348" t="s">
        <v>2163</v>
      </c>
      <c r="J348">
        <v>13.702073</v>
      </c>
      <c r="K348">
        <v>141</v>
      </c>
      <c r="L348" s="1">
        <v>7.2207090000000001E-5</v>
      </c>
      <c r="M348">
        <v>0.69399999999999995</v>
      </c>
      <c r="N348">
        <v>0.52900000000000003</v>
      </c>
      <c r="O348">
        <v>-1</v>
      </c>
      <c r="P348">
        <v>1</v>
      </c>
      <c r="Q348">
        <v>1</v>
      </c>
      <c r="R348">
        <v>1</v>
      </c>
      <c r="S348">
        <v>1</v>
      </c>
      <c r="X348" t="s">
        <v>2164</v>
      </c>
    </row>
    <row r="349" spans="1:32" x14ac:dyDescent="0.25">
      <c r="A349">
        <v>348</v>
      </c>
      <c r="B349" t="s">
        <v>2165</v>
      </c>
      <c r="C349" t="s">
        <v>2166</v>
      </c>
      <c r="D349" t="s">
        <v>2167</v>
      </c>
      <c r="E349" t="s">
        <v>2048</v>
      </c>
      <c r="F349">
        <v>35</v>
      </c>
      <c r="G349">
        <v>44</v>
      </c>
      <c r="H349" t="b">
        <v>0</v>
      </c>
      <c r="I349" t="s">
        <v>2048</v>
      </c>
      <c r="J349">
        <v>6.1575259999999998</v>
      </c>
      <c r="K349">
        <v>700</v>
      </c>
      <c r="L349">
        <v>3.4740790000000003E-4</v>
      </c>
      <c r="M349">
        <v>0.59599999999999997</v>
      </c>
      <c r="N349">
        <v>0.67900000000000005</v>
      </c>
      <c r="O349">
        <v>-1</v>
      </c>
      <c r="P349">
        <v>1</v>
      </c>
      <c r="Q349">
        <v>1</v>
      </c>
      <c r="R349">
        <v>1</v>
      </c>
      <c r="S349">
        <v>1</v>
      </c>
      <c r="X349" t="s">
        <v>2168</v>
      </c>
    </row>
    <row r="350" spans="1:32" x14ac:dyDescent="0.25">
      <c r="A350">
        <v>349</v>
      </c>
      <c r="B350" t="s">
        <v>2169</v>
      </c>
      <c r="C350" t="s">
        <v>2170</v>
      </c>
      <c r="D350" t="s">
        <v>2171</v>
      </c>
      <c r="E350" t="s">
        <v>2172</v>
      </c>
      <c r="F350">
        <v>416</v>
      </c>
      <c r="G350">
        <v>425</v>
      </c>
      <c r="H350" t="b">
        <v>0</v>
      </c>
      <c r="I350" t="s">
        <v>2172</v>
      </c>
      <c r="J350">
        <v>10.02547</v>
      </c>
      <c r="K350">
        <v>321</v>
      </c>
      <c r="L350">
        <v>1.64477E-4</v>
      </c>
      <c r="M350">
        <v>0.53900000000000003</v>
      </c>
      <c r="N350">
        <v>3.7999999999999999E-2</v>
      </c>
      <c r="O350">
        <v>-1</v>
      </c>
      <c r="P350">
        <v>1</v>
      </c>
      <c r="Q350">
        <v>1</v>
      </c>
      <c r="R350">
        <v>1</v>
      </c>
      <c r="S350">
        <v>1</v>
      </c>
      <c r="T350" t="s">
        <v>2173</v>
      </c>
      <c r="X350" t="s">
        <v>2174</v>
      </c>
      <c r="AA350" t="s">
        <v>2175</v>
      </c>
      <c r="AF350" t="s">
        <v>2176</v>
      </c>
    </row>
    <row r="351" spans="1:32" x14ac:dyDescent="0.25">
      <c r="A351">
        <v>350</v>
      </c>
      <c r="B351" t="s">
        <v>2177</v>
      </c>
      <c r="C351" t="s">
        <v>2178</v>
      </c>
      <c r="D351" t="s">
        <v>2179</v>
      </c>
      <c r="E351" t="s">
        <v>2180</v>
      </c>
      <c r="F351">
        <v>68</v>
      </c>
      <c r="G351">
        <v>77</v>
      </c>
      <c r="H351" t="b">
        <v>0</v>
      </c>
      <c r="I351" t="s">
        <v>2180</v>
      </c>
      <c r="J351">
        <v>7.5736800000000004</v>
      </c>
      <c r="K351">
        <v>538</v>
      </c>
      <c r="L351">
        <v>2.5949129999999998E-4</v>
      </c>
      <c r="M351">
        <v>0.72599999999999998</v>
      </c>
      <c r="N351">
        <v>0.24099999999999999</v>
      </c>
      <c r="O351">
        <v>-1</v>
      </c>
      <c r="P351">
        <v>1</v>
      </c>
      <c r="Q351">
        <v>1</v>
      </c>
      <c r="R351">
        <v>1</v>
      </c>
      <c r="S351">
        <v>1</v>
      </c>
      <c r="X351" t="s">
        <v>2181</v>
      </c>
      <c r="AA351" t="s">
        <v>2182</v>
      </c>
      <c r="AC351" t="s">
        <v>2183</v>
      </c>
      <c r="AF351" t="s">
        <v>2184</v>
      </c>
    </row>
    <row r="352" spans="1:32" x14ac:dyDescent="0.25">
      <c r="A352">
        <v>351</v>
      </c>
      <c r="B352" t="s">
        <v>2185</v>
      </c>
      <c r="C352" t="s">
        <v>2186</v>
      </c>
      <c r="D352" t="s">
        <v>2187</v>
      </c>
      <c r="E352" t="s">
        <v>2188</v>
      </c>
      <c r="F352">
        <v>727</v>
      </c>
      <c r="G352">
        <v>736</v>
      </c>
      <c r="H352" t="b">
        <v>0</v>
      </c>
      <c r="I352" t="s">
        <v>2188</v>
      </c>
      <c r="J352">
        <v>7.1568480000000001</v>
      </c>
      <c r="K352">
        <v>586</v>
      </c>
      <c r="L352">
        <v>2.8050040000000002E-4</v>
      </c>
      <c r="M352">
        <v>0.60599999999999998</v>
      </c>
      <c r="N352">
        <v>0.99399999999999999</v>
      </c>
      <c r="O352">
        <v>-1</v>
      </c>
      <c r="P352">
        <v>1</v>
      </c>
      <c r="Q352">
        <v>1</v>
      </c>
      <c r="R352">
        <v>1</v>
      </c>
      <c r="S352">
        <v>1</v>
      </c>
      <c r="X352" t="s">
        <v>2189</v>
      </c>
      <c r="Z352" t="s">
        <v>2190</v>
      </c>
      <c r="AF352" t="s">
        <v>92</v>
      </c>
    </row>
    <row r="353" spans="1:32" x14ac:dyDescent="0.25">
      <c r="A353">
        <v>352</v>
      </c>
      <c r="B353" t="s">
        <v>2185</v>
      </c>
      <c r="C353" t="s">
        <v>2186</v>
      </c>
      <c r="D353" t="s">
        <v>2187</v>
      </c>
      <c r="E353" t="s">
        <v>2191</v>
      </c>
      <c r="F353">
        <v>766</v>
      </c>
      <c r="G353">
        <v>775</v>
      </c>
      <c r="H353" t="b">
        <v>0</v>
      </c>
      <c r="I353" t="s">
        <v>2191</v>
      </c>
      <c r="J353">
        <v>8.8894909999999996</v>
      </c>
      <c r="K353">
        <v>421</v>
      </c>
      <c r="L353">
        <v>2.0252049999999999E-4</v>
      </c>
      <c r="M353">
        <v>0.874</v>
      </c>
      <c r="N353">
        <v>0.96499999999999997</v>
      </c>
      <c r="O353">
        <v>-1</v>
      </c>
      <c r="P353">
        <v>1</v>
      </c>
      <c r="Q353">
        <v>1</v>
      </c>
      <c r="R353">
        <v>1</v>
      </c>
      <c r="S353">
        <v>1</v>
      </c>
      <c r="X353" t="s">
        <v>2192</v>
      </c>
      <c r="Z353" t="s">
        <v>2193</v>
      </c>
      <c r="AF353" t="s">
        <v>92</v>
      </c>
    </row>
    <row r="354" spans="1:32" x14ac:dyDescent="0.25">
      <c r="A354">
        <v>353</v>
      </c>
      <c r="B354" t="s">
        <v>2185</v>
      </c>
      <c r="C354" t="s">
        <v>2186</v>
      </c>
      <c r="D354" t="s">
        <v>2187</v>
      </c>
      <c r="E354" t="s">
        <v>2194</v>
      </c>
      <c r="F354">
        <v>801</v>
      </c>
      <c r="G354">
        <v>810</v>
      </c>
      <c r="H354" t="b">
        <v>0</v>
      </c>
      <c r="I354" t="s">
        <v>2194</v>
      </c>
      <c r="J354">
        <v>9.9815430000000003</v>
      </c>
      <c r="K354">
        <v>325</v>
      </c>
      <c r="L354">
        <v>1.6608580000000001E-4</v>
      </c>
      <c r="M354">
        <v>0.88600000000000001</v>
      </c>
      <c r="N354">
        <v>0.96899999999999997</v>
      </c>
      <c r="O354">
        <v>-1</v>
      </c>
      <c r="P354">
        <v>1</v>
      </c>
      <c r="Q354">
        <v>1</v>
      </c>
      <c r="R354">
        <v>1</v>
      </c>
      <c r="S354">
        <v>1</v>
      </c>
      <c r="T354" t="s">
        <v>2195</v>
      </c>
      <c r="X354" t="s">
        <v>2196</v>
      </c>
      <c r="Z354" t="s">
        <v>2193</v>
      </c>
      <c r="AF354" t="s">
        <v>965</v>
      </c>
    </row>
    <row r="355" spans="1:32" x14ac:dyDescent="0.25">
      <c r="A355">
        <v>354</v>
      </c>
      <c r="B355" t="s">
        <v>2185</v>
      </c>
      <c r="C355" t="s">
        <v>2186</v>
      </c>
      <c r="D355" t="s">
        <v>2187</v>
      </c>
      <c r="E355" t="s">
        <v>2197</v>
      </c>
      <c r="F355">
        <v>902</v>
      </c>
      <c r="G355">
        <v>911</v>
      </c>
      <c r="H355" t="b">
        <v>0</v>
      </c>
      <c r="I355" t="s">
        <v>2197</v>
      </c>
      <c r="J355">
        <v>8.8971099999999996</v>
      </c>
      <c r="K355">
        <v>419</v>
      </c>
      <c r="L355">
        <v>2.0242590000000001E-4</v>
      </c>
      <c r="M355">
        <v>0.77700000000000002</v>
      </c>
      <c r="N355">
        <v>0.46700000000000003</v>
      </c>
      <c r="O355">
        <v>-1</v>
      </c>
      <c r="P355">
        <v>1</v>
      </c>
      <c r="Q355">
        <v>1</v>
      </c>
      <c r="R355">
        <v>1</v>
      </c>
      <c r="S355">
        <v>1</v>
      </c>
      <c r="T355" t="s">
        <v>2198</v>
      </c>
      <c r="X355" t="s">
        <v>2199</v>
      </c>
      <c r="Z355" t="s">
        <v>2200</v>
      </c>
      <c r="AF355" t="s">
        <v>2201</v>
      </c>
    </row>
    <row r="356" spans="1:32" x14ac:dyDescent="0.25">
      <c r="A356">
        <v>355</v>
      </c>
      <c r="B356" t="s">
        <v>2185</v>
      </c>
      <c r="C356" t="s">
        <v>2186</v>
      </c>
      <c r="D356" t="s">
        <v>2187</v>
      </c>
      <c r="E356" t="s">
        <v>2202</v>
      </c>
      <c r="F356">
        <v>1151</v>
      </c>
      <c r="G356">
        <v>1160</v>
      </c>
      <c r="H356" t="b">
        <v>0</v>
      </c>
      <c r="I356" t="s">
        <v>2202</v>
      </c>
      <c r="J356">
        <v>7.1488069999999997</v>
      </c>
      <c r="K356">
        <v>587</v>
      </c>
      <c r="L356">
        <v>2.8087890000000001E-4</v>
      </c>
      <c r="M356">
        <v>0.96299999999999997</v>
      </c>
      <c r="N356">
        <v>0.99</v>
      </c>
      <c r="O356">
        <v>-1</v>
      </c>
      <c r="P356">
        <v>1</v>
      </c>
      <c r="Q356">
        <v>1</v>
      </c>
      <c r="R356">
        <v>1</v>
      </c>
      <c r="S356">
        <v>1</v>
      </c>
      <c r="X356" t="s">
        <v>2203</v>
      </c>
      <c r="Z356" t="s">
        <v>2204</v>
      </c>
      <c r="AF356" t="s">
        <v>92</v>
      </c>
    </row>
    <row r="357" spans="1:32" x14ac:dyDescent="0.25">
      <c r="A357">
        <v>356</v>
      </c>
      <c r="B357" t="s">
        <v>2205</v>
      </c>
      <c r="C357" t="s">
        <v>2206</v>
      </c>
      <c r="D357" t="s">
        <v>2207</v>
      </c>
      <c r="E357" t="s">
        <v>2208</v>
      </c>
      <c r="F357">
        <v>961</v>
      </c>
      <c r="G357">
        <v>970</v>
      </c>
      <c r="H357" t="b">
        <v>0</v>
      </c>
      <c r="I357" t="s">
        <v>2208</v>
      </c>
      <c r="J357">
        <v>4.8838900000000001</v>
      </c>
      <c r="K357">
        <v>880</v>
      </c>
      <c r="L357">
        <v>4.508448E-4</v>
      </c>
      <c r="M357">
        <v>0.71499999999999997</v>
      </c>
      <c r="N357">
        <v>0.80700000000000005</v>
      </c>
      <c r="O357">
        <v>-1</v>
      </c>
      <c r="P357">
        <v>1</v>
      </c>
      <c r="Q357">
        <v>1</v>
      </c>
      <c r="R357">
        <v>1</v>
      </c>
      <c r="S357">
        <v>1</v>
      </c>
      <c r="T357" t="s">
        <v>2209</v>
      </c>
      <c r="X357" t="s">
        <v>2210</v>
      </c>
      <c r="AF357" t="s">
        <v>125</v>
      </c>
    </row>
    <row r="358" spans="1:32" x14ac:dyDescent="0.25">
      <c r="A358">
        <v>357</v>
      </c>
      <c r="B358" t="s">
        <v>2211</v>
      </c>
      <c r="C358" t="s">
        <v>2212</v>
      </c>
      <c r="D358" t="s">
        <v>2213</v>
      </c>
      <c r="E358" t="s">
        <v>2214</v>
      </c>
      <c r="F358">
        <v>620</v>
      </c>
      <c r="G358">
        <v>629</v>
      </c>
      <c r="H358" t="b">
        <v>0</v>
      </c>
      <c r="I358" t="s">
        <v>2214</v>
      </c>
      <c r="J358">
        <v>4.8228160000000004</v>
      </c>
      <c r="K358">
        <v>890</v>
      </c>
      <c r="L358">
        <v>4.5709070000000002E-4</v>
      </c>
      <c r="M358">
        <v>0.503</v>
      </c>
      <c r="N358">
        <v>9.8000000000000004E-2</v>
      </c>
      <c r="O358">
        <v>-1</v>
      </c>
      <c r="P358">
        <v>1</v>
      </c>
      <c r="Q358">
        <v>1</v>
      </c>
      <c r="R358">
        <v>1</v>
      </c>
      <c r="S358">
        <v>1</v>
      </c>
      <c r="T358" t="s">
        <v>2215</v>
      </c>
      <c r="V358" t="s">
        <v>2216</v>
      </c>
      <c r="X358" t="s">
        <v>2217</v>
      </c>
      <c r="AF358" t="s">
        <v>213</v>
      </c>
    </row>
    <row r="359" spans="1:32" x14ac:dyDescent="0.25">
      <c r="A359">
        <v>358</v>
      </c>
      <c r="B359" t="s">
        <v>2218</v>
      </c>
      <c r="C359" t="s">
        <v>2219</v>
      </c>
      <c r="D359" t="s">
        <v>2220</v>
      </c>
      <c r="E359" t="s">
        <v>2221</v>
      </c>
      <c r="F359">
        <v>548</v>
      </c>
      <c r="G359">
        <v>557</v>
      </c>
      <c r="H359" t="b">
        <v>0</v>
      </c>
      <c r="I359" t="s">
        <v>2221</v>
      </c>
      <c r="J359">
        <v>6.75352</v>
      </c>
      <c r="K359">
        <v>632</v>
      </c>
      <c r="L359">
        <v>3.0889109999999997E-4</v>
      </c>
      <c r="M359">
        <v>0.41399999999999998</v>
      </c>
      <c r="N359">
        <v>0.14699999999999999</v>
      </c>
      <c r="O359">
        <v>-1</v>
      </c>
      <c r="P359">
        <v>1</v>
      </c>
      <c r="Q359">
        <v>1</v>
      </c>
      <c r="R359">
        <v>1</v>
      </c>
      <c r="S359">
        <v>1</v>
      </c>
      <c r="T359" t="s">
        <v>2222</v>
      </c>
      <c r="V359" t="s">
        <v>2223</v>
      </c>
      <c r="X359" t="s">
        <v>2224</v>
      </c>
      <c r="AA359" t="s">
        <v>2225</v>
      </c>
      <c r="AF359" t="s">
        <v>2226</v>
      </c>
    </row>
    <row r="360" spans="1:32" x14ac:dyDescent="0.25">
      <c r="A360">
        <v>359</v>
      </c>
      <c r="B360" t="s">
        <v>2227</v>
      </c>
      <c r="C360" t="s">
        <v>2228</v>
      </c>
      <c r="D360" t="s">
        <v>2229</v>
      </c>
      <c r="E360" t="s">
        <v>2230</v>
      </c>
      <c r="F360">
        <v>658</v>
      </c>
      <c r="G360">
        <v>667</v>
      </c>
      <c r="H360" t="b">
        <v>0</v>
      </c>
      <c r="I360" t="s">
        <v>2230</v>
      </c>
      <c r="J360">
        <v>5.5464419999999999</v>
      </c>
      <c r="K360">
        <v>781</v>
      </c>
      <c r="L360">
        <v>3.934009E-4</v>
      </c>
      <c r="M360">
        <v>0.59099999999999997</v>
      </c>
      <c r="N360">
        <v>0.72699999999999998</v>
      </c>
      <c r="O360">
        <v>-1</v>
      </c>
      <c r="P360">
        <v>1</v>
      </c>
      <c r="Q360">
        <v>1</v>
      </c>
      <c r="R360">
        <v>1</v>
      </c>
      <c r="S360">
        <v>1</v>
      </c>
      <c r="X360" t="s">
        <v>2231</v>
      </c>
    </row>
    <row r="361" spans="1:32" x14ac:dyDescent="0.25">
      <c r="A361">
        <v>360</v>
      </c>
      <c r="B361" t="s">
        <v>2232</v>
      </c>
      <c r="C361" t="s">
        <v>2233</v>
      </c>
      <c r="D361" t="s">
        <v>2234</v>
      </c>
      <c r="E361" t="s">
        <v>2235</v>
      </c>
      <c r="F361">
        <v>444</v>
      </c>
      <c r="G361">
        <v>453</v>
      </c>
      <c r="H361" t="b">
        <v>0</v>
      </c>
      <c r="I361" t="s">
        <v>2235</v>
      </c>
      <c r="J361">
        <v>9.5612449999999995</v>
      </c>
      <c r="K361">
        <v>360</v>
      </c>
      <c r="L361">
        <v>1.7980789999999999E-4</v>
      </c>
      <c r="M361">
        <v>0.84</v>
      </c>
      <c r="N361">
        <v>0.51600000000000001</v>
      </c>
      <c r="O361">
        <v>-1</v>
      </c>
      <c r="P361">
        <v>1</v>
      </c>
      <c r="Q361">
        <v>1</v>
      </c>
      <c r="R361">
        <v>1</v>
      </c>
      <c r="S361">
        <v>1</v>
      </c>
      <c r="X361" t="s">
        <v>2236</v>
      </c>
      <c r="Z361" t="s">
        <v>2237</v>
      </c>
      <c r="AC361" t="s">
        <v>2238</v>
      </c>
    </row>
    <row r="362" spans="1:32" x14ac:dyDescent="0.25">
      <c r="A362">
        <v>361</v>
      </c>
      <c r="B362" t="s">
        <v>2239</v>
      </c>
      <c r="C362" t="s">
        <v>2240</v>
      </c>
      <c r="D362" t="s">
        <v>2241</v>
      </c>
      <c r="E362" t="s">
        <v>1425</v>
      </c>
      <c r="F362">
        <v>158</v>
      </c>
      <c r="G362">
        <v>167</v>
      </c>
      <c r="H362" t="b">
        <v>0</v>
      </c>
      <c r="I362" t="s">
        <v>1425</v>
      </c>
      <c r="J362">
        <v>5.9617319999999996</v>
      </c>
      <c r="K362">
        <v>726</v>
      </c>
      <c r="L362">
        <v>3.6283350000000002E-4</v>
      </c>
      <c r="M362">
        <v>0.441</v>
      </c>
      <c r="N362">
        <v>0.7</v>
      </c>
      <c r="O362">
        <v>-1</v>
      </c>
      <c r="P362">
        <v>1</v>
      </c>
      <c r="Q362">
        <v>1</v>
      </c>
      <c r="R362">
        <v>1</v>
      </c>
      <c r="S362">
        <v>1</v>
      </c>
      <c r="X362" t="s">
        <v>2242</v>
      </c>
    </row>
    <row r="363" spans="1:32" x14ac:dyDescent="0.25">
      <c r="A363">
        <v>362</v>
      </c>
      <c r="B363" t="s">
        <v>2243</v>
      </c>
      <c r="C363" t="s">
        <v>2244</v>
      </c>
      <c r="D363" t="s">
        <v>2245</v>
      </c>
      <c r="E363" t="s">
        <v>2246</v>
      </c>
      <c r="F363">
        <v>52</v>
      </c>
      <c r="G363">
        <v>61</v>
      </c>
      <c r="H363" t="b">
        <v>0</v>
      </c>
      <c r="I363" t="s">
        <v>2246</v>
      </c>
      <c r="J363">
        <v>7.2837440000000004</v>
      </c>
      <c r="K363">
        <v>571</v>
      </c>
      <c r="L363">
        <v>2.726456E-4</v>
      </c>
      <c r="M363">
        <v>0.63500000000000001</v>
      </c>
      <c r="N363">
        <v>3.3000000000000002E-2</v>
      </c>
      <c r="O363">
        <v>-1</v>
      </c>
      <c r="P363">
        <v>1</v>
      </c>
      <c r="Q363">
        <v>1</v>
      </c>
      <c r="R363">
        <v>1</v>
      </c>
      <c r="S363">
        <v>1</v>
      </c>
      <c r="X363" t="s">
        <v>2247</v>
      </c>
      <c r="AA363" t="s">
        <v>2248</v>
      </c>
      <c r="AF363" t="s">
        <v>2249</v>
      </c>
    </row>
    <row r="364" spans="1:32" x14ac:dyDescent="0.25">
      <c r="A364">
        <v>363</v>
      </c>
      <c r="B364" t="s">
        <v>2250</v>
      </c>
      <c r="C364" t="s">
        <v>2251</v>
      </c>
      <c r="D364" t="s">
        <v>2252</v>
      </c>
      <c r="E364" t="s">
        <v>2253</v>
      </c>
      <c r="F364">
        <v>1326</v>
      </c>
      <c r="G364">
        <v>1335</v>
      </c>
      <c r="H364" t="b">
        <v>0</v>
      </c>
      <c r="I364" t="s">
        <v>2253</v>
      </c>
      <c r="J364">
        <v>8.5945979999999995</v>
      </c>
      <c r="K364">
        <v>440</v>
      </c>
      <c r="L364">
        <v>2.134983E-4</v>
      </c>
      <c r="M364">
        <v>0.42199999999999999</v>
      </c>
      <c r="N364">
        <v>6.7000000000000004E-2</v>
      </c>
      <c r="O364">
        <v>-1</v>
      </c>
      <c r="P364">
        <v>1</v>
      </c>
      <c r="Q364">
        <v>1</v>
      </c>
      <c r="R364">
        <v>1</v>
      </c>
      <c r="S364">
        <v>1</v>
      </c>
      <c r="T364" t="s">
        <v>2254</v>
      </c>
      <c r="V364" t="s">
        <v>2255</v>
      </c>
      <c r="X364" t="s">
        <v>2256</v>
      </c>
      <c r="AA364" t="s">
        <v>2257</v>
      </c>
      <c r="AC364" t="s">
        <v>2258</v>
      </c>
      <c r="AF364" t="s">
        <v>2259</v>
      </c>
    </row>
    <row r="365" spans="1:32" x14ac:dyDescent="0.25">
      <c r="A365">
        <v>364</v>
      </c>
      <c r="B365" t="s">
        <v>2260</v>
      </c>
      <c r="C365" t="s">
        <v>2261</v>
      </c>
      <c r="D365" t="s">
        <v>2262</v>
      </c>
      <c r="E365" t="s">
        <v>2263</v>
      </c>
      <c r="F365">
        <v>1708</v>
      </c>
      <c r="G365">
        <v>1717</v>
      </c>
      <c r="H365" t="b">
        <v>0</v>
      </c>
      <c r="I365" t="s">
        <v>2263</v>
      </c>
      <c r="J365">
        <v>10.851024000000001</v>
      </c>
      <c r="K365">
        <v>247</v>
      </c>
      <c r="L365">
        <v>1.381682E-4</v>
      </c>
      <c r="M365">
        <v>0.54700000000000004</v>
      </c>
      <c r="N365">
        <v>0.42599999999999999</v>
      </c>
      <c r="O365">
        <v>-1</v>
      </c>
      <c r="P365">
        <v>1</v>
      </c>
      <c r="Q365">
        <v>1</v>
      </c>
      <c r="R365">
        <v>1</v>
      </c>
      <c r="S365">
        <v>1</v>
      </c>
      <c r="X365" t="s">
        <v>2264</v>
      </c>
      <c r="AC365" t="s">
        <v>2265</v>
      </c>
    </row>
    <row r="366" spans="1:32" x14ac:dyDescent="0.25">
      <c r="A366">
        <v>365</v>
      </c>
      <c r="B366" t="s">
        <v>2266</v>
      </c>
      <c r="C366" t="s">
        <v>2267</v>
      </c>
      <c r="D366" t="s">
        <v>2268</v>
      </c>
      <c r="E366" t="s">
        <v>2269</v>
      </c>
      <c r="F366">
        <v>699</v>
      </c>
      <c r="G366">
        <v>708</v>
      </c>
      <c r="H366" t="b">
        <v>0</v>
      </c>
      <c r="I366" t="s">
        <v>2269</v>
      </c>
      <c r="J366">
        <v>8.5598089999999996</v>
      </c>
      <c r="K366">
        <v>447</v>
      </c>
      <c r="L366">
        <v>2.1482319999999999E-4</v>
      </c>
      <c r="M366">
        <v>0.42299999999999999</v>
      </c>
      <c r="N366">
        <v>0.90700000000000003</v>
      </c>
      <c r="O366">
        <v>-1</v>
      </c>
      <c r="P366">
        <v>1</v>
      </c>
      <c r="Q366">
        <v>1</v>
      </c>
      <c r="R366">
        <v>1</v>
      </c>
      <c r="S366">
        <v>1</v>
      </c>
      <c r="X366" t="s">
        <v>2270</v>
      </c>
      <c r="AA366" t="s">
        <v>2271</v>
      </c>
      <c r="AC366" t="s">
        <v>2272</v>
      </c>
      <c r="AF366" t="s">
        <v>302</v>
      </c>
    </row>
    <row r="367" spans="1:32" x14ac:dyDescent="0.25">
      <c r="A367">
        <v>366</v>
      </c>
      <c r="B367" t="s">
        <v>2273</v>
      </c>
      <c r="C367" t="s">
        <v>2274</v>
      </c>
      <c r="D367" t="s">
        <v>2275</v>
      </c>
      <c r="E367" t="s">
        <v>2276</v>
      </c>
      <c r="F367">
        <v>12</v>
      </c>
      <c r="G367">
        <v>21</v>
      </c>
      <c r="H367" t="b">
        <v>0</v>
      </c>
      <c r="I367" t="s">
        <v>2276</v>
      </c>
      <c r="J367">
        <v>5.7512540000000003</v>
      </c>
      <c r="K367">
        <v>754</v>
      </c>
      <c r="L367">
        <v>3.7589319999999999E-4</v>
      </c>
      <c r="M367">
        <v>0.46899999999999997</v>
      </c>
      <c r="N367">
        <v>0.23100000000000001</v>
      </c>
      <c r="O367">
        <v>-1</v>
      </c>
      <c r="P367">
        <v>1</v>
      </c>
      <c r="Q367">
        <v>1</v>
      </c>
      <c r="R367">
        <v>1</v>
      </c>
      <c r="S367">
        <v>1</v>
      </c>
      <c r="X367" t="s">
        <v>2277</v>
      </c>
    </row>
    <row r="368" spans="1:32" x14ac:dyDescent="0.25">
      <c r="A368">
        <v>367</v>
      </c>
      <c r="B368" t="s">
        <v>2278</v>
      </c>
      <c r="C368" t="s">
        <v>2279</v>
      </c>
      <c r="D368" t="s">
        <v>2280</v>
      </c>
      <c r="E368" t="s">
        <v>2281</v>
      </c>
      <c r="F368">
        <v>704</v>
      </c>
      <c r="G368">
        <v>713</v>
      </c>
      <c r="H368" t="b">
        <v>0</v>
      </c>
      <c r="I368" t="s">
        <v>2281</v>
      </c>
      <c r="J368">
        <v>10.977057</v>
      </c>
      <c r="K368">
        <v>239</v>
      </c>
      <c r="L368">
        <v>1.336257E-4</v>
      </c>
      <c r="M368">
        <v>0.41699999999999998</v>
      </c>
      <c r="N368">
        <v>0.109</v>
      </c>
      <c r="O368">
        <v>-1</v>
      </c>
      <c r="P368">
        <v>1</v>
      </c>
      <c r="Q368">
        <v>1</v>
      </c>
      <c r="R368">
        <v>1</v>
      </c>
      <c r="S368">
        <v>1</v>
      </c>
      <c r="T368" t="s">
        <v>2282</v>
      </c>
      <c r="W368" t="s">
        <v>2283</v>
      </c>
      <c r="X368" t="s">
        <v>2284</v>
      </c>
      <c r="AB368" t="s">
        <v>2285</v>
      </c>
      <c r="AF368" t="s">
        <v>2286</v>
      </c>
    </row>
    <row r="369" spans="1:32" x14ac:dyDescent="0.25">
      <c r="A369">
        <v>368</v>
      </c>
      <c r="B369" t="s">
        <v>2287</v>
      </c>
      <c r="C369" t="s">
        <v>2288</v>
      </c>
      <c r="D369" t="s">
        <v>2289</v>
      </c>
      <c r="E369" t="s">
        <v>2290</v>
      </c>
      <c r="F369">
        <v>195</v>
      </c>
      <c r="G369">
        <v>204</v>
      </c>
      <c r="H369" t="b">
        <v>0</v>
      </c>
      <c r="I369" t="s">
        <v>2290</v>
      </c>
      <c r="J369">
        <v>5.106859</v>
      </c>
      <c r="K369">
        <v>845</v>
      </c>
      <c r="L369">
        <v>4.3125519999999998E-4</v>
      </c>
      <c r="M369">
        <v>0.52400000000000002</v>
      </c>
      <c r="N369">
        <v>0.251</v>
      </c>
      <c r="O369">
        <v>-1</v>
      </c>
      <c r="P369">
        <v>1</v>
      </c>
      <c r="Q369">
        <v>1</v>
      </c>
      <c r="R369">
        <v>1</v>
      </c>
      <c r="S369">
        <v>1</v>
      </c>
      <c r="T369" t="s">
        <v>2291</v>
      </c>
      <c r="X369" t="s">
        <v>2292</v>
      </c>
      <c r="AF369" t="s">
        <v>2293</v>
      </c>
    </row>
    <row r="370" spans="1:32" x14ac:dyDescent="0.25">
      <c r="A370">
        <v>369</v>
      </c>
      <c r="B370" t="s">
        <v>2294</v>
      </c>
      <c r="C370" t="s">
        <v>2295</v>
      </c>
      <c r="D370" t="s">
        <v>2296</v>
      </c>
      <c r="E370" t="s">
        <v>2297</v>
      </c>
      <c r="F370">
        <v>286</v>
      </c>
      <c r="G370">
        <v>295</v>
      </c>
      <c r="H370" t="b">
        <v>0</v>
      </c>
      <c r="I370" t="s">
        <v>2297</v>
      </c>
      <c r="J370">
        <v>7.5899539999999996</v>
      </c>
      <c r="K370">
        <v>535</v>
      </c>
      <c r="L370">
        <v>2.5863950000000002E-4</v>
      </c>
      <c r="M370">
        <v>0.60499999999999998</v>
      </c>
      <c r="N370">
        <v>0.83499999999999996</v>
      </c>
      <c r="O370">
        <v>-1</v>
      </c>
      <c r="P370">
        <v>1</v>
      </c>
      <c r="Q370">
        <v>1</v>
      </c>
      <c r="R370">
        <v>1</v>
      </c>
      <c r="S370">
        <v>1</v>
      </c>
      <c r="T370" t="s">
        <v>2298</v>
      </c>
      <c r="X370" t="s">
        <v>2299</v>
      </c>
      <c r="AF370" t="s">
        <v>2300</v>
      </c>
    </row>
    <row r="371" spans="1:32" x14ac:dyDescent="0.25">
      <c r="A371">
        <v>370</v>
      </c>
      <c r="B371" t="s">
        <v>2301</v>
      </c>
      <c r="C371" t="s">
        <v>2302</v>
      </c>
      <c r="D371" t="s">
        <v>2303</v>
      </c>
      <c r="E371" t="s">
        <v>2304</v>
      </c>
      <c r="F371">
        <v>467</v>
      </c>
      <c r="G371">
        <v>476</v>
      </c>
      <c r="H371" t="b">
        <v>0</v>
      </c>
      <c r="I371" t="s">
        <v>2304</v>
      </c>
      <c r="J371">
        <v>24.24991</v>
      </c>
      <c r="K371">
        <v>16</v>
      </c>
      <c r="L371" s="1">
        <v>6.3405959999999998E-6</v>
      </c>
      <c r="M371">
        <v>0.68899999999999995</v>
      </c>
      <c r="N371">
        <v>0.37</v>
      </c>
      <c r="O371">
        <v>-1</v>
      </c>
      <c r="P371">
        <v>1</v>
      </c>
      <c r="Q371">
        <v>1</v>
      </c>
      <c r="R371">
        <v>1</v>
      </c>
      <c r="S371">
        <v>1</v>
      </c>
      <c r="V371" t="s">
        <v>2305</v>
      </c>
      <c r="X371" t="s">
        <v>2306</v>
      </c>
    </row>
    <row r="372" spans="1:32" x14ac:dyDescent="0.25">
      <c r="A372">
        <v>371</v>
      </c>
      <c r="B372" t="s">
        <v>2307</v>
      </c>
      <c r="C372" t="s">
        <v>2308</v>
      </c>
      <c r="D372" t="s">
        <v>2309</v>
      </c>
      <c r="E372" t="s">
        <v>2310</v>
      </c>
      <c r="F372">
        <v>297</v>
      </c>
      <c r="G372">
        <v>306</v>
      </c>
      <c r="H372" t="b">
        <v>0</v>
      </c>
      <c r="I372" t="s">
        <v>2310</v>
      </c>
      <c r="J372">
        <v>6.6157170000000001</v>
      </c>
      <c r="K372">
        <v>644</v>
      </c>
      <c r="L372">
        <v>3.1863859999999998E-4</v>
      </c>
      <c r="M372">
        <v>0.44600000000000001</v>
      </c>
      <c r="N372">
        <v>0.186</v>
      </c>
      <c r="O372">
        <v>0.57899999999999996</v>
      </c>
      <c r="P372">
        <v>1</v>
      </c>
      <c r="Q372">
        <v>1</v>
      </c>
      <c r="R372">
        <v>1</v>
      </c>
      <c r="S372">
        <v>1</v>
      </c>
      <c r="T372" t="s">
        <v>2311</v>
      </c>
      <c r="V372" t="s">
        <v>2312</v>
      </c>
      <c r="W372" t="s">
        <v>2313</v>
      </c>
      <c r="X372" t="s">
        <v>2314</v>
      </c>
      <c r="Z372" t="s">
        <v>2315</v>
      </c>
      <c r="AB372" t="s">
        <v>2316</v>
      </c>
      <c r="AF372" t="s">
        <v>2317</v>
      </c>
    </row>
    <row r="373" spans="1:32" x14ac:dyDescent="0.25">
      <c r="A373">
        <v>372</v>
      </c>
      <c r="B373" t="s">
        <v>2318</v>
      </c>
      <c r="C373" t="s">
        <v>2319</v>
      </c>
      <c r="D373" t="s">
        <v>2320</v>
      </c>
      <c r="E373" t="s">
        <v>2321</v>
      </c>
      <c r="F373">
        <v>1</v>
      </c>
      <c r="G373">
        <v>10</v>
      </c>
      <c r="H373" t="b">
        <v>0</v>
      </c>
      <c r="I373" t="s">
        <v>2321</v>
      </c>
      <c r="J373">
        <v>10.149165</v>
      </c>
      <c r="K373">
        <v>311</v>
      </c>
      <c r="L373">
        <v>1.605023E-4</v>
      </c>
      <c r="M373">
        <v>0.65</v>
      </c>
      <c r="N373">
        <v>0.214</v>
      </c>
      <c r="O373">
        <v>-1</v>
      </c>
      <c r="P373">
        <v>1</v>
      </c>
      <c r="Q373">
        <v>1</v>
      </c>
      <c r="R373">
        <v>1</v>
      </c>
      <c r="S373">
        <v>1</v>
      </c>
      <c r="T373" t="s">
        <v>2322</v>
      </c>
      <c r="AF373" t="s">
        <v>143</v>
      </c>
    </row>
    <row r="374" spans="1:32" x14ac:dyDescent="0.25">
      <c r="A374">
        <v>373</v>
      </c>
      <c r="B374" t="s">
        <v>2323</v>
      </c>
      <c r="C374" t="s">
        <v>2324</v>
      </c>
      <c r="D374" t="s">
        <v>2325</v>
      </c>
      <c r="E374" t="s">
        <v>2326</v>
      </c>
      <c r="F374">
        <v>930</v>
      </c>
      <c r="G374">
        <v>939</v>
      </c>
      <c r="H374" t="b">
        <v>0</v>
      </c>
      <c r="I374" t="s">
        <v>2326</v>
      </c>
      <c r="J374">
        <v>9.2231039999999993</v>
      </c>
      <c r="K374">
        <v>385</v>
      </c>
      <c r="L374">
        <v>1.9220519999999999E-4</v>
      </c>
      <c r="M374">
        <v>0.505</v>
      </c>
      <c r="N374">
        <v>0.876</v>
      </c>
      <c r="O374">
        <v>-1</v>
      </c>
      <c r="P374">
        <v>1</v>
      </c>
      <c r="Q374">
        <v>1</v>
      </c>
      <c r="R374">
        <v>1</v>
      </c>
      <c r="S374">
        <v>1</v>
      </c>
      <c r="T374" t="s">
        <v>2327</v>
      </c>
      <c r="X374" t="s">
        <v>2328</v>
      </c>
      <c r="AF374" t="s">
        <v>2329</v>
      </c>
    </row>
    <row r="375" spans="1:32" x14ac:dyDescent="0.25">
      <c r="A375">
        <v>374</v>
      </c>
      <c r="B375" t="s">
        <v>2330</v>
      </c>
      <c r="C375" t="s">
        <v>2331</v>
      </c>
      <c r="D375" t="s">
        <v>2332</v>
      </c>
      <c r="E375" t="s">
        <v>2333</v>
      </c>
      <c r="F375">
        <v>250</v>
      </c>
      <c r="G375">
        <v>259</v>
      </c>
      <c r="H375" t="b">
        <v>0</v>
      </c>
      <c r="I375" t="s">
        <v>2333</v>
      </c>
      <c r="J375">
        <v>11.173436000000001</v>
      </c>
      <c r="K375">
        <v>232</v>
      </c>
      <c r="L375">
        <v>1.2321580000000001E-4</v>
      </c>
      <c r="M375">
        <v>0.72599999999999998</v>
      </c>
      <c r="N375">
        <v>0.68300000000000005</v>
      </c>
      <c r="O375">
        <v>-1</v>
      </c>
      <c r="P375">
        <v>1</v>
      </c>
      <c r="Q375">
        <v>1</v>
      </c>
      <c r="R375">
        <v>1</v>
      </c>
      <c r="S375">
        <v>1</v>
      </c>
      <c r="X375" t="s">
        <v>2334</v>
      </c>
    </row>
    <row r="376" spans="1:32" x14ac:dyDescent="0.25">
      <c r="A376">
        <v>375</v>
      </c>
      <c r="B376" t="s">
        <v>2335</v>
      </c>
      <c r="C376" t="s">
        <v>2336</v>
      </c>
      <c r="D376" t="s">
        <v>2337</v>
      </c>
      <c r="E376" t="s">
        <v>2338</v>
      </c>
      <c r="F376">
        <v>483</v>
      </c>
      <c r="G376">
        <v>492</v>
      </c>
      <c r="H376" t="b">
        <v>0</v>
      </c>
      <c r="I376" t="s">
        <v>2338</v>
      </c>
      <c r="J376">
        <v>8.003895</v>
      </c>
      <c r="K376">
        <v>492</v>
      </c>
      <c r="L376">
        <v>2.4065870000000001E-4</v>
      </c>
      <c r="M376">
        <v>0.65600000000000003</v>
      </c>
      <c r="N376">
        <v>0.34100000000000003</v>
      </c>
      <c r="O376">
        <v>-1</v>
      </c>
      <c r="P376">
        <v>1</v>
      </c>
      <c r="Q376">
        <v>1</v>
      </c>
      <c r="R376">
        <v>1</v>
      </c>
      <c r="S376">
        <v>1</v>
      </c>
      <c r="X376" t="s">
        <v>2339</v>
      </c>
      <c r="AC376" t="s">
        <v>2340</v>
      </c>
    </row>
    <row r="377" spans="1:32" x14ac:dyDescent="0.25">
      <c r="A377">
        <v>376</v>
      </c>
      <c r="B377" t="s">
        <v>2341</v>
      </c>
      <c r="C377" t="s">
        <v>2342</v>
      </c>
      <c r="D377" t="s">
        <v>2343</v>
      </c>
      <c r="E377" t="s">
        <v>2344</v>
      </c>
      <c r="F377">
        <v>203</v>
      </c>
      <c r="G377">
        <v>212</v>
      </c>
      <c r="H377" t="b">
        <v>0</v>
      </c>
      <c r="I377" t="s">
        <v>2344</v>
      </c>
      <c r="J377">
        <v>7.1968519999999998</v>
      </c>
      <c r="K377">
        <v>583</v>
      </c>
      <c r="L377">
        <v>2.776613E-4</v>
      </c>
      <c r="M377">
        <v>0.55400000000000005</v>
      </c>
      <c r="N377">
        <v>0.126</v>
      </c>
      <c r="O377">
        <v>0.37</v>
      </c>
      <c r="P377">
        <v>1</v>
      </c>
      <c r="Q377">
        <v>1</v>
      </c>
      <c r="R377">
        <v>1</v>
      </c>
      <c r="S377">
        <v>1</v>
      </c>
      <c r="T377" t="s">
        <v>2345</v>
      </c>
      <c r="W377" t="s">
        <v>2346</v>
      </c>
      <c r="X377" t="s">
        <v>2347</v>
      </c>
      <c r="AB377" t="s">
        <v>2348</v>
      </c>
      <c r="AF377" t="s">
        <v>2349</v>
      </c>
    </row>
    <row r="378" spans="1:32" x14ac:dyDescent="0.25">
      <c r="A378">
        <v>377</v>
      </c>
      <c r="B378" t="s">
        <v>2350</v>
      </c>
      <c r="C378" t="s">
        <v>2351</v>
      </c>
      <c r="D378" t="s">
        <v>2352</v>
      </c>
      <c r="E378" t="s">
        <v>2353</v>
      </c>
      <c r="F378">
        <v>560</v>
      </c>
      <c r="G378">
        <v>569</v>
      </c>
      <c r="H378" t="b">
        <v>0</v>
      </c>
      <c r="I378" t="s">
        <v>2353</v>
      </c>
      <c r="J378">
        <v>7.2058499999999999</v>
      </c>
      <c r="K378">
        <v>581</v>
      </c>
      <c r="L378">
        <v>2.7699890000000002E-4</v>
      </c>
      <c r="M378">
        <v>0.40100000000000002</v>
      </c>
      <c r="N378">
        <v>0.27200000000000002</v>
      </c>
      <c r="O378">
        <v>-1</v>
      </c>
      <c r="P378">
        <v>1</v>
      </c>
      <c r="Q378">
        <v>1</v>
      </c>
      <c r="R378">
        <v>1</v>
      </c>
      <c r="S378">
        <v>1</v>
      </c>
      <c r="T378" t="s">
        <v>2354</v>
      </c>
      <c r="V378" t="s">
        <v>2355</v>
      </c>
      <c r="X378" t="s">
        <v>2356</v>
      </c>
      <c r="AF378" t="s">
        <v>2357</v>
      </c>
    </row>
    <row r="379" spans="1:32" x14ac:dyDescent="0.25">
      <c r="A379">
        <v>378</v>
      </c>
      <c r="B379" t="s">
        <v>2350</v>
      </c>
      <c r="C379" t="s">
        <v>2351</v>
      </c>
      <c r="D379" t="s">
        <v>2352</v>
      </c>
      <c r="E379" t="s">
        <v>2358</v>
      </c>
      <c r="F379">
        <v>654</v>
      </c>
      <c r="G379">
        <v>663</v>
      </c>
      <c r="H379" t="b">
        <v>0</v>
      </c>
      <c r="I379" t="s">
        <v>2358</v>
      </c>
      <c r="J379">
        <v>5.8317610000000002</v>
      </c>
      <c r="K379">
        <v>743</v>
      </c>
      <c r="L379">
        <v>3.7135070000000002E-4</v>
      </c>
      <c r="M379">
        <v>0.44</v>
      </c>
      <c r="N379">
        <v>0.54</v>
      </c>
      <c r="O379">
        <v>-1</v>
      </c>
      <c r="P379">
        <v>1</v>
      </c>
      <c r="Q379">
        <v>1</v>
      </c>
      <c r="R379">
        <v>1</v>
      </c>
      <c r="S379">
        <v>1</v>
      </c>
      <c r="T379" t="s">
        <v>2354</v>
      </c>
      <c r="X379" t="s">
        <v>2359</v>
      </c>
      <c r="AF379" t="s">
        <v>2357</v>
      </c>
    </row>
    <row r="380" spans="1:32" x14ac:dyDescent="0.25">
      <c r="A380">
        <v>379</v>
      </c>
      <c r="B380" t="s">
        <v>2360</v>
      </c>
      <c r="C380" t="s">
        <v>2361</v>
      </c>
      <c r="D380" t="s">
        <v>2362</v>
      </c>
      <c r="E380" t="s">
        <v>2363</v>
      </c>
      <c r="F380">
        <v>649</v>
      </c>
      <c r="G380">
        <v>658</v>
      </c>
      <c r="H380" t="b">
        <v>0</v>
      </c>
      <c r="I380" t="s">
        <v>2363</v>
      </c>
      <c r="J380">
        <v>9.3497109999999992</v>
      </c>
      <c r="K380">
        <v>377</v>
      </c>
      <c r="L380">
        <v>1.8671639999999999E-4</v>
      </c>
      <c r="M380">
        <v>0.55900000000000005</v>
      </c>
      <c r="N380">
        <v>0.13100000000000001</v>
      </c>
      <c r="O380">
        <v>-1</v>
      </c>
      <c r="P380">
        <v>1</v>
      </c>
      <c r="Q380">
        <v>1</v>
      </c>
      <c r="R380">
        <v>1</v>
      </c>
      <c r="S380">
        <v>1</v>
      </c>
      <c r="T380" t="s">
        <v>2364</v>
      </c>
      <c r="X380" t="s">
        <v>2365</v>
      </c>
      <c r="AA380" t="s">
        <v>2366</v>
      </c>
      <c r="AF380" t="s">
        <v>2367</v>
      </c>
    </row>
    <row r="381" spans="1:32" x14ac:dyDescent="0.25">
      <c r="A381">
        <v>380</v>
      </c>
      <c r="B381" t="s">
        <v>2368</v>
      </c>
      <c r="C381" t="s">
        <v>2369</v>
      </c>
      <c r="D381" t="s">
        <v>2370</v>
      </c>
      <c r="E381" t="s">
        <v>2371</v>
      </c>
      <c r="F381">
        <v>351</v>
      </c>
      <c r="G381">
        <v>360</v>
      </c>
      <c r="H381" t="b">
        <v>0</v>
      </c>
      <c r="I381" t="s">
        <v>2371</v>
      </c>
      <c r="J381">
        <v>6.9333090000000004</v>
      </c>
      <c r="K381">
        <v>615</v>
      </c>
      <c r="L381">
        <v>2.9829189999999999E-4</v>
      </c>
      <c r="M381">
        <v>0.434</v>
      </c>
      <c r="N381">
        <v>0.19900000000000001</v>
      </c>
      <c r="O381">
        <v>-1</v>
      </c>
      <c r="P381">
        <v>1</v>
      </c>
      <c r="Q381">
        <v>1</v>
      </c>
      <c r="R381">
        <v>1</v>
      </c>
      <c r="S381">
        <v>1</v>
      </c>
      <c r="X381" t="s">
        <v>2372</v>
      </c>
      <c r="Z381" t="s">
        <v>2373</v>
      </c>
    </row>
    <row r="382" spans="1:32" x14ac:dyDescent="0.25">
      <c r="A382">
        <v>381</v>
      </c>
      <c r="B382" t="s">
        <v>2374</v>
      </c>
      <c r="C382" t="s">
        <v>2375</v>
      </c>
      <c r="D382" t="s">
        <v>2376</v>
      </c>
      <c r="E382" t="s">
        <v>2377</v>
      </c>
      <c r="F382">
        <v>810</v>
      </c>
      <c r="G382">
        <v>819</v>
      </c>
      <c r="H382" t="b">
        <v>0</v>
      </c>
      <c r="I382" t="s">
        <v>2377</v>
      </c>
      <c r="J382">
        <v>15.522150999999999</v>
      </c>
      <c r="K382">
        <v>94</v>
      </c>
      <c r="L382" s="1">
        <v>4.6276889999999997E-5</v>
      </c>
      <c r="M382">
        <v>0.443</v>
      </c>
      <c r="N382">
        <v>0.48199999999999998</v>
      </c>
      <c r="O382">
        <v>-1</v>
      </c>
      <c r="P382">
        <v>1</v>
      </c>
      <c r="Q382">
        <v>1</v>
      </c>
      <c r="R382">
        <v>1</v>
      </c>
      <c r="S382">
        <v>1</v>
      </c>
      <c r="V382" t="s">
        <v>2378</v>
      </c>
      <c r="X382" t="s">
        <v>2379</v>
      </c>
      <c r="Z382" t="s">
        <v>2380</v>
      </c>
      <c r="AF382" t="s">
        <v>92</v>
      </c>
    </row>
    <row r="383" spans="1:32" x14ac:dyDescent="0.25">
      <c r="A383">
        <v>382</v>
      </c>
      <c r="B383" t="s">
        <v>2381</v>
      </c>
      <c r="C383" t="s">
        <v>2382</v>
      </c>
      <c r="D383" t="s">
        <v>2383</v>
      </c>
      <c r="E383" t="s">
        <v>2384</v>
      </c>
      <c r="F383">
        <v>848</v>
      </c>
      <c r="G383">
        <v>857</v>
      </c>
      <c r="H383" t="b">
        <v>0</v>
      </c>
      <c r="I383" t="s">
        <v>2384</v>
      </c>
      <c r="J383">
        <v>5.5411859999999997</v>
      </c>
      <c r="K383">
        <v>782</v>
      </c>
      <c r="L383">
        <v>3.937794E-4</v>
      </c>
      <c r="M383">
        <v>0.49099999999999999</v>
      </c>
      <c r="N383">
        <v>0.876</v>
      </c>
      <c r="O383">
        <v>-1</v>
      </c>
      <c r="P383">
        <v>1</v>
      </c>
      <c r="Q383">
        <v>1</v>
      </c>
      <c r="R383">
        <v>1</v>
      </c>
      <c r="S383">
        <v>1</v>
      </c>
      <c r="X383" t="s">
        <v>2385</v>
      </c>
      <c r="AA383" t="s">
        <v>2386</v>
      </c>
      <c r="AC383" t="s">
        <v>2387</v>
      </c>
      <c r="AF383" t="s">
        <v>92</v>
      </c>
    </row>
    <row r="384" spans="1:32" x14ac:dyDescent="0.25">
      <c r="A384">
        <v>383</v>
      </c>
      <c r="B384" t="s">
        <v>2388</v>
      </c>
      <c r="C384" t="s">
        <v>2389</v>
      </c>
      <c r="D384" t="s">
        <v>2390</v>
      </c>
      <c r="E384" t="s">
        <v>2391</v>
      </c>
      <c r="F384">
        <v>15</v>
      </c>
      <c r="G384">
        <v>24</v>
      </c>
      <c r="H384" t="b">
        <v>0</v>
      </c>
      <c r="I384" t="s">
        <v>2391</v>
      </c>
      <c r="J384">
        <v>16.694839999999999</v>
      </c>
      <c r="K384">
        <v>74</v>
      </c>
      <c r="L384" s="1">
        <v>3.5488409999999998E-5</v>
      </c>
      <c r="M384">
        <v>0.45600000000000002</v>
      </c>
      <c r="N384">
        <v>0.93500000000000005</v>
      </c>
      <c r="O384">
        <v>-1</v>
      </c>
      <c r="P384">
        <v>1</v>
      </c>
      <c r="Q384">
        <v>1</v>
      </c>
      <c r="R384">
        <v>1</v>
      </c>
      <c r="S384">
        <v>1</v>
      </c>
      <c r="V384" t="s">
        <v>2392</v>
      </c>
      <c r="X384" t="s">
        <v>2393</v>
      </c>
      <c r="AC384" t="s">
        <v>2394</v>
      </c>
    </row>
    <row r="385" spans="1:32" x14ac:dyDescent="0.25">
      <c r="A385">
        <v>384</v>
      </c>
      <c r="B385" t="s">
        <v>2395</v>
      </c>
      <c r="C385" t="s">
        <v>2396</v>
      </c>
      <c r="D385" t="s">
        <v>2397</v>
      </c>
      <c r="E385" t="s">
        <v>2398</v>
      </c>
      <c r="F385">
        <v>41</v>
      </c>
      <c r="G385">
        <v>50</v>
      </c>
      <c r="H385" t="b">
        <v>0</v>
      </c>
      <c r="I385" t="s">
        <v>2398</v>
      </c>
      <c r="J385">
        <v>8.5906439999999993</v>
      </c>
      <c r="K385">
        <v>442</v>
      </c>
      <c r="L385">
        <v>2.1368750000000001E-4</v>
      </c>
      <c r="M385">
        <v>0.41899999999999998</v>
      </c>
      <c r="N385">
        <v>0.10199999999999999</v>
      </c>
      <c r="O385">
        <v>0.49099999999999999</v>
      </c>
      <c r="P385">
        <v>1</v>
      </c>
      <c r="Q385">
        <v>1</v>
      </c>
      <c r="R385">
        <v>1</v>
      </c>
      <c r="S385">
        <v>1</v>
      </c>
      <c r="T385" t="s">
        <v>2399</v>
      </c>
      <c r="W385" t="s">
        <v>2400</v>
      </c>
      <c r="X385" t="s">
        <v>2401</v>
      </c>
      <c r="AB385" t="s">
        <v>2402</v>
      </c>
      <c r="AF385" t="s">
        <v>2403</v>
      </c>
    </row>
    <row r="386" spans="1:32" x14ac:dyDescent="0.25">
      <c r="A386">
        <v>385</v>
      </c>
      <c r="B386" t="s">
        <v>2404</v>
      </c>
      <c r="C386" t="s">
        <v>2405</v>
      </c>
      <c r="D386" t="s">
        <v>2406</v>
      </c>
      <c r="E386" t="s">
        <v>2407</v>
      </c>
      <c r="F386">
        <v>184</v>
      </c>
      <c r="G386">
        <v>193</v>
      </c>
      <c r="H386" t="b">
        <v>0</v>
      </c>
      <c r="I386" t="s">
        <v>2407</v>
      </c>
      <c r="J386">
        <v>4.5701200000000002</v>
      </c>
      <c r="K386">
        <v>929</v>
      </c>
      <c r="L386">
        <v>4.810336E-4</v>
      </c>
      <c r="M386">
        <v>0.505</v>
      </c>
      <c r="N386">
        <v>0.09</v>
      </c>
      <c r="O386">
        <v>-1</v>
      </c>
      <c r="P386">
        <v>1</v>
      </c>
      <c r="Q386">
        <v>1</v>
      </c>
      <c r="R386">
        <v>1</v>
      </c>
      <c r="S386">
        <v>1</v>
      </c>
      <c r="X386" t="s">
        <v>2408</v>
      </c>
      <c r="AC386" t="s">
        <v>2409</v>
      </c>
    </row>
    <row r="387" spans="1:32" x14ac:dyDescent="0.25">
      <c r="A387">
        <v>386</v>
      </c>
      <c r="B387" t="s">
        <v>2410</v>
      </c>
      <c r="C387" t="s">
        <v>2411</v>
      </c>
      <c r="D387" t="s">
        <v>2412</v>
      </c>
      <c r="E387" t="s">
        <v>2413</v>
      </c>
      <c r="F387">
        <v>126</v>
      </c>
      <c r="G387">
        <v>135</v>
      </c>
      <c r="H387" t="b">
        <v>0</v>
      </c>
      <c r="I387" t="s">
        <v>2413</v>
      </c>
      <c r="J387">
        <v>12.800520000000001</v>
      </c>
      <c r="K387">
        <v>168</v>
      </c>
      <c r="L387" s="1">
        <v>8.7916620000000006E-5</v>
      </c>
      <c r="M387">
        <v>0.63900000000000001</v>
      </c>
      <c r="N387">
        <v>0.90800000000000003</v>
      </c>
      <c r="O387">
        <v>-1</v>
      </c>
      <c r="P387">
        <v>1</v>
      </c>
      <c r="Q387">
        <v>1</v>
      </c>
      <c r="R387">
        <v>1</v>
      </c>
      <c r="S387">
        <v>1</v>
      </c>
      <c r="T387" t="s">
        <v>2414</v>
      </c>
      <c r="V387" t="s">
        <v>2415</v>
      </c>
      <c r="X387" t="s">
        <v>2416</v>
      </c>
      <c r="Z387" t="s">
        <v>2417</v>
      </c>
      <c r="AF387" t="s">
        <v>965</v>
      </c>
    </row>
    <row r="388" spans="1:32" x14ac:dyDescent="0.25">
      <c r="A388">
        <v>387</v>
      </c>
      <c r="B388" t="s">
        <v>2410</v>
      </c>
      <c r="C388" t="s">
        <v>2411</v>
      </c>
      <c r="D388" t="s">
        <v>2412</v>
      </c>
      <c r="E388" t="s">
        <v>2418</v>
      </c>
      <c r="F388">
        <v>328</v>
      </c>
      <c r="G388">
        <v>337</v>
      </c>
      <c r="H388" t="b">
        <v>0</v>
      </c>
      <c r="I388" t="s">
        <v>2418</v>
      </c>
      <c r="J388">
        <v>20.130986</v>
      </c>
      <c r="K388">
        <v>37</v>
      </c>
      <c r="L388" s="1">
        <v>1.7886159999999999E-5</v>
      </c>
      <c r="M388">
        <v>0.53800000000000003</v>
      </c>
      <c r="N388">
        <v>0.91900000000000004</v>
      </c>
      <c r="O388">
        <v>-1</v>
      </c>
      <c r="P388">
        <v>1</v>
      </c>
      <c r="Q388">
        <v>1</v>
      </c>
      <c r="R388">
        <v>1</v>
      </c>
      <c r="S388">
        <v>1</v>
      </c>
      <c r="X388" t="s">
        <v>2419</v>
      </c>
      <c r="Z388" t="s">
        <v>2417</v>
      </c>
      <c r="AF388" t="s">
        <v>92</v>
      </c>
    </row>
    <row r="389" spans="1:32" x14ac:dyDescent="0.25">
      <c r="A389">
        <v>388</v>
      </c>
      <c r="B389" t="s">
        <v>2410</v>
      </c>
      <c r="C389" t="s">
        <v>2411</v>
      </c>
      <c r="D389" t="s">
        <v>2412</v>
      </c>
      <c r="E389" t="s">
        <v>2420</v>
      </c>
      <c r="F389">
        <v>550</v>
      </c>
      <c r="G389">
        <v>559</v>
      </c>
      <c r="H389" t="b">
        <v>0</v>
      </c>
      <c r="I389" t="s">
        <v>2420</v>
      </c>
      <c r="J389">
        <v>5.0918999999999999</v>
      </c>
      <c r="K389">
        <v>848</v>
      </c>
      <c r="L389">
        <v>4.3258009999999999E-4</v>
      </c>
      <c r="M389">
        <v>0.748</v>
      </c>
      <c r="N389">
        <v>0.91500000000000004</v>
      </c>
      <c r="O389">
        <v>-1</v>
      </c>
      <c r="P389">
        <v>1</v>
      </c>
      <c r="Q389">
        <v>1</v>
      </c>
      <c r="R389">
        <v>1</v>
      </c>
      <c r="S389">
        <v>1</v>
      </c>
      <c r="T389" t="s">
        <v>2421</v>
      </c>
      <c r="X389" t="s">
        <v>2422</v>
      </c>
      <c r="Z389" t="s">
        <v>2417</v>
      </c>
      <c r="AF389" t="s">
        <v>965</v>
      </c>
    </row>
    <row r="390" spans="1:32" x14ac:dyDescent="0.25">
      <c r="A390">
        <v>389</v>
      </c>
      <c r="B390" t="s">
        <v>2410</v>
      </c>
      <c r="C390" t="s">
        <v>2411</v>
      </c>
      <c r="D390" t="s">
        <v>2412</v>
      </c>
      <c r="E390" t="s">
        <v>2423</v>
      </c>
      <c r="F390">
        <v>641</v>
      </c>
      <c r="G390">
        <v>650</v>
      </c>
      <c r="H390" t="b">
        <v>0</v>
      </c>
      <c r="I390" t="s">
        <v>2423</v>
      </c>
      <c r="J390">
        <v>7.4837009999999999</v>
      </c>
      <c r="K390">
        <v>549</v>
      </c>
      <c r="L390">
        <v>2.6280349999999999E-4</v>
      </c>
      <c r="M390">
        <v>0.69799999999999995</v>
      </c>
      <c r="N390">
        <v>0.90900000000000003</v>
      </c>
      <c r="O390">
        <v>-1</v>
      </c>
      <c r="P390">
        <v>1</v>
      </c>
      <c r="Q390">
        <v>1</v>
      </c>
      <c r="R390">
        <v>1</v>
      </c>
      <c r="S390">
        <v>1</v>
      </c>
      <c r="X390" t="s">
        <v>2424</v>
      </c>
      <c r="Z390" t="s">
        <v>2417</v>
      </c>
      <c r="AF390" t="s">
        <v>92</v>
      </c>
    </row>
    <row r="391" spans="1:32" x14ac:dyDescent="0.25">
      <c r="A391">
        <v>390</v>
      </c>
      <c r="B391" t="s">
        <v>2410</v>
      </c>
      <c r="C391" t="s">
        <v>2411</v>
      </c>
      <c r="D391" t="s">
        <v>2412</v>
      </c>
      <c r="E391" t="s">
        <v>2425</v>
      </c>
      <c r="F391">
        <v>722</v>
      </c>
      <c r="G391">
        <v>731</v>
      </c>
      <c r="H391" t="b">
        <v>0</v>
      </c>
      <c r="I391" t="s">
        <v>2425</v>
      </c>
      <c r="J391">
        <v>4.2789010000000003</v>
      </c>
      <c r="K391">
        <v>988</v>
      </c>
      <c r="L391">
        <v>5.0857259999999998E-4</v>
      </c>
      <c r="M391">
        <v>0.65200000000000002</v>
      </c>
      <c r="N391">
        <v>0.93899999999999995</v>
      </c>
      <c r="O391">
        <v>-1</v>
      </c>
      <c r="P391">
        <v>1</v>
      </c>
      <c r="Q391">
        <v>1</v>
      </c>
      <c r="R391">
        <v>1</v>
      </c>
      <c r="S391">
        <v>1</v>
      </c>
      <c r="X391" t="s">
        <v>2426</v>
      </c>
      <c r="Z391" t="s">
        <v>2417</v>
      </c>
      <c r="AF391" t="s">
        <v>92</v>
      </c>
    </row>
    <row r="392" spans="1:32" x14ac:dyDescent="0.25">
      <c r="A392">
        <v>391</v>
      </c>
      <c r="B392" t="s">
        <v>2410</v>
      </c>
      <c r="C392" t="s">
        <v>2411</v>
      </c>
      <c r="D392" t="s">
        <v>2412</v>
      </c>
      <c r="E392" t="s">
        <v>2427</v>
      </c>
      <c r="F392">
        <v>728</v>
      </c>
      <c r="G392">
        <v>737</v>
      </c>
      <c r="H392" t="b">
        <v>0</v>
      </c>
      <c r="I392" t="s">
        <v>2427</v>
      </c>
      <c r="J392">
        <v>5.3878740000000001</v>
      </c>
      <c r="K392">
        <v>802</v>
      </c>
      <c r="L392">
        <v>4.0636600000000002E-4</v>
      </c>
      <c r="M392">
        <v>0.61199999999999999</v>
      </c>
      <c r="N392">
        <v>0.92800000000000005</v>
      </c>
      <c r="O392">
        <v>-1</v>
      </c>
      <c r="P392">
        <v>1</v>
      </c>
      <c r="Q392">
        <v>1</v>
      </c>
      <c r="R392">
        <v>1</v>
      </c>
      <c r="S392">
        <v>1</v>
      </c>
      <c r="X392" t="s">
        <v>2428</v>
      </c>
      <c r="Z392" t="s">
        <v>2417</v>
      </c>
      <c r="AF392" t="s">
        <v>92</v>
      </c>
    </row>
    <row r="393" spans="1:32" x14ac:dyDescent="0.25">
      <c r="A393">
        <v>392</v>
      </c>
      <c r="B393" t="s">
        <v>2410</v>
      </c>
      <c r="C393" t="s">
        <v>2411</v>
      </c>
      <c r="D393" t="s">
        <v>2412</v>
      </c>
      <c r="E393" t="s">
        <v>2429</v>
      </c>
      <c r="F393">
        <v>979</v>
      </c>
      <c r="G393">
        <v>988</v>
      </c>
      <c r="H393" t="b">
        <v>0</v>
      </c>
      <c r="I393" t="s">
        <v>2429</v>
      </c>
      <c r="J393">
        <v>7.3322839999999996</v>
      </c>
      <c r="K393">
        <v>564</v>
      </c>
      <c r="L393">
        <v>2.7009050000000002E-4</v>
      </c>
      <c r="M393">
        <v>0.79500000000000004</v>
      </c>
      <c r="N393">
        <v>0.70199999999999996</v>
      </c>
      <c r="O393">
        <v>-1</v>
      </c>
      <c r="P393">
        <v>1</v>
      </c>
      <c r="Q393">
        <v>1</v>
      </c>
      <c r="R393">
        <v>1</v>
      </c>
      <c r="S393">
        <v>1</v>
      </c>
      <c r="T393" t="s">
        <v>2430</v>
      </c>
      <c r="U393" t="s">
        <v>2431</v>
      </c>
      <c r="V393" t="s">
        <v>2432</v>
      </c>
      <c r="X393" t="s">
        <v>2433</v>
      </c>
      <c r="Z393" t="s">
        <v>2417</v>
      </c>
      <c r="AF393" t="s">
        <v>965</v>
      </c>
    </row>
    <row r="394" spans="1:32" x14ac:dyDescent="0.25">
      <c r="A394">
        <v>393</v>
      </c>
      <c r="B394" t="s">
        <v>2410</v>
      </c>
      <c r="C394" t="s">
        <v>2411</v>
      </c>
      <c r="D394" t="s">
        <v>2412</v>
      </c>
      <c r="E394" t="s">
        <v>1519</v>
      </c>
      <c r="F394">
        <v>1435</v>
      </c>
      <c r="G394">
        <v>1444</v>
      </c>
      <c r="H394" t="b">
        <v>0</v>
      </c>
      <c r="I394" t="s">
        <v>1519</v>
      </c>
      <c r="J394">
        <v>10.938869</v>
      </c>
      <c r="K394">
        <v>243</v>
      </c>
      <c r="L394">
        <v>1.35897E-4</v>
      </c>
      <c r="M394">
        <v>0.80300000000000005</v>
      </c>
      <c r="N394">
        <v>0.78600000000000003</v>
      </c>
      <c r="O394">
        <v>-1</v>
      </c>
      <c r="P394">
        <v>1</v>
      </c>
      <c r="Q394">
        <v>1</v>
      </c>
      <c r="R394">
        <v>1</v>
      </c>
      <c r="S394">
        <v>1</v>
      </c>
      <c r="T394" t="s">
        <v>2434</v>
      </c>
      <c r="X394" t="s">
        <v>2435</v>
      </c>
      <c r="Z394" t="s">
        <v>2417</v>
      </c>
      <c r="AF394" t="s">
        <v>965</v>
      </c>
    </row>
    <row r="395" spans="1:32" x14ac:dyDescent="0.25">
      <c r="A395">
        <v>394</v>
      </c>
      <c r="B395" t="s">
        <v>2436</v>
      </c>
      <c r="C395" t="s">
        <v>2437</v>
      </c>
      <c r="D395" t="s">
        <v>2438</v>
      </c>
      <c r="E395" t="s">
        <v>2439</v>
      </c>
      <c r="F395">
        <v>416</v>
      </c>
      <c r="G395">
        <v>425</v>
      </c>
      <c r="H395" t="b">
        <v>0</v>
      </c>
      <c r="I395" t="s">
        <v>2439</v>
      </c>
      <c r="J395">
        <v>9.2255710000000004</v>
      </c>
      <c r="K395">
        <v>383</v>
      </c>
      <c r="L395">
        <v>1.9220519999999999E-4</v>
      </c>
      <c r="M395">
        <v>0.82199999999999995</v>
      </c>
      <c r="N395">
        <v>0.94899999999999995</v>
      </c>
      <c r="O395">
        <v>-1</v>
      </c>
      <c r="P395">
        <v>1</v>
      </c>
      <c r="Q395">
        <v>1</v>
      </c>
      <c r="R395">
        <v>1</v>
      </c>
      <c r="S395">
        <v>1</v>
      </c>
      <c r="T395" t="s">
        <v>2440</v>
      </c>
      <c r="U395" t="s">
        <v>2441</v>
      </c>
      <c r="X395" t="s">
        <v>2442</v>
      </c>
      <c r="Z395" t="s">
        <v>2443</v>
      </c>
      <c r="AF395" t="s">
        <v>965</v>
      </c>
    </row>
    <row r="396" spans="1:32" x14ac:dyDescent="0.25">
      <c r="A396">
        <v>395</v>
      </c>
      <c r="B396" t="s">
        <v>2436</v>
      </c>
      <c r="C396" t="s">
        <v>2437</v>
      </c>
      <c r="D396" t="s">
        <v>2438</v>
      </c>
      <c r="E396" t="s">
        <v>2444</v>
      </c>
      <c r="F396">
        <v>443</v>
      </c>
      <c r="G396">
        <v>452</v>
      </c>
      <c r="H396" t="b">
        <v>0</v>
      </c>
      <c r="I396" t="s">
        <v>2444</v>
      </c>
      <c r="J396">
        <v>5.8084959999999999</v>
      </c>
      <c r="K396">
        <v>745</v>
      </c>
      <c r="L396">
        <v>3.7267559999999998E-4</v>
      </c>
      <c r="M396">
        <v>0.75700000000000001</v>
      </c>
      <c r="N396">
        <v>0.95099999999999996</v>
      </c>
      <c r="O396">
        <v>-1</v>
      </c>
      <c r="P396">
        <v>1</v>
      </c>
      <c r="Q396">
        <v>1</v>
      </c>
      <c r="R396">
        <v>1</v>
      </c>
      <c r="S396">
        <v>1</v>
      </c>
      <c r="X396" t="s">
        <v>2445</v>
      </c>
      <c r="Z396" t="s">
        <v>2443</v>
      </c>
      <c r="AF396" t="s">
        <v>92</v>
      </c>
    </row>
    <row r="397" spans="1:32" x14ac:dyDescent="0.25">
      <c r="A397">
        <v>396</v>
      </c>
      <c r="B397" t="s">
        <v>2446</v>
      </c>
      <c r="C397" t="s">
        <v>2447</v>
      </c>
      <c r="D397" t="s">
        <v>2448</v>
      </c>
      <c r="E397" t="s">
        <v>2449</v>
      </c>
      <c r="F397">
        <v>288</v>
      </c>
      <c r="G397">
        <v>297</v>
      </c>
      <c r="H397" t="b">
        <v>0</v>
      </c>
      <c r="I397" t="s">
        <v>2449</v>
      </c>
      <c r="J397">
        <v>10.469581</v>
      </c>
      <c r="K397">
        <v>281</v>
      </c>
      <c r="L397">
        <v>1.490513E-4</v>
      </c>
      <c r="M397">
        <v>0.40699999999999997</v>
      </c>
      <c r="N397">
        <v>0.20699999999999999</v>
      </c>
      <c r="O397">
        <v>-1</v>
      </c>
      <c r="P397">
        <v>1</v>
      </c>
      <c r="Q397">
        <v>1</v>
      </c>
      <c r="R397">
        <v>1</v>
      </c>
      <c r="S397">
        <v>1</v>
      </c>
      <c r="X397" t="s">
        <v>2450</v>
      </c>
      <c r="Z397" t="s">
        <v>2451</v>
      </c>
      <c r="AC397" t="s">
        <v>2452</v>
      </c>
    </row>
    <row r="398" spans="1:32" x14ac:dyDescent="0.25">
      <c r="A398">
        <v>397</v>
      </c>
      <c r="B398" t="s">
        <v>2453</v>
      </c>
      <c r="C398" t="s">
        <v>2454</v>
      </c>
      <c r="D398" t="s">
        <v>2455</v>
      </c>
      <c r="E398" t="s">
        <v>2456</v>
      </c>
      <c r="F398">
        <v>525</v>
      </c>
      <c r="G398">
        <v>534</v>
      </c>
      <c r="H398" t="b">
        <v>0</v>
      </c>
      <c r="I398" t="s">
        <v>2456</v>
      </c>
      <c r="J398">
        <v>12.175945</v>
      </c>
      <c r="K398">
        <v>189</v>
      </c>
      <c r="L398" s="1">
        <v>9.9178279999999997E-5</v>
      </c>
      <c r="M398">
        <v>0.70899999999999996</v>
      </c>
      <c r="N398">
        <v>0.443</v>
      </c>
      <c r="O398">
        <v>-1</v>
      </c>
      <c r="P398">
        <v>1</v>
      </c>
      <c r="Q398">
        <v>1</v>
      </c>
      <c r="R398">
        <v>1</v>
      </c>
      <c r="S398">
        <v>1</v>
      </c>
      <c r="X398" t="s">
        <v>2457</v>
      </c>
      <c r="Z398" t="s">
        <v>2458</v>
      </c>
    </row>
    <row r="399" spans="1:32" x14ac:dyDescent="0.25">
      <c r="A399">
        <v>398</v>
      </c>
      <c r="B399" t="s">
        <v>2459</v>
      </c>
      <c r="C399" t="s">
        <v>2460</v>
      </c>
      <c r="D399" t="s">
        <v>2461</v>
      </c>
      <c r="E399" t="s">
        <v>2462</v>
      </c>
      <c r="F399">
        <v>804</v>
      </c>
      <c r="G399">
        <v>813</v>
      </c>
      <c r="H399" t="b">
        <v>0</v>
      </c>
      <c r="I399" t="s">
        <v>2462</v>
      </c>
      <c r="J399">
        <v>5.4361730000000001</v>
      </c>
      <c r="K399">
        <v>795</v>
      </c>
      <c r="L399">
        <v>4.0295910000000002E-4</v>
      </c>
      <c r="M399">
        <v>0.79</v>
      </c>
      <c r="N399">
        <v>0.27200000000000002</v>
      </c>
      <c r="O399">
        <v>-1</v>
      </c>
      <c r="P399">
        <v>1</v>
      </c>
      <c r="Q399">
        <v>1</v>
      </c>
      <c r="R399">
        <v>1</v>
      </c>
      <c r="S399">
        <v>1</v>
      </c>
      <c r="X399" t="s">
        <v>2463</v>
      </c>
      <c r="Z399" t="s">
        <v>2464</v>
      </c>
      <c r="AC399" t="s">
        <v>2465</v>
      </c>
    </row>
    <row r="400" spans="1:32" x14ac:dyDescent="0.25">
      <c r="A400">
        <v>399</v>
      </c>
      <c r="B400" t="s">
        <v>2466</v>
      </c>
      <c r="C400" t="s">
        <v>2467</v>
      </c>
      <c r="D400" t="s">
        <v>2468</v>
      </c>
      <c r="E400" t="s">
        <v>2469</v>
      </c>
      <c r="F400">
        <v>584</v>
      </c>
      <c r="G400">
        <v>593</v>
      </c>
      <c r="H400" t="b">
        <v>0</v>
      </c>
      <c r="I400" t="s">
        <v>2469</v>
      </c>
      <c r="J400">
        <v>8.5726840000000006</v>
      </c>
      <c r="K400">
        <v>445</v>
      </c>
      <c r="L400">
        <v>2.1444460000000001E-4</v>
      </c>
      <c r="M400">
        <v>0.68200000000000005</v>
      </c>
      <c r="N400">
        <v>0.624</v>
      </c>
      <c r="O400">
        <v>-1</v>
      </c>
      <c r="P400">
        <v>1</v>
      </c>
      <c r="Q400">
        <v>1</v>
      </c>
      <c r="R400">
        <v>1</v>
      </c>
      <c r="S400">
        <v>1</v>
      </c>
      <c r="V400" t="s">
        <v>2470</v>
      </c>
      <c r="X400" t="s">
        <v>2471</v>
      </c>
    </row>
    <row r="401" spans="1:32" x14ac:dyDescent="0.25">
      <c r="A401">
        <v>400</v>
      </c>
      <c r="B401" t="s">
        <v>2472</v>
      </c>
      <c r="C401" t="s">
        <v>2473</v>
      </c>
      <c r="D401" t="s">
        <v>2474</v>
      </c>
      <c r="E401" t="s">
        <v>2475</v>
      </c>
      <c r="F401">
        <v>2501</v>
      </c>
      <c r="G401">
        <v>2510</v>
      </c>
      <c r="H401" t="b">
        <v>0</v>
      </c>
      <c r="I401" t="s">
        <v>2475</v>
      </c>
      <c r="J401">
        <v>4.4008849999999997</v>
      </c>
      <c r="K401">
        <v>966</v>
      </c>
      <c r="L401">
        <v>4.9939289999999996E-4</v>
      </c>
      <c r="M401">
        <v>0.49399999999999999</v>
      </c>
      <c r="N401">
        <v>0.21299999999999999</v>
      </c>
      <c r="O401">
        <v>0.501</v>
      </c>
      <c r="P401">
        <v>1</v>
      </c>
      <c r="Q401">
        <v>1</v>
      </c>
      <c r="R401">
        <v>1</v>
      </c>
      <c r="S401">
        <v>1</v>
      </c>
      <c r="T401" t="s">
        <v>2476</v>
      </c>
      <c r="W401" t="s">
        <v>2477</v>
      </c>
      <c r="X401" t="s">
        <v>2478</v>
      </c>
      <c r="Z401" t="s">
        <v>2479</v>
      </c>
      <c r="AB401" t="s">
        <v>2480</v>
      </c>
      <c r="AF401" t="s">
        <v>2481</v>
      </c>
    </row>
    <row r="402" spans="1:32" x14ac:dyDescent="0.25">
      <c r="A402">
        <v>401</v>
      </c>
      <c r="B402" t="s">
        <v>2482</v>
      </c>
      <c r="C402" t="s">
        <v>2483</v>
      </c>
      <c r="D402" t="s">
        <v>2484</v>
      </c>
      <c r="E402" t="s">
        <v>2485</v>
      </c>
      <c r="F402">
        <v>693</v>
      </c>
      <c r="G402">
        <v>702</v>
      </c>
      <c r="H402" t="b">
        <v>0</v>
      </c>
      <c r="I402" t="s">
        <v>2485</v>
      </c>
      <c r="J402">
        <v>9.1643779999999992</v>
      </c>
      <c r="K402">
        <v>393</v>
      </c>
      <c r="L402">
        <v>1.9400330000000001E-4</v>
      </c>
      <c r="M402">
        <v>0.54100000000000004</v>
      </c>
      <c r="N402">
        <v>0.217</v>
      </c>
      <c r="O402">
        <v>-1</v>
      </c>
      <c r="P402">
        <v>1</v>
      </c>
      <c r="Q402">
        <v>1</v>
      </c>
      <c r="R402">
        <v>1</v>
      </c>
      <c r="S402">
        <v>1</v>
      </c>
      <c r="X402" t="s">
        <v>2486</v>
      </c>
    </row>
    <row r="403" spans="1:32" x14ac:dyDescent="0.25">
      <c r="A403">
        <v>402</v>
      </c>
      <c r="B403" t="s">
        <v>2487</v>
      </c>
      <c r="C403" t="s">
        <v>2488</v>
      </c>
      <c r="D403" t="s">
        <v>2489</v>
      </c>
      <c r="E403" t="s">
        <v>2490</v>
      </c>
      <c r="F403">
        <v>2079</v>
      </c>
      <c r="G403">
        <v>2088</v>
      </c>
      <c r="H403" t="b">
        <v>0</v>
      </c>
      <c r="I403" t="s">
        <v>2490</v>
      </c>
      <c r="J403">
        <v>14.590266</v>
      </c>
      <c r="K403">
        <v>114</v>
      </c>
      <c r="L403" s="1">
        <v>5.8674169999999999E-5</v>
      </c>
      <c r="M403">
        <v>0.46500000000000002</v>
      </c>
      <c r="N403">
        <v>0.317</v>
      </c>
      <c r="O403">
        <v>-1</v>
      </c>
      <c r="P403">
        <v>1</v>
      </c>
      <c r="Q403">
        <v>1</v>
      </c>
      <c r="R403">
        <v>1</v>
      </c>
      <c r="S403">
        <v>1</v>
      </c>
      <c r="X403" t="s">
        <v>2491</v>
      </c>
      <c r="AA403" t="s">
        <v>2492</v>
      </c>
      <c r="AC403" t="s">
        <v>2493</v>
      </c>
    </row>
    <row r="404" spans="1:32" x14ac:dyDescent="0.25">
      <c r="A404">
        <v>403</v>
      </c>
      <c r="B404" t="s">
        <v>2494</v>
      </c>
      <c r="C404" t="s">
        <v>2495</v>
      </c>
      <c r="D404" t="s">
        <v>2496</v>
      </c>
      <c r="E404" t="s">
        <v>2214</v>
      </c>
      <c r="F404">
        <v>413</v>
      </c>
      <c r="G404">
        <v>422</v>
      </c>
      <c r="H404" t="b">
        <v>0</v>
      </c>
      <c r="I404" t="s">
        <v>2214</v>
      </c>
      <c r="J404">
        <v>4.8228160000000004</v>
      </c>
      <c r="K404">
        <v>891</v>
      </c>
      <c r="L404">
        <v>4.5709070000000002E-4</v>
      </c>
      <c r="M404">
        <v>0.46200000000000002</v>
      </c>
      <c r="N404">
        <v>0.111</v>
      </c>
      <c r="O404">
        <v>-1</v>
      </c>
      <c r="P404">
        <v>1</v>
      </c>
      <c r="Q404">
        <v>1</v>
      </c>
      <c r="R404">
        <v>1</v>
      </c>
      <c r="S404">
        <v>1</v>
      </c>
      <c r="T404" t="s">
        <v>2497</v>
      </c>
      <c r="V404" t="s">
        <v>2498</v>
      </c>
      <c r="X404" t="s">
        <v>2499</v>
      </c>
      <c r="AF404" t="s">
        <v>2500</v>
      </c>
    </row>
    <row r="405" spans="1:32" x14ac:dyDescent="0.25">
      <c r="A405">
        <v>404</v>
      </c>
      <c r="B405" t="s">
        <v>2501</v>
      </c>
      <c r="C405" t="s">
        <v>2502</v>
      </c>
      <c r="D405" t="s">
        <v>2503</v>
      </c>
      <c r="E405" t="s">
        <v>2504</v>
      </c>
      <c r="F405">
        <v>213</v>
      </c>
      <c r="G405">
        <v>222</v>
      </c>
      <c r="H405" t="b">
        <v>0</v>
      </c>
      <c r="I405" t="s">
        <v>2504</v>
      </c>
      <c r="J405">
        <v>14.354759</v>
      </c>
      <c r="K405">
        <v>119</v>
      </c>
      <c r="L405" s="1">
        <v>6.2081059999999995E-5</v>
      </c>
      <c r="M405">
        <v>0.57599999999999996</v>
      </c>
      <c r="N405">
        <v>0.64400000000000002</v>
      </c>
      <c r="O405">
        <v>-1</v>
      </c>
      <c r="P405">
        <v>0.61768095670599998</v>
      </c>
      <c r="Q405">
        <v>0.17280000000000001</v>
      </c>
      <c r="R405">
        <v>0.597669898137</v>
      </c>
      <c r="S405">
        <v>0.16175999999999999</v>
      </c>
      <c r="X405" t="s">
        <v>2505</v>
      </c>
    </row>
    <row r="406" spans="1:32" x14ac:dyDescent="0.25">
      <c r="A406">
        <v>405</v>
      </c>
      <c r="B406" t="s">
        <v>2506</v>
      </c>
      <c r="C406" t="s">
        <v>2507</v>
      </c>
      <c r="D406" t="s">
        <v>2508</v>
      </c>
      <c r="E406" t="s">
        <v>2509</v>
      </c>
      <c r="F406">
        <v>526</v>
      </c>
      <c r="G406">
        <v>535</v>
      </c>
      <c r="H406" t="b">
        <v>0</v>
      </c>
      <c r="I406" t="s">
        <v>2509</v>
      </c>
      <c r="J406">
        <v>8.8661779999999997</v>
      </c>
      <c r="K406">
        <v>425</v>
      </c>
      <c r="L406">
        <v>2.030883E-4</v>
      </c>
      <c r="M406">
        <v>0.70599999999999996</v>
      </c>
      <c r="N406">
        <v>0.94599999999999995</v>
      </c>
      <c r="O406">
        <v>-1</v>
      </c>
      <c r="P406">
        <v>1</v>
      </c>
      <c r="Q406">
        <v>1</v>
      </c>
      <c r="R406">
        <v>1</v>
      </c>
      <c r="S406">
        <v>1</v>
      </c>
      <c r="X406" t="s">
        <v>2510</v>
      </c>
      <c r="Z406" t="s">
        <v>2511</v>
      </c>
    </row>
    <row r="407" spans="1:32" x14ac:dyDescent="0.25">
      <c r="A407">
        <v>406</v>
      </c>
      <c r="B407" t="s">
        <v>2512</v>
      </c>
      <c r="C407" t="s">
        <v>2513</v>
      </c>
      <c r="D407" t="s">
        <v>2514</v>
      </c>
      <c r="E407" t="s">
        <v>2515</v>
      </c>
      <c r="F407">
        <v>1079</v>
      </c>
      <c r="G407">
        <v>1088</v>
      </c>
      <c r="H407" t="b">
        <v>0</v>
      </c>
      <c r="I407" t="s">
        <v>2515</v>
      </c>
      <c r="J407">
        <v>6.8813639999999996</v>
      </c>
      <c r="K407">
        <v>621</v>
      </c>
      <c r="L407">
        <v>3.015095E-4</v>
      </c>
      <c r="M407">
        <v>0.95899999999999996</v>
      </c>
      <c r="N407">
        <v>0.23599999999999999</v>
      </c>
      <c r="O407">
        <v>-1</v>
      </c>
      <c r="P407">
        <v>1</v>
      </c>
      <c r="Q407">
        <v>1</v>
      </c>
      <c r="R407">
        <v>1</v>
      </c>
      <c r="S407">
        <v>1</v>
      </c>
      <c r="X407" t="s">
        <v>2516</v>
      </c>
    </row>
    <row r="408" spans="1:32" x14ac:dyDescent="0.25">
      <c r="A408">
        <v>407</v>
      </c>
      <c r="B408" t="s">
        <v>2517</v>
      </c>
      <c r="C408" t="s">
        <v>2518</v>
      </c>
      <c r="D408" t="s">
        <v>2519</v>
      </c>
      <c r="E408" t="s">
        <v>2520</v>
      </c>
      <c r="F408">
        <v>520</v>
      </c>
      <c r="G408">
        <v>529</v>
      </c>
      <c r="H408" t="b">
        <v>0</v>
      </c>
      <c r="I408" t="s">
        <v>2520</v>
      </c>
      <c r="J408">
        <v>7.4064759999999996</v>
      </c>
      <c r="K408">
        <v>558</v>
      </c>
      <c r="L408">
        <v>2.6706210000000002E-4</v>
      </c>
      <c r="M408">
        <v>0.54400000000000004</v>
      </c>
      <c r="N408">
        <v>0.30299999999999999</v>
      </c>
      <c r="O408">
        <v>-1</v>
      </c>
      <c r="P408">
        <v>1</v>
      </c>
      <c r="Q408">
        <v>1</v>
      </c>
      <c r="R408">
        <v>1</v>
      </c>
      <c r="S408">
        <v>1</v>
      </c>
      <c r="V408" t="s">
        <v>2521</v>
      </c>
      <c r="X408" t="s">
        <v>2522</v>
      </c>
      <c r="AF408" t="s">
        <v>92</v>
      </c>
    </row>
    <row r="409" spans="1:32" x14ac:dyDescent="0.25">
      <c r="A409">
        <v>408</v>
      </c>
      <c r="B409" t="s">
        <v>2523</v>
      </c>
      <c r="C409" t="s">
        <v>2524</v>
      </c>
      <c r="D409" t="s">
        <v>2525</v>
      </c>
      <c r="E409" t="s">
        <v>2526</v>
      </c>
      <c r="F409">
        <v>295</v>
      </c>
      <c r="G409">
        <v>301</v>
      </c>
      <c r="H409" t="b">
        <v>0</v>
      </c>
      <c r="I409" t="s">
        <v>2527</v>
      </c>
      <c r="J409">
        <v>15.816470000000001</v>
      </c>
      <c r="K409">
        <v>88</v>
      </c>
      <c r="L409" s="1">
        <v>4.391099E-5</v>
      </c>
      <c r="M409">
        <v>0.56799999999999995</v>
      </c>
      <c r="N409">
        <v>0.34499999999999997</v>
      </c>
      <c r="O409">
        <v>-1</v>
      </c>
      <c r="P409">
        <v>1</v>
      </c>
      <c r="Q409">
        <v>1</v>
      </c>
      <c r="R409">
        <v>1</v>
      </c>
      <c r="S409">
        <v>1</v>
      </c>
      <c r="X409" t="s">
        <v>2528</v>
      </c>
    </row>
    <row r="410" spans="1:32" x14ac:dyDescent="0.25">
      <c r="A410">
        <v>409</v>
      </c>
      <c r="B410" t="s">
        <v>2529</v>
      </c>
      <c r="C410" t="s">
        <v>2530</v>
      </c>
      <c r="D410" t="s">
        <v>2531</v>
      </c>
      <c r="E410" t="s">
        <v>2532</v>
      </c>
      <c r="F410">
        <v>166</v>
      </c>
      <c r="G410">
        <v>175</v>
      </c>
      <c r="H410" t="b">
        <v>0</v>
      </c>
      <c r="I410" t="s">
        <v>2532</v>
      </c>
      <c r="J410">
        <v>6.3140400000000003</v>
      </c>
      <c r="K410">
        <v>680</v>
      </c>
      <c r="L410">
        <v>3.3907989999999998E-4</v>
      </c>
      <c r="M410">
        <v>0.81699999999999995</v>
      </c>
      <c r="N410">
        <v>0.99</v>
      </c>
      <c r="O410">
        <v>-1</v>
      </c>
      <c r="P410">
        <v>1</v>
      </c>
      <c r="Q410">
        <v>1</v>
      </c>
      <c r="R410">
        <v>1</v>
      </c>
      <c r="S410">
        <v>1</v>
      </c>
      <c r="X410" t="s">
        <v>2533</v>
      </c>
      <c r="Z410" t="s">
        <v>2534</v>
      </c>
    </row>
    <row r="411" spans="1:32" x14ac:dyDescent="0.25">
      <c r="A411">
        <v>410</v>
      </c>
      <c r="B411" t="s">
        <v>2535</v>
      </c>
      <c r="C411" t="s">
        <v>2536</v>
      </c>
      <c r="D411" t="s">
        <v>2537</v>
      </c>
      <c r="E411" t="s">
        <v>2538</v>
      </c>
      <c r="F411">
        <v>1214</v>
      </c>
      <c r="G411">
        <v>1223</v>
      </c>
      <c r="H411" t="b">
        <v>0</v>
      </c>
      <c r="I411" t="s">
        <v>2538</v>
      </c>
      <c r="J411">
        <v>6.7233340000000004</v>
      </c>
      <c r="K411">
        <v>635</v>
      </c>
      <c r="L411">
        <v>3.1097310000000001E-4</v>
      </c>
      <c r="M411">
        <v>0.441</v>
      </c>
      <c r="N411">
        <v>0.16600000000000001</v>
      </c>
      <c r="O411">
        <v>-1</v>
      </c>
      <c r="P411">
        <v>1</v>
      </c>
      <c r="Q411">
        <v>1</v>
      </c>
      <c r="R411">
        <v>1</v>
      </c>
      <c r="S411">
        <v>1</v>
      </c>
      <c r="X411" t="s">
        <v>2539</v>
      </c>
      <c r="AA411" t="s">
        <v>2540</v>
      </c>
    </row>
    <row r="412" spans="1:32" x14ac:dyDescent="0.25">
      <c r="A412">
        <v>411</v>
      </c>
      <c r="B412" t="s">
        <v>2541</v>
      </c>
      <c r="C412" t="s">
        <v>2542</v>
      </c>
      <c r="D412" t="s">
        <v>2543</v>
      </c>
      <c r="E412" t="s">
        <v>2544</v>
      </c>
      <c r="F412">
        <v>1992</v>
      </c>
      <c r="G412">
        <v>2001</v>
      </c>
      <c r="H412" t="b">
        <v>0</v>
      </c>
      <c r="I412" t="s">
        <v>2544</v>
      </c>
      <c r="J412">
        <v>9.5220710000000004</v>
      </c>
      <c r="K412">
        <v>366</v>
      </c>
      <c r="L412">
        <v>1.8094359999999999E-4</v>
      </c>
      <c r="M412">
        <v>0.79200000000000004</v>
      </c>
      <c r="N412">
        <v>0.44</v>
      </c>
      <c r="O412">
        <v>0.48399999999999999</v>
      </c>
      <c r="P412">
        <v>0.38835831734300003</v>
      </c>
      <c r="Q412">
        <v>0.28304000000000001</v>
      </c>
      <c r="R412">
        <v>0.33390728616799997</v>
      </c>
      <c r="S412">
        <v>0.25631999999999999</v>
      </c>
      <c r="V412" t="s">
        <v>2545</v>
      </c>
      <c r="W412" t="s">
        <v>2546</v>
      </c>
      <c r="X412" t="s">
        <v>2547</v>
      </c>
      <c r="Z412" t="s">
        <v>2548</v>
      </c>
      <c r="AB412" t="s">
        <v>2549</v>
      </c>
      <c r="AC412" t="s">
        <v>2550</v>
      </c>
      <c r="AF412" t="s">
        <v>2551</v>
      </c>
    </row>
    <row r="413" spans="1:32" x14ac:dyDescent="0.25">
      <c r="A413">
        <v>412</v>
      </c>
      <c r="B413" t="s">
        <v>2552</v>
      </c>
      <c r="C413" t="s">
        <v>2553</v>
      </c>
      <c r="D413" t="s">
        <v>2554</v>
      </c>
      <c r="E413" t="s">
        <v>2555</v>
      </c>
      <c r="F413">
        <v>356</v>
      </c>
      <c r="G413">
        <v>365</v>
      </c>
      <c r="H413" t="b">
        <v>0</v>
      </c>
      <c r="I413" t="s">
        <v>2555</v>
      </c>
      <c r="J413">
        <v>9.6153670000000009</v>
      </c>
      <c r="K413">
        <v>355</v>
      </c>
      <c r="L413">
        <v>1.7819910000000001E-4</v>
      </c>
      <c r="M413">
        <v>0.754</v>
      </c>
      <c r="N413">
        <v>0.98699999999999999</v>
      </c>
      <c r="O413">
        <v>-1</v>
      </c>
      <c r="P413">
        <v>1</v>
      </c>
      <c r="Q413">
        <v>1</v>
      </c>
      <c r="R413">
        <v>1</v>
      </c>
      <c r="S413">
        <v>1</v>
      </c>
      <c r="T413" t="s">
        <v>2556</v>
      </c>
      <c r="X413" t="s">
        <v>2557</v>
      </c>
      <c r="AF413" t="s">
        <v>965</v>
      </c>
    </row>
    <row r="414" spans="1:32" x14ac:dyDescent="0.25">
      <c r="A414">
        <v>413</v>
      </c>
      <c r="B414" t="s">
        <v>2552</v>
      </c>
      <c r="C414" t="s">
        <v>2553</v>
      </c>
      <c r="D414" t="s">
        <v>2554</v>
      </c>
      <c r="E414" t="s">
        <v>2558</v>
      </c>
      <c r="F414">
        <v>993</v>
      </c>
      <c r="G414">
        <v>1002</v>
      </c>
      <c r="H414" t="b">
        <v>0</v>
      </c>
      <c r="I414" t="s">
        <v>2558</v>
      </c>
      <c r="J414">
        <v>6.8841910000000004</v>
      </c>
      <c r="K414">
        <v>620</v>
      </c>
      <c r="L414">
        <v>3.0141489999999999E-4</v>
      </c>
      <c r="M414">
        <v>0.79800000000000004</v>
      </c>
      <c r="N414">
        <v>0.29799999999999999</v>
      </c>
      <c r="O414">
        <v>-1</v>
      </c>
      <c r="P414">
        <v>1</v>
      </c>
      <c r="Q414">
        <v>1</v>
      </c>
      <c r="R414">
        <v>1</v>
      </c>
      <c r="S414">
        <v>1</v>
      </c>
      <c r="T414" t="s">
        <v>2559</v>
      </c>
      <c r="X414" t="s">
        <v>2560</v>
      </c>
      <c r="Z414" t="s">
        <v>2561</v>
      </c>
      <c r="AF414" t="s">
        <v>965</v>
      </c>
    </row>
    <row r="415" spans="1:32" x14ac:dyDescent="0.25">
      <c r="A415">
        <v>414</v>
      </c>
      <c r="B415" t="s">
        <v>2562</v>
      </c>
      <c r="C415" t="s">
        <v>2563</v>
      </c>
      <c r="D415" t="s">
        <v>2564</v>
      </c>
      <c r="E415" t="s">
        <v>2565</v>
      </c>
      <c r="F415">
        <v>82</v>
      </c>
      <c r="G415">
        <v>91</v>
      </c>
      <c r="H415" t="b">
        <v>0</v>
      </c>
      <c r="I415" t="s">
        <v>2565</v>
      </c>
      <c r="J415">
        <v>4.7017699999999998</v>
      </c>
      <c r="K415">
        <v>913</v>
      </c>
      <c r="L415">
        <v>4.6816309999999999E-4</v>
      </c>
      <c r="M415">
        <v>0.44500000000000001</v>
      </c>
      <c r="N415">
        <v>0.52</v>
      </c>
      <c r="O415">
        <v>0.47</v>
      </c>
      <c r="P415">
        <v>1</v>
      </c>
      <c r="Q415">
        <v>1</v>
      </c>
      <c r="R415">
        <v>1</v>
      </c>
      <c r="S415">
        <v>1</v>
      </c>
      <c r="V415" t="s">
        <v>2566</v>
      </c>
      <c r="W415" t="s">
        <v>2567</v>
      </c>
      <c r="X415" t="s">
        <v>2568</v>
      </c>
      <c r="AB415" t="s">
        <v>2569</v>
      </c>
      <c r="AF415" t="s">
        <v>2570</v>
      </c>
    </row>
    <row r="416" spans="1:32" x14ac:dyDescent="0.25">
      <c r="A416">
        <v>415</v>
      </c>
      <c r="B416" t="s">
        <v>2571</v>
      </c>
      <c r="C416" t="s">
        <v>2572</v>
      </c>
      <c r="D416" t="s">
        <v>2573</v>
      </c>
      <c r="E416" t="s">
        <v>2574</v>
      </c>
      <c r="F416">
        <v>123</v>
      </c>
      <c r="G416">
        <v>132</v>
      </c>
      <c r="H416" t="b">
        <v>0</v>
      </c>
      <c r="I416" t="s">
        <v>2574</v>
      </c>
      <c r="J416">
        <v>7.0831280000000003</v>
      </c>
      <c r="K416">
        <v>600</v>
      </c>
      <c r="L416">
        <v>2.8532679999999997E-4</v>
      </c>
      <c r="M416">
        <v>0.57799999999999996</v>
      </c>
      <c r="N416">
        <v>0.23</v>
      </c>
      <c r="O416">
        <v>-1</v>
      </c>
      <c r="P416">
        <v>1</v>
      </c>
      <c r="Q416">
        <v>1</v>
      </c>
      <c r="R416">
        <v>1</v>
      </c>
      <c r="S416">
        <v>1</v>
      </c>
      <c r="X416" t="s">
        <v>2575</v>
      </c>
      <c r="Z416" t="s">
        <v>2576</v>
      </c>
    </row>
    <row r="417" spans="1:32" x14ac:dyDescent="0.25">
      <c r="A417">
        <v>416</v>
      </c>
      <c r="B417" t="s">
        <v>2577</v>
      </c>
      <c r="C417" t="s">
        <v>2578</v>
      </c>
      <c r="D417" t="s">
        <v>2579</v>
      </c>
      <c r="E417" t="s">
        <v>2580</v>
      </c>
      <c r="F417">
        <v>872</v>
      </c>
      <c r="G417">
        <v>881</v>
      </c>
      <c r="H417" t="b">
        <v>0</v>
      </c>
      <c r="I417" t="s">
        <v>2580</v>
      </c>
      <c r="J417">
        <v>7.1197150000000002</v>
      </c>
      <c r="K417">
        <v>592</v>
      </c>
      <c r="L417">
        <v>2.8277169999999999E-4</v>
      </c>
      <c r="M417">
        <v>0.44700000000000001</v>
      </c>
      <c r="N417">
        <v>0.30599999999999999</v>
      </c>
      <c r="O417">
        <v>-1</v>
      </c>
      <c r="P417">
        <v>1</v>
      </c>
      <c r="Q417">
        <v>1</v>
      </c>
      <c r="R417">
        <v>1</v>
      </c>
      <c r="S417">
        <v>1</v>
      </c>
      <c r="X417" t="s">
        <v>2581</v>
      </c>
    </row>
    <row r="418" spans="1:32" x14ac:dyDescent="0.25">
      <c r="A418">
        <v>417</v>
      </c>
      <c r="B418" t="s">
        <v>2582</v>
      </c>
      <c r="C418" t="s">
        <v>2583</v>
      </c>
      <c r="D418" t="s">
        <v>2584</v>
      </c>
      <c r="E418" t="s">
        <v>2585</v>
      </c>
      <c r="F418">
        <v>2043</v>
      </c>
      <c r="G418">
        <v>2052</v>
      </c>
      <c r="H418" t="b">
        <v>0</v>
      </c>
      <c r="I418" t="s">
        <v>2585</v>
      </c>
      <c r="J418">
        <v>8.0241019999999992</v>
      </c>
      <c r="K418">
        <v>488</v>
      </c>
      <c r="L418">
        <v>2.3952310000000001E-4</v>
      </c>
      <c r="M418">
        <v>0.45700000000000002</v>
      </c>
      <c r="N418">
        <v>0.114</v>
      </c>
      <c r="O418">
        <v>-1</v>
      </c>
      <c r="P418">
        <v>1</v>
      </c>
      <c r="Q418">
        <v>1</v>
      </c>
      <c r="R418">
        <v>1</v>
      </c>
      <c r="S418">
        <v>1</v>
      </c>
      <c r="X418" t="s">
        <v>2586</v>
      </c>
      <c r="Z418" t="s">
        <v>2587</v>
      </c>
    </row>
    <row r="419" spans="1:32" x14ac:dyDescent="0.25">
      <c r="A419">
        <v>418</v>
      </c>
      <c r="B419" t="s">
        <v>2588</v>
      </c>
      <c r="C419" t="s">
        <v>2589</v>
      </c>
      <c r="D419" t="s">
        <v>2590</v>
      </c>
      <c r="E419" t="s">
        <v>2591</v>
      </c>
      <c r="F419">
        <v>63</v>
      </c>
      <c r="G419">
        <v>72</v>
      </c>
      <c r="H419" t="b">
        <v>0</v>
      </c>
      <c r="I419" t="s">
        <v>2591</v>
      </c>
      <c r="J419">
        <v>6.5945289999999996</v>
      </c>
      <c r="K419">
        <v>650</v>
      </c>
      <c r="L419">
        <v>3.2043669999999997E-4</v>
      </c>
      <c r="M419">
        <v>0.50800000000000001</v>
      </c>
      <c r="N419">
        <v>8.3000000000000004E-2</v>
      </c>
      <c r="O419">
        <v>-1</v>
      </c>
      <c r="P419">
        <v>1</v>
      </c>
      <c r="Q419">
        <v>1</v>
      </c>
      <c r="R419">
        <v>1</v>
      </c>
      <c r="S419">
        <v>1</v>
      </c>
      <c r="T419" t="s">
        <v>2592</v>
      </c>
      <c r="X419" t="s">
        <v>2593</v>
      </c>
      <c r="AA419" t="s">
        <v>2594</v>
      </c>
      <c r="AF419" t="s">
        <v>2595</v>
      </c>
    </row>
    <row r="420" spans="1:32" x14ac:dyDescent="0.25">
      <c r="A420">
        <v>419</v>
      </c>
      <c r="B420" t="s">
        <v>2596</v>
      </c>
      <c r="C420" t="s">
        <v>2597</v>
      </c>
      <c r="D420" t="s">
        <v>2598</v>
      </c>
      <c r="E420" t="s">
        <v>2599</v>
      </c>
      <c r="F420">
        <v>109</v>
      </c>
      <c r="G420">
        <v>118</v>
      </c>
      <c r="H420" t="b">
        <v>0</v>
      </c>
      <c r="I420" t="s">
        <v>2599</v>
      </c>
      <c r="J420">
        <v>17.565137</v>
      </c>
      <c r="K420">
        <v>61</v>
      </c>
      <c r="L420" s="1">
        <v>2.9904899999999999E-5</v>
      </c>
      <c r="M420">
        <v>0.52800000000000002</v>
      </c>
      <c r="N420">
        <v>0.628</v>
      </c>
      <c r="O420">
        <v>-1</v>
      </c>
      <c r="P420">
        <v>1</v>
      </c>
      <c r="Q420">
        <v>1</v>
      </c>
      <c r="R420">
        <v>1</v>
      </c>
      <c r="S420">
        <v>1</v>
      </c>
      <c r="X420" t="s">
        <v>2600</v>
      </c>
    </row>
    <row r="421" spans="1:32" x14ac:dyDescent="0.25">
      <c r="A421">
        <v>420</v>
      </c>
      <c r="B421" t="s">
        <v>2601</v>
      </c>
      <c r="C421" t="s">
        <v>2602</v>
      </c>
      <c r="D421" t="s">
        <v>2603</v>
      </c>
      <c r="E421" t="s">
        <v>2604</v>
      </c>
      <c r="F421">
        <v>282</v>
      </c>
      <c r="G421">
        <v>291</v>
      </c>
      <c r="H421" t="b">
        <v>0</v>
      </c>
      <c r="I421" t="s">
        <v>2604</v>
      </c>
      <c r="J421">
        <v>5.0460079999999996</v>
      </c>
      <c r="K421">
        <v>856</v>
      </c>
      <c r="L421">
        <v>4.3674399999999998E-4</v>
      </c>
      <c r="M421">
        <v>0.61</v>
      </c>
      <c r="N421">
        <v>0.16800000000000001</v>
      </c>
      <c r="O421">
        <v>-1</v>
      </c>
      <c r="P421">
        <v>1</v>
      </c>
      <c r="Q421">
        <v>1</v>
      </c>
      <c r="R421">
        <v>1</v>
      </c>
      <c r="S421">
        <v>1</v>
      </c>
      <c r="V421" t="s">
        <v>2605</v>
      </c>
      <c r="X421" t="s">
        <v>2606</v>
      </c>
      <c r="Z421" t="s">
        <v>2607</v>
      </c>
    </row>
    <row r="422" spans="1:32" x14ac:dyDescent="0.25">
      <c r="A422">
        <v>421</v>
      </c>
      <c r="B422" t="s">
        <v>2608</v>
      </c>
      <c r="C422" t="s">
        <v>2609</v>
      </c>
      <c r="D422" t="s">
        <v>2610</v>
      </c>
      <c r="E422" t="s">
        <v>2611</v>
      </c>
      <c r="F422">
        <v>205</v>
      </c>
      <c r="G422">
        <v>214</v>
      </c>
      <c r="H422" t="b">
        <v>0</v>
      </c>
      <c r="I422" t="s">
        <v>2611</v>
      </c>
      <c r="J422">
        <v>6.6058599999999998</v>
      </c>
      <c r="K422">
        <v>646</v>
      </c>
      <c r="L422">
        <v>3.1977420000000001E-4</v>
      </c>
      <c r="M422">
        <v>0.436</v>
      </c>
      <c r="N422">
        <v>0.93500000000000005</v>
      </c>
      <c r="O422">
        <v>-1</v>
      </c>
      <c r="P422">
        <v>1</v>
      </c>
      <c r="Q422">
        <v>1</v>
      </c>
      <c r="R422">
        <v>1</v>
      </c>
      <c r="S422">
        <v>1</v>
      </c>
      <c r="T422" t="s">
        <v>2612</v>
      </c>
      <c r="AF422" t="s">
        <v>2613</v>
      </c>
    </row>
    <row r="423" spans="1:32" x14ac:dyDescent="0.25">
      <c r="A423">
        <v>422</v>
      </c>
      <c r="B423" t="s">
        <v>2614</v>
      </c>
      <c r="C423" t="s">
        <v>2615</v>
      </c>
      <c r="D423" t="s">
        <v>2616</v>
      </c>
      <c r="E423" t="s">
        <v>2617</v>
      </c>
      <c r="F423">
        <v>276</v>
      </c>
      <c r="G423">
        <v>285</v>
      </c>
      <c r="H423" t="b">
        <v>0</v>
      </c>
      <c r="I423" t="s">
        <v>2617</v>
      </c>
      <c r="J423">
        <v>8.0200890000000005</v>
      </c>
      <c r="K423">
        <v>489</v>
      </c>
      <c r="L423">
        <v>2.397124E-4</v>
      </c>
      <c r="M423">
        <v>0.78900000000000003</v>
      </c>
      <c r="N423">
        <v>0.63300000000000001</v>
      </c>
      <c r="O423">
        <v>-1</v>
      </c>
      <c r="P423">
        <v>1</v>
      </c>
      <c r="Q423">
        <v>1</v>
      </c>
      <c r="R423">
        <v>1</v>
      </c>
      <c r="S423">
        <v>1</v>
      </c>
      <c r="X423" t="s">
        <v>2618</v>
      </c>
      <c r="Z423" t="s">
        <v>2619</v>
      </c>
    </row>
    <row r="424" spans="1:32" x14ac:dyDescent="0.25">
      <c r="A424">
        <v>423</v>
      </c>
      <c r="B424" t="s">
        <v>2620</v>
      </c>
      <c r="C424" t="s">
        <v>2621</v>
      </c>
      <c r="D424" t="s">
        <v>2622</v>
      </c>
      <c r="E424" t="s">
        <v>2623</v>
      </c>
      <c r="F424">
        <v>218</v>
      </c>
      <c r="G424">
        <v>227</v>
      </c>
      <c r="H424" t="b">
        <v>0</v>
      </c>
      <c r="I424" t="s">
        <v>2623</v>
      </c>
      <c r="J424">
        <v>4.6444210000000004</v>
      </c>
      <c r="K424">
        <v>918</v>
      </c>
      <c r="L424">
        <v>4.7336809999999998E-4</v>
      </c>
      <c r="M424">
        <v>0.51300000000000001</v>
      </c>
      <c r="N424">
        <v>0.30599999999999999</v>
      </c>
      <c r="O424">
        <v>-1</v>
      </c>
      <c r="P424">
        <v>1</v>
      </c>
      <c r="Q424">
        <v>1</v>
      </c>
      <c r="R424">
        <v>1</v>
      </c>
      <c r="S424">
        <v>1</v>
      </c>
      <c r="X424" t="s">
        <v>2624</v>
      </c>
    </row>
    <row r="425" spans="1:32" x14ac:dyDescent="0.25">
      <c r="A425">
        <v>424</v>
      </c>
      <c r="B425" t="s">
        <v>2625</v>
      </c>
      <c r="C425" t="s">
        <v>2626</v>
      </c>
      <c r="D425" t="s">
        <v>2627</v>
      </c>
      <c r="E425" t="s">
        <v>2628</v>
      </c>
      <c r="F425">
        <v>557</v>
      </c>
      <c r="G425">
        <v>566</v>
      </c>
      <c r="H425" t="b">
        <v>0</v>
      </c>
      <c r="I425" t="s">
        <v>2628</v>
      </c>
      <c r="J425">
        <v>6.1141889999999997</v>
      </c>
      <c r="K425">
        <v>706</v>
      </c>
      <c r="L425">
        <v>3.5100399999999998E-4</v>
      </c>
      <c r="M425">
        <v>0.70799999999999996</v>
      </c>
      <c r="N425">
        <v>0.89600000000000002</v>
      </c>
      <c r="O425">
        <v>-1</v>
      </c>
      <c r="P425">
        <v>1</v>
      </c>
      <c r="Q425">
        <v>1</v>
      </c>
      <c r="R425">
        <v>1</v>
      </c>
      <c r="S425">
        <v>1</v>
      </c>
      <c r="X425" t="s">
        <v>2629</v>
      </c>
      <c r="Z425" t="s">
        <v>2630</v>
      </c>
      <c r="AC425" t="s">
        <v>2631</v>
      </c>
    </row>
    <row r="426" spans="1:32" x14ac:dyDescent="0.25">
      <c r="A426">
        <v>425</v>
      </c>
      <c r="B426" t="s">
        <v>2632</v>
      </c>
      <c r="C426" t="s">
        <v>2633</v>
      </c>
      <c r="D426" t="s">
        <v>2634</v>
      </c>
      <c r="E426" t="s">
        <v>2635</v>
      </c>
      <c r="F426">
        <v>75</v>
      </c>
      <c r="G426">
        <v>84</v>
      </c>
      <c r="H426" t="b">
        <v>0</v>
      </c>
      <c r="I426" t="s">
        <v>2635</v>
      </c>
      <c r="J426">
        <v>14.868162</v>
      </c>
      <c r="K426">
        <v>105</v>
      </c>
      <c r="L426" s="1">
        <v>5.4320929999999999E-5</v>
      </c>
      <c r="M426">
        <v>0.55300000000000005</v>
      </c>
      <c r="N426">
        <v>0.89800000000000002</v>
      </c>
      <c r="O426">
        <v>-1</v>
      </c>
      <c r="P426">
        <v>1</v>
      </c>
      <c r="Q426">
        <v>1</v>
      </c>
      <c r="R426">
        <v>1</v>
      </c>
      <c r="S426">
        <v>1</v>
      </c>
      <c r="X426" t="s">
        <v>2636</v>
      </c>
      <c r="AC426" t="s">
        <v>2637</v>
      </c>
    </row>
    <row r="427" spans="1:32" x14ac:dyDescent="0.25">
      <c r="A427">
        <v>426</v>
      </c>
      <c r="B427" t="s">
        <v>2638</v>
      </c>
      <c r="C427" t="s">
        <v>2639</v>
      </c>
      <c r="D427" t="s">
        <v>2640</v>
      </c>
      <c r="E427" t="s">
        <v>2641</v>
      </c>
      <c r="F427">
        <v>449</v>
      </c>
      <c r="G427">
        <v>458</v>
      </c>
      <c r="H427" t="b">
        <v>0</v>
      </c>
      <c r="I427" t="s">
        <v>2641</v>
      </c>
      <c r="J427">
        <v>4.6565149999999997</v>
      </c>
      <c r="K427">
        <v>915</v>
      </c>
      <c r="L427">
        <v>4.7194849999999998E-4</v>
      </c>
      <c r="M427">
        <v>0.435</v>
      </c>
      <c r="N427">
        <v>0.21199999999999999</v>
      </c>
      <c r="O427">
        <v>-1</v>
      </c>
      <c r="P427">
        <v>1</v>
      </c>
      <c r="Q427">
        <v>1</v>
      </c>
      <c r="R427">
        <v>1</v>
      </c>
      <c r="S427">
        <v>1</v>
      </c>
      <c r="T427" t="s">
        <v>2642</v>
      </c>
      <c r="V427" t="s">
        <v>2643</v>
      </c>
      <c r="X427" t="s">
        <v>2644</v>
      </c>
      <c r="AC427" t="s">
        <v>2645</v>
      </c>
      <c r="AF427" t="s">
        <v>213</v>
      </c>
    </row>
    <row r="428" spans="1:32" x14ac:dyDescent="0.25">
      <c r="A428">
        <v>427</v>
      </c>
      <c r="B428" t="s">
        <v>2646</v>
      </c>
      <c r="C428" t="s">
        <v>2647</v>
      </c>
      <c r="D428" t="s">
        <v>2648</v>
      </c>
      <c r="E428" t="s">
        <v>2649</v>
      </c>
      <c r="F428">
        <v>1227</v>
      </c>
      <c r="G428">
        <v>1236</v>
      </c>
      <c r="H428" t="b">
        <v>0</v>
      </c>
      <c r="I428" t="s">
        <v>2649</v>
      </c>
      <c r="J428">
        <v>7.2959300000000002</v>
      </c>
      <c r="K428">
        <v>570</v>
      </c>
      <c r="L428">
        <v>2.7226710000000001E-4</v>
      </c>
      <c r="M428">
        <v>0.47099999999999997</v>
      </c>
      <c r="N428">
        <v>0.82699999999999996</v>
      </c>
      <c r="O428">
        <v>-1</v>
      </c>
      <c r="P428">
        <v>1</v>
      </c>
      <c r="Q428">
        <v>1</v>
      </c>
      <c r="R428">
        <v>1</v>
      </c>
      <c r="S428">
        <v>1</v>
      </c>
      <c r="T428" t="s">
        <v>2650</v>
      </c>
      <c r="X428" t="s">
        <v>2651</v>
      </c>
      <c r="AF428" t="s">
        <v>2652</v>
      </c>
    </row>
    <row r="429" spans="1:32" x14ac:dyDescent="0.25">
      <c r="A429">
        <v>428</v>
      </c>
      <c r="B429" t="s">
        <v>2653</v>
      </c>
      <c r="C429" t="s">
        <v>2654</v>
      </c>
      <c r="D429" t="s">
        <v>2655</v>
      </c>
      <c r="E429" t="s">
        <v>2656</v>
      </c>
      <c r="F429">
        <v>515</v>
      </c>
      <c r="G429">
        <v>524</v>
      </c>
      <c r="H429" t="b">
        <v>0</v>
      </c>
      <c r="I429" t="s">
        <v>2656</v>
      </c>
      <c r="J429">
        <v>10.676920000000001</v>
      </c>
      <c r="K429">
        <v>260</v>
      </c>
      <c r="L429">
        <v>1.4223750000000001E-4</v>
      </c>
      <c r="M429">
        <v>0.443</v>
      </c>
      <c r="N429">
        <v>0.16</v>
      </c>
      <c r="O429">
        <v>-1</v>
      </c>
      <c r="P429">
        <v>1</v>
      </c>
      <c r="Q429">
        <v>1</v>
      </c>
      <c r="R429">
        <v>1</v>
      </c>
      <c r="S429">
        <v>1</v>
      </c>
      <c r="V429" t="s">
        <v>2657</v>
      </c>
      <c r="X429" t="s">
        <v>2658</v>
      </c>
      <c r="Z429" t="s">
        <v>2659</v>
      </c>
      <c r="AA429" t="s">
        <v>2660</v>
      </c>
    </row>
    <row r="430" spans="1:32" x14ac:dyDescent="0.25">
      <c r="A430">
        <v>429</v>
      </c>
      <c r="B430" t="s">
        <v>2661</v>
      </c>
      <c r="C430" t="s">
        <v>2662</v>
      </c>
      <c r="D430" t="s">
        <v>2663</v>
      </c>
      <c r="E430" t="s">
        <v>2664</v>
      </c>
      <c r="F430">
        <v>818</v>
      </c>
      <c r="G430">
        <v>827</v>
      </c>
      <c r="H430" t="b">
        <v>0</v>
      </c>
      <c r="I430" t="s">
        <v>2664</v>
      </c>
      <c r="J430">
        <v>16.482423000000001</v>
      </c>
      <c r="K430">
        <v>77</v>
      </c>
      <c r="L430" s="1">
        <v>3.7002580000000002E-5</v>
      </c>
      <c r="M430">
        <v>0.753</v>
      </c>
      <c r="N430">
        <v>0.85599999999999998</v>
      </c>
      <c r="O430">
        <v>-1</v>
      </c>
      <c r="P430">
        <v>1</v>
      </c>
      <c r="Q430">
        <v>1</v>
      </c>
      <c r="R430">
        <v>1</v>
      </c>
      <c r="S430">
        <v>1</v>
      </c>
      <c r="X430" t="s">
        <v>2665</v>
      </c>
      <c r="Z430" t="s">
        <v>2666</v>
      </c>
    </row>
    <row r="431" spans="1:32" x14ac:dyDescent="0.25">
      <c r="A431">
        <v>430</v>
      </c>
      <c r="B431" t="s">
        <v>2667</v>
      </c>
      <c r="C431" t="s">
        <v>2668</v>
      </c>
      <c r="D431" t="s">
        <v>2669</v>
      </c>
      <c r="E431" t="s">
        <v>2670</v>
      </c>
      <c r="F431">
        <v>36</v>
      </c>
      <c r="G431">
        <v>45</v>
      </c>
      <c r="H431" t="b">
        <v>0</v>
      </c>
      <c r="I431" t="s">
        <v>2670</v>
      </c>
      <c r="J431">
        <v>11.521096</v>
      </c>
      <c r="K431">
        <v>217</v>
      </c>
      <c r="L431">
        <v>1.158342E-4</v>
      </c>
      <c r="M431">
        <v>0.40300000000000002</v>
      </c>
      <c r="N431">
        <v>0.439</v>
      </c>
      <c r="O431">
        <v>-1</v>
      </c>
      <c r="P431">
        <v>1</v>
      </c>
      <c r="Q431">
        <v>1</v>
      </c>
      <c r="R431">
        <v>1</v>
      </c>
      <c r="S431">
        <v>1</v>
      </c>
      <c r="W431" t="s">
        <v>2671</v>
      </c>
      <c r="X431" t="s">
        <v>2672</v>
      </c>
      <c r="Y431" t="s">
        <v>2673</v>
      </c>
      <c r="Z431" t="s">
        <v>2674</v>
      </c>
    </row>
    <row r="432" spans="1:32" x14ac:dyDescent="0.25">
      <c r="A432">
        <v>431</v>
      </c>
      <c r="B432" t="s">
        <v>2675</v>
      </c>
      <c r="C432" t="s">
        <v>2676</v>
      </c>
      <c r="D432" t="s">
        <v>2677</v>
      </c>
      <c r="E432" t="s">
        <v>2678</v>
      </c>
      <c r="F432">
        <v>36</v>
      </c>
      <c r="G432">
        <v>45</v>
      </c>
      <c r="H432" t="b">
        <v>0</v>
      </c>
      <c r="I432" t="s">
        <v>2678</v>
      </c>
      <c r="J432">
        <v>9.9638270000000002</v>
      </c>
      <c r="K432">
        <v>327</v>
      </c>
      <c r="L432">
        <v>1.6741069999999999E-4</v>
      </c>
      <c r="M432">
        <v>0.85199999999999998</v>
      </c>
      <c r="N432">
        <v>0.76</v>
      </c>
      <c r="O432">
        <v>-1</v>
      </c>
      <c r="P432">
        <v>0.98877098623100002</v>
      </c>
      <c r="Q432">
        <v>7.4319999999999997E-2</v>
      </c>
      <c r="R432">
        <v>0.99382145066000005</v>
      </c>
      <c r="S432">
        <v>7.3279999999999998E-2</v>
      </c>
      <c r="T432" t="s">
        <v>2679</v>
      </c>
      <c r="X432" t="s">
        <v>2680</v>
      </c>
      <c r="AF432" t="s">
        <v>2681</v>
      </c>
    </row>
    <row r="433" spans="1:32" x14ac:dyDescent="0.25">
      <c r="A433">
        <v>432</v>
      </c>
      <c r="B433" t="s">
        <v>2682</v>
      </c>
      <c r="C433" t="s">
        <v>2683</v>
      </c>
      <c r="D433" t="s">
        <v>2684</v>
      </c>
      <c r="E433" t="s">
        <v>2685</v>
      </c>
      <c r="F433">
        <v>409</v>
      </c>
      <c r="G433">
        <v>418</v>
      </c>
      <c r="H433" t="b">
        <v>0</v>
      </c>
      <c r="I433" t="s">
        <v>2685</v>
      </c>
      <c r="J433">
        <v>5.1886320000000001</v>
      </c>
      <c r="K433">
        <v>833</v>
      </c>
      <c r="L433">
        <v>4.239682E-4</v>
      </c>
      <c r="M433">
        <v>0.433</v>
      </c>
      <c r="N433">
        <v>0.217</v>
      </c>
      <c r="O433">
        <v>-1</v>
      </c>
      <c r="P433">
        <v>1</v>
      </c>
      <c r="Q433">
        <v>1</v>
      </c>
      <c r="R433">
        <v>1</v>
      </c>
      <c r="S433">
        <v>1</v>
      </c>
      <c r="T433" t="s">
        <v>2686</v>
      </c>
      <c r="V433" t="s">
        <v>2687</v>
      </c>
      <c r="X433" t="s">
        <v>2688</v>
      </c>
      <c r="AF433" t="s">
        <v>2689</v>
      </c>
    </row>
    <row r="434" spans="1:32" x14ac:dyDescent="0.25">
      <c r="A434">
        <v>433</v>
      </c>
      <c r="B434" t="s">
        <v>2690</v>
      </c>
      <c r="C434" t="s">
        <v>2691</v>
      </c>
      <c r="D434" t="s">
        <v>2692</v>
      </c>
      <c r="E434" t="s">
        <v>2693</v>
      </c>
      <c r="F434">
        <v>644</v>
      </c>
      <c r="G434">
        <v>649</v>
      </c>
      <c r="H434" t="b">
        <v>0</v>
      </c>
      <c r="I434" t="s">
        <v>2694</v>
      </c>
      <c r="J434">
        <v>6.6528939999999999</v>
      </c>
      <c r="K434">
        <v>639</v>
      </c>
      <c r="L434">
        <v>3.1542099999999997E-4</v>
      </c>
      <c r="M434">
        <v>0.58299999999999996</v>
      </c>
      <c r="N434">
        <v>6.5000000000000002E-2</v>
      </c>
      <c r="O434">
        <v>-1</v>
      </c>
      <c r="P434">
        <v>1</v>
      </c>
      <c r="Q434">
        <v>1</v>
      </c>
      <c r="R434">
        <v>1</v>
      </c>
      <c r="S434">
        <v>1</v>
      </c>
      <c r="V434" t="s">
        <v>2695</v>
      </c>
      <c r="W434" t="s">
        <v>2696</v>
      </c>
      <c r="X434" t="s">
        <v>2697</v>
      </c>
    </row>
    <row r="435" spans="1:32" x14ac:dyDescent="0.25">
      <c r="A435">
        <v>434</v>
      </c>
      <c r="B435" t="s">
        <v>2698</v>
      </c>
      <c r="C435" t="s">
        <v>2699</v>
      </c>
      <c r="D435" t="s">
        <v>2700</v>
      </c>
      <c r="E435" t="s">
        <v>2701</v>
      </c>
      <c r="F435">
        <v>738</v>
      </c>
      <c r="G435">
        <v>747</v>
      </c>
      <c r="H435" t="b">
        <v>0</v>
      </c>
      <c r="I435" t="s">
        <v>2701</v>
      </c>
      <c r="J435">
        <v>7.8525150000000004</v>
      </c>
      <c r="K435">
        <v>505</v>
      </c>
      <c r="L435">
        <v>2.4832419999999998E-4</v>
      </c>
      <c r="M435">
        <v>0.40799999999999997</v>
      </c>
      <c r="N435">
        <v>0.38700000000000001</v>
      </c>
      <c r="O435">
        <v>-1</v>
      </c>
      <c r="P435">
        <v>1</v>
      </c>
      <c r="Q435">
        <v>1</v>
      </c>
      <c r="R435">
        <v>1</v>
      </c>
      <c r="S435">
        <v>1</v>
      </c>
      <c r="X435" t="s">
        <v>2702</v>
      </c>
    </row>
    <row r="436" spans="1:32" x14ac:dyDescent="0.25">
      <c r="A436">
        <v>435</v>
      </c>
      <c r="B436" t="s">
        <v>2703</v>
      </c>
      <c r="C436" t="s">
        <v>2704</v>
      </c>
      <c r="D436" t="s">
        <v>2705</v>
      </c>
      <c r="E436" t="s">
        <v>2706</v>
      </c>
      <c r="F436">
        <v>556</v>
      </c>
      <c r="G436">
        <v>565</v>
      </c>
      <c r="H436" t="b">
        <v>0</v>
      </c>
      <c r="I436" t="s">
        <v>2706</v>
      </c>
      <c r="J436">
        <v>7.5549609999999996</v>
      </c>
      <c r="K436">
        <v>541</v>
      </c>
      <c r="L436">
        <v>2.5996439999999998E-4</v>
      </c>
      <c r="M436">
        <v>0.80300000000000005</v>
      </c>
      <c r="N436">
        <v>0.96199999999999997</v>
      </c>
      <c r="O436">
        <v>-1</v>
      </c>
      <c r="P436">
        <v>1</v>
      </c>
      <c r="Q436">
        <v>1</v>
      </c>
      <c r="R436">
        <v>1</v>
      </c>
      <c r="S436">
        <v>1</v>
      </c>
      <c r="T436" t="s">
        <v>2707</v>
      </c>
      <c r="X436" t="s">
        <v>2708</v>
      </c>
      <c r="AF436" t="s">
        <v>2709</v>
      </c>
    </row>
    <row r="437" spans="1:32" x14ac:dyDescent="0.25">
      <c r="A437">
        <v>436</v>
      </c>
      <c r="B437" t="s">
        <v>2703</v>
      </c>
      <c r="C437" t="s">
        <v>2704</v>
      </c>
      <c r="D437" t="s">
        <v>2705</v>
      </c>
      <c r="E437" t="s">
        <v>2710</v>
      </c>
      <c r="F437">
        <v>571</v>
      </c>
      <c r="G437">
        <v>580</v>
      </c>
      <c r="H437" t="b">
        <v>0</v>
      </c>
      <c r="I437" t="s">
        <v>2710</v>
      </c>
      <c r="J437">
        <v>4.3851500000000003</v>
      </c>
      <c r="K437">
        <v>969</v>
      </c>
      <c r="L437">
        <v>5.0071779999999997E-4</v>
      </c>
      <c r="M437">
        <v>0.72099999999999997</v>
      </c>
      <c r="N437">
        <v>0.94</v>
      </c>
      <c r="O437">
        <v>-1</v>
      </c>
      <c r="P437">
        <v>1</v>
      </c>
      <c r="Q437">
        <v>1</v>
      </c>
      <c r="R437">
        <v>1</v>
      </c>
      <c r="S437">
        <v>1</v>
      </c>
      <c r="T437" t="s">
        <v>2707</v>
      </c>
      <c r="V437" t="s">
        <v>2711</v>
      </c>
      <c r="X437" t="s">
        <v>2712</v>
      </c>
      <c r="AF437" t="s">
        <v>2709</v>
      </c>
    </row>
    <row r="438" spans="1:32" x14ac:dyDescent="0.25">
      <c r="A438">
        <v>437</v>
      </c>
      <c r="B438" t="s">
        <v>2703</v>
      </c>
      <c r="C438" t="s">
        <v>2704</v>
      </c>
      <c r="D438" t="s">
        <v>2705</v>
      </c>
      <c r="E438" t="s">
        <v>2713</v>
      </c>
      <c r="F438">
        <v>646</v>
      </c>
      <c r="G438">
        <v>655</v>
      </c>
      <c r="H438" t="b">
        <v>0</v>
      </c>
      <c r="I438" t="s">
        <v>2713</v>
      </c>
      <c r="J438">
        <v>6.2219439999999997</v>
      </c>
      <c r="K438">
        <v>693</v>
      </c>
      <c r="L438">
        <v>3.4437950000000003E-4</v>
      </c>
      <c r="M438">
        <v>0.66700000000000004</v>
      </c>
      <c r="N438">
        <v>0.95799999999999996</v>
      </c>
      <c r="O438">
        <v>-1</v>
      </c>
      <c r="P438">
        <v>1</v>
      </c>
      <c r="Q438">
        <v>1</v>
      </c>
      <c r="R438">
        <v>1</v>
      </c>
      <c r="S438">
        <v>1</v>
      </c>
      <c r="T438" t="s">
        <v>2714</v>
      </c>
      <c r="X438" t="s">
        <v>2715</v>
      </c>
      <c r="AF438" t="s">
        <v>965</v>
      </c>
    </row>
    <row r="439" spans="1:32" x14ac:dyDescent="0.25">
      <c r="A439">
        <v>438</v>
      </c>
      <c r="B439" t="s">
        <v>2703</v>
      </c>
      <c r="C439" t="s">
        <v>2704</v>
      </c>
      <c r="D439" t="s">
        <v>2705</v>
      </c>
      <c r="E439" t="s">
        <v>2716</v>
      </c>
      <c r="F439">
        <v>1373</v>
      </c>
      <c r="G439">
        <v>1382</v>
      </c>
      <c r="H439" t="b">
        <v>0</v>
      </c>
      <c r="I439" t="s">
        <v>2716</v>
      </c>
      <c r="J439">
        <v>5.5097459999999998</v>
      </c>
      <c r="K439">
        <v>787</v>
      </c>
      <c r="L439">
        <v>3.9661850000000001E-4</v>
      </c>
      <c r="M439">
        <v>0.78700000000000003</v>
      </c>
      <c r="N439">
        <v>0.79</v>
      </c>
      <c r="O439">
        <v>-1</v>
      </c>
      <c r="P439">
        <v>1</v>
      </c>
      <c r="Q439">
        <v>1</v>
      </c>
      <c r="R439">
        <v>1</v>
      </c>
      <c r="S439">
        <v>1</v>
      </c>
      <c r="T439" t="s">
        <v>2717</v>
      </c>
      <c r="X439" t="s">
        <v>2718</v>
      </c>
      <c r="AF439" t="s">
        <v>2719</v>
      </c>
    </row>
    <row r="440" spans="1:32" x14ac:dyDescent="0.25">
      <c r="A440">
        <v>439</v>
      </c>
      <c r="B440" t="s">
        <v>2703</v>
      </c>
      <c r="C440" t="s">
        <v>2704</v>
      </c>
      <c r="D440" t="s">
        <v>2705</v>
      </c>
      <c r="E440" t="s">
        <v>2720</v>
      </c>
      <c r="F440">
        <v>1397</v>
      </c>
      <c r="G440">
        <v>1406</v>
      </c>
      <c r="H440" t="b">
        <v>0</v>
      </c>
      <c r="I440" t="s">
        <v>2720</v>
      </c>
      <c r="J440">
        <v>16.305147999999999</v>
      </c>
      <c r="K440">
        <v>80</v>
      </c>
      <c r="L440" s="1">
        <v>3.898993E-5</v>
      </c>
      <c r="M440">
        <v>0.65100000000000002</v>
      </c>
      <c r="N440">
        <v>0.96799999999999997</v>
      </c>
      <c r="O440">
        <v>-1</v>
      </c>
      <c r="P440">
        <v>1</v>
      </c>
      <c r="Q440">
        <v>1</v>
      </c>
      <c r="R440">
        <v>1</v>
      </c>
      <c r="S440">
        <v>1</v>
      </c>
      <c r="T440" t="s">
        <v>2717</v>
      </c>
      <c r="X440" t="s">
        <v>2721</v>
      </c>
      <c r="AF440" t="s">
        <v>2719</v>
      </c>
    </row>
    <row r="441" spans="1:32" x14ac:dyDescent="0.25">
      <c r="A441">
        <v>440</v>
      </c>
      <c r="B441" t="s">
        <v>2722</v>
      </c>
      <c r="C441" t="s">
        <v>2723</v>
      </c>
      <c r="D441" t="s">
        <v>2724</v>
      </c>
      <c r="E441" t="s">
        <v>2725</v>
      </c>
      <c r="F441">
        <v>124</v>
      </c>
      <c r="G441">
        <v>133</v>
      </c>
      <c r="H441" t="b">
        <v>0</v>
      </c>
      <c r="I441" t="s">
        <v>2725</v>
      </c>
      <c r="J441">
        <v>5.3736439999999996</v>
      </c>
      <c r="K441">
        <v>804</v>
      </c>
      <c r="L441">
        <v>4.0740699999999998E-4</v>
      </c>
      <c r="M441">
        <v>0.57999999999999996</v>
      </c>
      <c r="N441">
        <v>0.87</v>
      </c>
      <c r="O441">
        <v>-1</v>
      </c>
      <c r="P441">
        <v>1</v>
      </c>
      <c r="Q441">
        <v>1</v>
      </c>
      <c r="R441">
        <v>1</v>
      </c>
      <c r="S441">
        <v>1</v>
      </c>
      <c r="X441" t="s">
        <v>2726</v>
      </c>
    </row>
    <row r="442" spans="1:32" x14ac:dyDescent="0.25">
      <c r="A442">
        <v>441</v>
      </c>
      <c r="B442" t="s">
        <v>2727</v>
      </c>
      <c r="C442" t="s">
        <v>2728</v>
      </c>
      <c r="D442" t="s">
        <v>2729</v>
      </c>
      <c r="E442" t="s">
        <v>2730</v>
      </c>
      <c r="F442">
        <v>364</v>
      </c>
      <c r="G442">
        <v>373</v>
      </c>
      <c r="H442" t="b">
        <v>0</v>
      </c>
      <c r="I442" t="s">
        <v>2730</v>
      </c>
      <c r="J442">
        <v>11.814387999999999</v>
      </c>
      <c r="K442">
        <v>206</v>
      </c>
      <c r="L442">
        <v>1.098721E-4</v>
      </c>
      <c r="M442">
        <v>0.56699999999999995</v>
      </c>
      <c r="N442">
        <v>0.17599999999999999</v>
      </c>
      <c r="O442">
        <v>-1</v>
      </c>
      <c r="P442">
        <v>1</v>
      </c>
      <c r="Q442">
        <v>1</v>
      </c>
      <c r="R442">
        <v>1</v>
      </c>
      <c r="S442">
        <v>1</v>
      </c>
      <c r="X442" t="s">
        <v>2731</v>
      </c>
      <c r="AA442" t="s">
        <v>2732</v>
      </c>
      <c r="AF442" t="s">
        <v>92</v>
      </c>
    </row>
    <row r="443" spans="1:32" x14ac:dyDescent="0.25">
      <c r="A443">
        <v>442</v>
      </c>
      <c r="B443" t="s">
        <v>2733</v>
      </c>
      <c r="C443" t="s">
        <v>2734</v>
      </c>
      <c r="D443" t="s">
        <v>2735</v>
      </c>
      <c r="E443" t="s">
        <v>2736</v>
      </c>
      <c r="F443">
        <v>986</v>
      </c>
      <c r="G443">
        <v>995</v>
      </c>
      <c r="H443" t="b">
        <v>0</v>
      </c>
      <c r="I443" t="s">
        <v>2736</v>
      </c>
      <c r="J443">
        <v>10.037512</v>
      </c>
      <c r="K443">
        <v>320</v>
      </c>
      <c r="L443">
        <v>1.64193E-4</v>
      </c>
      <c r="M443">
        <v>0.40400000000000003</v>
      </c>
      <c r="N443">
        <v>0.753</v>
      </c>
      <c r="O443">
        <v>-1</v>
      </c>
      <c r="P443">
        <v>1</v>
      </c>
      <c r="Q443">
        <v>1</v>
      </c>
      <c r="R443">
        <v>1</v>
      </c>
      <c r="S443">
        <v>1</v>
      </c>
      <c r="X443" t="s">
        <v>2737</v>
      </c>
    </row>
    <row r="444" spans="1:32" x14ac:dyDescent="0.25">
      <c r="A444">
        <v>443</v>
      </c>
      <c r="B444" t="s">
        <v>2738</v>
      </c>
      <c r="C444" t="s">
        <v>2739</v>
      </c>
      <c r="D444" t="s">
        <v>2740</v>
      </c>
      <c r="E444" t="s">
        <v>2741</v>
      </c>
      <c r="F444">
        <v>921</v>
      </c>
      <c r="G444">
        <v>930</v>
      </c>
      <c r="H444" t="b">
        <v>0</v>
      </c>
      <c r="I444" t="s">
        <v>2741</v>
      </c>
      <c r="J444">
        <v>5.4496510000000002</v>
      </c>
      <c r="K444">
        <v>791</v>
      </c>
      <c r="L444">
        <v>4.0153950000000003E-4</v>
      </c>
      <c r="M444">
        <v>0.50600000000000001</v>
      </c>
      <c r="N444">
        <v>0.71</v>
      </c>
      <c r="O444">
        <v>-1</v>
      </c>
      <c r="P444">
        <v>1</v>
      </c>
      <c r="Q444">
        <v>1</v>
      </c>
      <c r="R444">
        <v>1</v>
      </c>
      <c r="S444">
        <v>1</v>
      </c>
      <c r="X444" t="s">
        <v>2742</v>
      </c>
    </row>
    <row r="445" spans="1:32" x14ac:dyDescent="0.25">
      <c r="A445">
        <v>444</v>
      </c>
      <c r="B445" t="s">
        <v>2743</v>
      </c>
      <c r="C445" t="s">
        <v>2744</v>
      </c>
      <c r="D445" t="s">
        <v>2745</v>
      </c>
      <c r="E445" t="s">
        <v>2746</v>
      </c>
      <c r="F445">
        <v>213</v>
      </c>
      <c r="G445">
        <v>222</v>
      </c>
      <c r="H445" t="b">
        <v>0</v>
      </c>
      <c r="I445" t="s">
        <v>2746</v>
      </c>
      <c r="J445">
        <v>5.0114289999999997</v>
      </c>
      <c r="K445">
        <v>862</v>
      </c>
      <c r="L445">
        <v>4.3863680000000001E-4</v>
      </c>
      <c r="M445">
        <v>0.44800000000000001</v>
      </c>
      <c r="N445">
        <v>0.06</v>
      </c>
      <c r="O445">
        <v>-1</v>
      </c>
      <c r="P445">
        <v>1</v>
      </c>
      <c r="Q445">
        <v>1</v>
      </c>
      <c r="R445">
        <v>1</v>
      </c>
      <c r="S445">
        <v>1</v>
      </c>
      <c r="T445" t="s">
        <v>2747</v>
      </c>
      <c r="V445" t="s">
        <v>2748</v>
      </c>
      <c r="X445" t="s">
        <v>2749</v>
      </c>
      <c r="AF445" t="s">
        <v>2750</v>
      </c>
    </row>
    <row r="446" spans="1:32" x14ac:dyDescent="0.25">
      <c r="A446">
        <v>445</v>
      </c>
      <c r="B446" t="s">
        <v>2751</v>
      </c>
      <c r="C446" t="s">
        <v>2752</v>
      </c>
      <c r="D446" t="s">
        <v>2753</v>
      </c>
      <c r="E446" t="s">
        <v>2754</v>
      </c>
      <c r="F446">
        <v>474</v>
      </c>
      <c r="G446">
        <v>483</v>
      </c>
      <c r="H446" t="b">
        <v>0</v>
      </c>
      <c r="I446" t="s">
        <v>2754</v>
      </c>
      <c r="J446">
        <v>10.682695000000001</v>
      </c>
      <c r="K446">
        <v>259</v>
      </c>
      <c r="L446">
        <v>1.4185900000000001E-4</v>
      </c>
      <c r="M446">
        <v>0.433</v>
      </c>
      <c r="N446">
        <v>5.6000000000000001E-2</v>
      </c>
      <c r="O446">
        <v>-1</v>
      </c>
      <c r="P446">
        <v>1</v>
      </c>
      <c r="Q446">
        <v>1</v>
      </c>
      <c r="R446">
        <v>1</v>
      </c>
      <c r="S446">
        <v>1</v>
      </c>
      <c r="T446" t="s">
        <v>2755</v>
      </c>
      <c r="V446" t="s">
        <v>2756</v>
      </c>
      <c r="X446" t="s">
        <v>2757</v>
      </c>
      <c r="AF446" t="s">
        <v>213</v>
      </c>
    </row>
    <row r="447" spans="1:32" x14ac:dyDescent="0.25">
      <c r="A447">
        <v>446</v>
      </c>
      <c r="B447" t="s">
        <v>2758</v>
      </c>
      <c r="C447" t="s">
        <v>2759</v>
      </c>
      <c r="D447" t="s">
        <v>2760</v>
      </c>
      <c r="E447" t="s">
        <v>2761</v>
      </c>
      <c r="F447">
        <v>256</v>
      </c>
      <c r="G447">
        <v>265</v>
      </c>
      <c r="H447" t="b">
        <v>0</v>
      </c>
      <c r="I447" t="s">
        <v>2761</v>
      </c>
      <c r="J447">
        <v>8.6099230000000002</v>
      </c>
      <c r="K447">
        <v>439</v>
      </c>
      <c r="L447">
        <v>2.1283580000000001E-4</v>
      </c>
      <c r="M447">
        <v>0.68200000000000005</v>
      </c>
      <c r="N447">
        <v>0.38200000000000001</v>
      </c>
      <c r="O447">
        <v>-1</v>
      </c>
      <c r="P447">
        <v>1</v>
      </c>
      <c r="Q447">
        <v>1</v>
      </c>
      <c r="R447">
        <v>1</v>
      </c>
      <c r="S447">
        <v>1</v>
      </c>
      <c r="X447" t="s">
        <v>2762</v>
      </c>
    </row>
    <row r="448" spans="1:32" x14ac:dyDescent="0.25">
      <c r="A448">
        <v>447</v>
      </c>
      <c r="B448" t="s">
        <v>2763</v>
      </c>
      <c r="C448" t="s">
        <v>2764</v>
      </c>
      <c r="D448" t="s">
        <v>2765</v>
      </c>
      <c r="E448" t="s">
        <v>2766</v>
      </c>
      <c r="F448">
        <v>560</v>
      </c>
      <c r="G448">
        <v>569</v>
      </c>
      <c r="H448" t="b">
        <v>0</v>
      </c>
      <c r="I448" t="s">
        <v>2766</v>
      </c>
      <c r="J448">
        <v>9.476998</v>
      </c>
      <c r="K448">
        <v>370</v>
      </c>
      <c r="L448">
        <v>1.8245770000000001E-4</v>
      </c>
      <c r="M448">
        <v>0.56999999999999995</v>
      </c>
      <c r="N448">
        <v>0.754</v>
      </c>
      <c r="O448">
        <v>-1</v>
      </c>
      <c r="P448">
        <v>1</v>
      </c>
      <c r="Q448">
        <v>1</v>
      </c>
      <c r="R448">
        <v>1</v>
      </c>
      <c r="S448">
        <v>1</v>
      </c>
      <c r="X448" t="s">
        <v>2767</v>
      </c>
      <c r="Z448" t="s">
        <v>2768</v>
      </c>
    </row>
    <row r="449" spans="1:32" x14ac:dyDescent="0.25">
      <c r="A449">
        <v>448</v>
      </c>
      <c r="B449" t="s">
        <v>2769</v>
      </c>
      <c r="C449" t="s">
        <v>2770</v>
      </c>
      <c r="D449" t="s">
        <v>2771</v>
      </c>
      <c r="E449" t="s">
        <v>2772</v>
      </c>
      <c r="F449">
        <v>985</v>
      </c>
      <c r="G449">
        <v>994</v>
      </c>
      <c r="H449" t="b">
        <v>0</v>
      </c>
      <c r="I449" t="s">
        <v>2772</v>
      </c>
      <c r="J449">
        <v>8.8525019999999994</v>
      </c>
      <c r="K449">
        <v>427</v>
      </c>
      <c r="L449">
        <v>2.0356150000000001E-4</v>
      </c>
      <c r="M449">
        <v>0.57299999999999995</v>
      </c>
      <c r="N449">
        <v>5.0999999999999997E-2</v>
      </c>
      <c r="O449">
        <v>-1</v>
      </c>
      <c r="P449">
        <v>1</v>
      </c>
      <c r="Q449">
        <v>1</v>
      </c>
      <c r="R449">
        <v>1</v>
      </c>
      <c r="S449">
        <v>1</v>
      </c>
      <c r="X449" t="s">
        <v>2773</v>
      </c>
      <c r="AA449" t="s">
        <v>2774</v>
      </c>
      <c r="AF449" t="s">
        <v>92</v>
      </c>
    </row>
    <row r="450" spans="1:32" x14ac:dyDescent="0.25">
      <c r="A450">
        <v>449</v>
      </c>
      <c r="B450" t="s">
        <v>2775</v>
      </c>
      <c r="C450" t="s">
        <v>2776</v>
      </c>
      <c r="D450" t="s">
        <v>2777</v>
      </c>
      <c r="E450" t="s">
        <v>2778</v>
      </c>
      <c r="F450">
        <v>145</v>
      </c>
      <c r="G450">
        <v>154</v>
      </c>
      <c r="H450" t="b">
        <v>0</v>
      </c>
      <c r="I450" t="s">
        <v>2778</v>
      </c>
      <c r="J450">
        <v>7.509449</v>
      </c>
      <c r="K450">
        <v>546</v>
      </c>
      <c r="L450">
        <v>2.6185720000000001E-4</v>
      </c>
      <c r="M450">
        <v>0.55600000000000005</v>
      </c>
      <c r="N450">
        <v>0.22500000000000001</v>
      </c>
      <c r="O450">
        <v>-1</v>
      </c>
      <c r="P450">
        <v>1</v>
      </c>
      <c r="Q450">
        <v>1</v>
      </c>
      <c r="R450">
        <v>1</v>
      </c>
      <c r="S450">
        <v>1</v>
      </c>
      <c r="X450" t="s">
        <v>2779</v>
      </c>
    </row>
    <row r="451" spans="1:32" x14ac:dyDescent="0.25">
      <c r="A451">
        <v>450</v>
      </c>
      <c r="B451" t="s">
        <v>2780</v>
      </c>
      <c r="C451" t="s">
        <v>2781</v>
      </c>
      <c r="D451" t="s">
        <v>2782</v>
      </c>
      <c r="E451" t="s">
        <v>2783</v>
      </c>
      <c r="F451">
        <v>369</v>
      </c>
      <c r="G451">
        <v>378</v>
      </c>
      <c r="H451" t="b">
        <v>0</v>
      </c>
      <c r="I451" t="s">
        <v>2783</v>
      </c>
      <c r="J451">
        <v>8.0120869999999993</v>
      </c>
      <c r="K451">
        <v>491</v>
      </c>
      <c r="L451">
        <v>2.4028020000000001E-4</v>
      </c>
      <c r="M451">
        <v>0.77400000000000002</v>
      </c>
      <c r="N451">
        <v>0.751</v>
      </c>
      <c r="O451">
        <v>-1</v>
      </c>
      <c r="P451">
        <v>1</v>
      </c>
      <c r="Q451">
        <v>1</v>
      </c>
      <c r="R451">
        <v>1</v>
      </c>
      <c r="S451">
        <v>1</v>
      </c>
      <c r="X451" t="s">
        <v>2784</v>
      </c>
    </row>
    <row r="452" spans="1:32" x14ac:dyDescent="0.25">
      <c r="A452">
        <v>451</v>
      </c>
      <c r="B452" t="s">
        <v>2785</v>
      </c>
      <c r="C452" t="s">
        <v>2786</v>
      </c>
      <c r="D452" t="s">
        <v>2787</v>
      </c>
      <c r="E452" t="s">
        <v>2788</v>
      </c>
      <c r="F452">
        <v>271</v>
      </c>
      <c r="G452">
        <v>280</v>
      </c>
      <c r="H452" t="b">
        <v>0</v>
      </c>
      <c r="I452" t="s">
        <v>2788</v>
      </c>
      <c r="J452">
        <v>10.418203</v>
      </c>
      <c r="K452">
        <v>287</v>
      </c>
      <c r="L452">
        <v>1.514172E-4</v>
      </c>
      <c r="M452">
        <v>0.53700000000000003</v>
      </c>
      <c r="N452">
        <v>0.36799999999999999</v>
      </c>
      <c r="O452">
        <v>-1</v>
      </c>
      <c r="P452">
        <v>1</v>
      </c>
      <c r="Q452">
        <v>1</v>
      </c>
      <c r="R452">
        <v>1</v>
      </c>
      <c r="S452">
        <v>1</v>
      </c>
      <c r="T452" t="s">
        <v>2789</v>
      </c>
      <c r="X452" t="s">
        <v>2790</v>
      </c>
      <c r="AF452" t="s">
        <v>2791</v>
      </c>
    </row>
    <row r="453" spans="1:32" x14ac:dyDescent="0.25">
      <c r="A453">
        <v>452</v>
      </c>
      <c r="B453" t="s">
        <v>2792</v>
      </c>
      <c r="C453" t="s">
        <v>2793</v>
      </c>
      <c r="D453" t="s">
        <v>2794</v>
      </c>
      <c r="E453" t="s">
        <v>2795</v>
      </c>
      <c r="F453">
        <v>711</v>
      </c>
      <c r="G453">
        <v>720</v>
      </c>
      <c r="H453" t="b">
        <v>0</v>
      </c>
      <c r="I453" t="s">
        <v>2795</v>
      </c>
      <c r="J453">
        <v>8.6826179999999997</v>
      </c>
      <c r="K453">
        <v>435</v>
      </c>
      <c r="L453">
        <v>2.0952359999999999E-4</v>
      </c>
      <c r="M453">
        <v>0.92800000000000005</v>
      </c>
      <c r="N453">
        <v>0.372</v>
      </c>
      <c r="O453">
        <v>-1</v>
      </c>
      <c r="P453">
        <v>1</v>
      </c>
      <c r="Q453">
        <v>1</v>
      </c>
      <c r="R453">
        <v>1</v>
      </c>
      <c r="S453">
        <v>1</v>
      </c>
      <c r="X453" t="s">
        <v>2796</v>
      </c>
      <c r="AC453" t="s">
        <v>2797</v>
      </c>
    </row>
    <row r="454" spans="1:32" x14ac:dyDescent="0.25">
      <c r="A454">
        <v>453</v>
      </c>
      <c r="B454" t="s">
        <v>2798</v>
      </c>
      <c r="C454" t="s">
        <v>2799</v>
      </c>
      <c r="E454" t="s">
        <v>2800</v>
      </c>
      <c r="F454">
        <v>193</v>
      </c>
      <c r="G454">
        <v>202</v>
      </c>
      <c r="H454" t="b">
        <v>0</v>
      </c>
      <c r="I454" t="s">
        <v>2800</v>
      </c>
      <c r="J454">
        <v>4.5022060000000002</v>
      </c>
      <c r="K454">
        <v>940</v>
      </c>
      <c r="L454">
        <v>4.8898300000000002E-4</v>
      </c>
      <c r="M454">
        <v>0.81599999999999995</v>
      </c>
      <c r="N454">
        <v>0.50600000000000001</v>
      </c>
      <c r="O454">
        <v>-1</v>
      </c>
      <c r="P454">
        <v>1</v>
      </c>
      <c r="Q454">
        <v>1</v>
      </c>
      <c r="R454">
        <v>1</v>
      </c>
      <c r="S454">
        <v>1</v>
      </c>
    </row>
    <row r="455" spans="1:32" x14ac:dyDescent="0.25">
      <c r="A455">
        <v>454</v>
      </c>
      <c r="B455" t="s">
        <v>2798</v>
      </c>
      <c r="C455" t="s">
        <v>2799</v>
      </c>
      <c r="E455" t="s">
        <v>2801</v>
      </c>
      <c r="F455">
        <v>563</v>
      </c>
      <c r="G455">
        <v>572</v>
      </c>
      <c r="H455" t="b">
        <v>0</v>
      </c>
      <c r="I455" t="s">
        <v>2801</v>
      </c>
      <c r="J455">
        <v>4.3206239999999996</v>
      </c>
      <c r="K455">
        <v>978</v>
      </c>
      <c r="L455">
        <v>5.0554419999999998E-4</v>
      </c>
      <c r="M455">
        <v>0.45200000000000001</v>
      </c>
      <c r="N455">
        <v>0.51500000000000001</v>
      </c>
      <c r="O455">
        <v>-1</v>
      </c>
      <c r="P455">
        <v>1</v>
      </c>
      <c r="Q455">
        <v>1</v>
      </c>
      <c r="R455">
        <v>1</v>
      </c>
      <c r="S455">
        <v>1</v>
      </c>
    </row>
    <row r="456" spans="1:32" x14ac:dyDescent="0.25">
      <c r="A456">
        <v>455</v>
      </c>
      <c r="B456" t="s">
        <v>2802</v>
      </c>
      <c r="C456" t="s">
        <v>2803</v>
      </c>
      <c r="D456" t="s">
        <v>2804</v>
      </c>
      <c r="E456" t="s">
        <v>2805</v>
      </c>
      <c r="F456">
        <v>53</v>
      </c>
      <c r="G456">
        <v>62</v>
      </c>
      <c r="H456" t="b">
        <v>0</v>
      </c>
      <c r="I456" t="s">
        <v>2805</v>
      </c>
      <c r="J456">
        <v>19.471371000000001</v>
      </c>
      <c r="K456">
        <v>42</v>
      </c>
      <c r="L456" s="1">
        <v>1.921106E-5</v>
      </c>
      <c r="M456">
        <v>0.50700000000000001</v>
      </c>
      <c r="N456">
        <v>0.185</v>
      </c>
      <c r="O456">
        <v>-1</v>
      </c>
      <c r="P456">
        <v>1</v>
      </c>
      <c r="Q456">
        <v>1</v>
      </c>
      <c r="R456">
        <v>1</v>
      </c>
      <c r="S456">
        <v>1</v>
      </c>
      <c r="X456" t="s">
        <v>2806</v>
      </c>
    </row>
    <row r="457" spans="1:32" x14ac:dyDescent="0.25">
      <c r="A457">
        <v>456</v>
      </c>
      <c r="B457" t="s">
        <v>2807</v>
      </c>
      <c r="C457" t="s">
        <v>2808</v>
      </c>
      <c r="D457" t="s">
        <v>2809</v>
      </c>
      <c r="E457" t="s">
        <v>2810</v>
      </c>
      <c r="F457">
        <v>196</v>
      </c>
      <c r="G457">
        <v>205</v>
      </c>
      <c r="H457" t="b">
        <v>0</v>
      </c>
      <c r="I457" t="s">
        <v>2810</v>
      </c>
      <c r="J457">
        <v>9.0186630000000001</v>
      </c>
      <c r="K457">
        <v>407</v>
      </c>
      <c r="L457">
        <v>1.9901900000000001E-4</v>
      </c>
      <c r="M457">
        <v>0.59599999999999997</v>
      </c>
      <c r="N457">
        <v>4.3999999999999997E-2</v>
      </c>
      <c r="O457">
        <v>-1</v>
      </c>
      <c r="P457">
        <v>1</v>
      </c>
      <c r="Q457">
        <v>1</v>
      </c>
      <c r="R457">
        <v>1</v>
      </c>
      <c r="S457">
        <v>1</v>
      </c>
      <c r="T457" t="s">
        <v>2811</v>
      </c>
      <c r="X457" t="s">
        <v>2812</v>
      </c>
      <c r="AC457" t="s">
        <v>2813</v>
      </c>
      <c r="AF457" t="s">
        <v>2814</v>
      </c>
    </row>
    <row r="458" spans="1:32" x14ac:dyDescent="0.25">
      <c r="A458">
        <v>457</v>
      </c>
      <c r="B458" t="s">
        <v>2815</v>
      </c>
      <c r="C458" t="s">
        <v>2816</v>
      </c>
      <c r="D458" t="s">
        <v>2817</v>
      </c>
      <c r="E458" t="s">
        <v>2818</v>
      </c>
      <c r="F458">
        <v>310</v>
      </c>
      <c r="G458">
        <v>319</v>
      </c>
      <c r="H458" t="b">
        <v>0</v>
      </c>
      <c r="I458" t="s">
        <v>2818</v>
      </c>
      <c r="J458">
        <v>6.1560189999999997</v>
      </c>
      <c r="K458">
        <v>702</v>
      </c>
      <c r="L458">
        <v>3.4750249999999998E-4</v>
      </c>
      <c r="M458">
        <v>0.57799999999999996</v>
      </c>
      <c r="N458">
        <v>0.88600000000000001</v>
      </c>
      <c r="O458">
        <v>-1</v>
      </c>
      <c r="P458">
        <v>1</v>
      </c>
      <c r="Q458">
        <v>1</v>
      </c>
      <c r="R458">
        <v>1</v>
      </c>
      <c r="S458">
        <v>1</v>
      </c>
      <c r="X458" t="s">
        <v>2819</v>
      </c>
    </row>
    <row r="459" spans="1:32" x14ac:dyDescent="0.25">
      <c r="A459">
        <v>458</v>
      </c>
      <c r="B459" t="s">
        <v>2820</v>
      </c>
      <c r="C459" t="s">
        <v>2821</v>
      </c>
      <c r="D459" t="s">
        <v>2822</v>
      </c>
      <c r="E459" t="s">
        <v>2823</v>
      </c>
      <c r="F459">
        <v>8</v>
      </c>
      <c r="G459">
        <v>17</v>
      </c>
      <c r="H459" t="b">
        <v>0</v>
      </c>
      <c r="I459" t="s">
        <v>2823</v>
      </c>
      <c r="J459">
        <v>5.4327490000000003</v>
      </c>
      <c r="K459">
        <v>796</v>
      </c>
      <c r="L459">
        <v>4.0352690000000001E-4</v>
      </c>
      <c r="M459">
        <v>0.59099999999999997</v>
      </c>
      <c r="N459">
        <v>0.85799999999999998</v>
      </c>
      <c r="O459">
        <v>-1</v>
      </c>
      <c r="P459">
        <v>1</v>
      </c>
      <c r="Q459">
        <v>1</v>
      </c>
      <c r="R459">
        <v>1</v>
      </c>
      <c r="S459">
        <v>1</v>
      </c>
      <c r="X459" t="s">
        <v>2824</v>
      </c>
    </row>
    <row r="460" spans="1:32" x14ac:dyDescent="0.25">
      <c r="A460">
        <v>459</v>
      </c>
      <c r="B460" t="s">
        <v>2825</v>
      </c>
      <c r="C460" t="s">
        <v>2826</v>
      </c>
      <c r="D460" t="s">
        <v>2827</v>
      </c>
      <c r="E460" t="s">
        <v>2828</v>
      </c>
      <c r="F460">
        <v>149</v>
      </c>
      <c r="G460">
        <v>158</v>
      </c>
      <c r="H460" t="b">
        <v>0</v>
      </c>
      <c r="I460" t="s">
        <v>2828</v>
      </c>
      <c r="J460">
        <v>11.023809999999999</v>
      </c>
      <c r="K460">
        <v>237</v>
      </c>
      <c r="L460">
        <v>1.32774E-4</v>
      </c>
      <c r="M460">
        <v>0.443</v>
      </c>
      <c r="N460">
        <v>0.93600000000000005</v>
      </c>
      <c r="O460">
        <v>-1</v>
      </c>
      <c r="P460">
        <v>1</v>
      </c>
      <c r="Q460">
        <v>1</v>
      </c>
      <c r="R460">
        <v>1</v>
      </c>
      <c r="S460">
        <v>1</v>
      </c>
      <c r="X460" t="s">
        <v>2829</v>
      </c>
    </row>
    <row r="461" spans="1:32" x14ac:dyDescent="0.25">
      <c r="A461">
        <v>460</v>
      </c>
      <c r="B461" t="s">
        <v>2830</v>
      </c>
      <c r="C461" t="s">
        <v>2831</v>
      </c>
      <c r="D461" t="s">
        <v>2832</v>
      </c>
      <c r="E461" t="s">
        <v>2833</v>
      </c>
      <c r="F461">
        <v>1239</v>
      </c>
      <c r="G461">
        <v>1248</v>
      </c>
      <c r="H461" t="b">
        <v>0</v>
      </c>
      <c r="I461" t="s">
        <v>2833</v>
      </c>
      <c r="J461">
        <v>5.6960509999999998</v>
      </c>
      <c r="K461">
        <v>760</v>
      </c>
      <c r="L461">
        <v>3.8015189999999999E-4</v>
      </c>
      <c r="M461">
        <v>0.48699999999999999</v>
      </c>
      <c r="N461">
        <v>0.377</v>
      </c>
      <c r="O461">
        <v>-1</v>
      </c>
      <c r="P461">
        <v>1</v>
      </c>
      <c r="Q461">
        <v>1</v>
      </c>
      <c r="R461">
        <v>1</v>
      </c>
      <c r="S461">
        <v>1</v>
      </c>
      <c r="X461" t="s">
        <v>2834</v>
      </c>
      <c r="Z461" t="s">
        <v>2835</v>
      </c>
    </row>
    <row r="462" spans="1:32" x14ac:dyDescent="0.25">
      <c r="A462">
        <v>461</v>
      </c>
      <c r="B462" t="s">
        <v>2836</v>
      </c>
      <c r="C462" t="s">
        <v>2837</v>
      </c>
      <c r="D462" t="s">
        <v>2838</v>
      </c>
      <c r="E462" t="s">
        <v>2839</v>
      </c>
      <c r="F462">
        <v>438</v>
      </c>
      <c r="G462">
        <v>447</v>
      </c>
      <c r="H462" t="b">
        <v>0</v>
      </c>
      <c r="I462" t="s">
        <v>2839</v>
      </c>
      <c r="J462">
        <v>4.3839240000000004</v>
      </c>
      <c r="K462">
        <v>970</v>
      </c>
      <c r="L462">
        <v>5.0090710000000001E-4</v>
      </c>
      <c r="M462">
        <v>0.74399999999999999</v>
      </c>
      <c r="N462">
        <v>0.98699999999999999</v>
      </c>
      <c r="O462">
        <v>-1</v>
      </c>
      <c r="P462">
        <v>1</v>
      </c>
      <c r="Q462">
        <v>1</v>
      </c>
      <c r="R462">
        <v>1</v>
      </c>
      <c r="S462">
        <v>1</v>
      </c>
      <c r="X462" t="s">
        <v>2840</v>
      </c>
      <c r="AC462" t="s">
        <v>2841</v>
      </c>
    </row>
    <row r="463" spans="1:32" x14ac:dyDescent="0.25">
      <c r="A463">
        <v>462</v>
      </c>
      <c r="B463" t="s">
        <v>2842</v>
      </c>
      <c r="C463" t="s">
        <v>2843</v>
      </c>
      <c r="D463" t="s">
        <v>2844</v>
      </c>
      <c r="E463" t="s">
        <v>2845</v>
      </c>
      <c r="F463">
        <v>437</v>
      </c>
      <c r="G463">
        <v>446</v>
      </c>
      <c r="H463" t="b">
        <v>0</v>
      </c>
      <c r="I463" t="s">
        <v>2845</v>
      </c>
      <c r="J463">
        <v>4.745304</v>
      </c>
      <c r="K463">
        <v>905</v>
      </c>
      <c r="L463">
        <v>4.6409380000000001E-4</v>
      </c>
      <c r="M463">
        <v>0.82199999999999995</v>
      </c>
      <c r="N463">
        <v>5.7000000000000002E-2</v>
      </c>
      <c r="O463">
        <v>-1</v>
      </c>
      <c r="P463">
        <v>1</v>
      </c>
      <c r="Q463">
        <v>1</v>
      </c>
      <c r="R463">
        <v>1</v>
      </c>
      <c r="S463">
        <v>1</v>
      </c>
      <c r="V463" t="s">
        <v>2846</v>
      </c>
      <c r="X463" t="s">
        <v>2847</v>
      </c>
    </row>
    <row r="464" spans="1:32" x14ac:dyDescent="0.25">
      <c r="A464">
        <v>463</v>
      </c>
      <c r="B464" t="s">
        <v>2848</v>
      </c>
      <c r="C464" t="s">
        <v>2849</v>
      </c>
      <c r="D464" t="s">
        <v>2850</v>
      </c>
      <c r="E464" t="s">
        <v>2851</v>
      </c>
      <c r="F464">
        <v>387</v>
      </c>
      <c r="G464">
        <v>396</v>
      </c>
      <c r="H464" t="b">
        <v>0</v>
      </c>
      <c r="I464" t="s">
        <v>2851</v>
      </c>
      <c r="J464">
        <v>8.9391029999999994</v>
      </c>
      <c r="K464">
        <v>412</v>
      </c>
      <c r="L464">
        <v>2.01101E-4</v>
      </c>
      <c r="M464">
        <v>0.55100000000000005</v>
      </c>
      <c r="N464">
        <v>0.35399999999999998</v>
      </c>
      <c r="O464">
        <v>-1</v>
      </c>
      <c r="P464">
        <v>1</v>
      </c>
      <c r="Q464">
        <v>1</v>
      </c>
      <c r="R464">
        <v>1</v>
      </c>
      <c r="S464">
        <v>1</v>
      </c>
      <c r="AC464" t="s">
        <v>2852</v>
      </c>
    </row>
    <row r="465" spans="1:32" x14ac:dyDescent="0.25">
      <c r="A465">
        <v>464</v>
      </c>
      <c r="B465" t="s">
        <v>2853</v>
      </c>
      <c r="C465" t="s">
        <v>2854</v>
      </c>
      <c r="D465" t="s">
        <v>2855</v>
      </c>
      <c r="E465" t="s">
        <v>2856</v>
      </c>
      <c r="F465">
        <v>276</v>
      </c>
      <c r="G465">
        <v>285</v>
      </c>
      <c r="H465" t="b">
        <v>0</v>
      </c>
      <c r="I465" t="s">
        <v>2856</v>
      </c>
      <c r="J465">
        <v>8.6125170000000004</v>
      </c>
      <c r="K465">
        <v>438</v>
      </c>
      <c r="L465">
        <v>2.1255189999999999E-4</v>
      </c>
      <c r="M465">
        <v>0.48899999999999999</v>
      </c>
      <c r="N465">
        <v>9.6000000000000002E-2</v>
      </c>
      <c r="O465">
        <v>-1</v>
      </c>
      <c r="P465">
        <v>1</v>
      </c>
      <c r="Q465">
        <v>1</v>
      </c>
      <c r="R465">
        <v>1</v>
      </c>
      <c r="S465">
        <v>1</v>
      </c>
    </row>
    <row r="466" spans="1:32" x14ac:dyDescent="0.25">
      <c r="A466">
        <v>465</v>
      </c>
      <c r="B466" t="s">
        <v>2857</v>
      </c>
      <c r="C466" t="s">
        <v>2858</v>
      </c>
      <c r="D466" t="s">
        <v>2859</v>
      </c>
      <c r="E466" t="s">
        <v>2860</v>
      </c>
      <c r="F466">
        <v>933</v>
      </c>
      <c r="G466">
        <v>942</v>
      </c>
      <c r="H466" t="b">
        <v>0</v>
      </c>
      <c r="I466" t="s">
        <v>2860</v>
      </c>
      <c r="J466">
        <v>7.5505120000000003</v>
      </c>
      <c r="K466">
        <v>542</v>
      </c>
      <c r="L466">
        <v>2.6015370000000002E-4</v>
      </c>
      <c r="M466">
        <v>0.50900000000000001</v>
      </c>
      <c r="N466">
        <v>0.64500000000000002</v>
      </c>
      <c r="O466">
        <v>-1</v>
      </c>
      <c r="P466">
        <v>1</v>
      </c>
      <c r="Q466">
        <v>1</v>
      </c>
      <c r="R466">
        <v>1</v>
      </c>
      <c r="S466">
        <v>1</v>
      </c>
      <c r="X466" t="s">
        <v>2861</v>
      </c>
    </row>
    <row r="467" spans="1:32" x14ac:dyDescent="0.25">
      <c r="A467">
        <v>466</v>
      </c>
      <c r="B467" t="s">
        <v>2862</v>
      </c>
      <c r="C467" t="s">
        <v>2863</v>
      </c>
      <c r="D467" t="s">
        <v>2864</v>
      </c>
      <c r="E467" t="s">
        <v>2865</v>
      </c>
      <c r="F467">
        <v>22</v>
      </c>
      <c r="G467">
        <v>31</v>
      </c>
      <c r="H467" t="b">
        <v>0</v>
      </c>
      <c r="I467" t="s">
        <v>2865</v>
      </c>
      <c r="J467">
        <v>9.5134629999999998</v>
      </c>
      <c r="K467">
        <v>368</v>
      </c>
      <c r="L467">
        <v>1.8151140000000001E-4</v>
      </c>
      <c r="M467">
        <v>0.86</v>
      </c>
      <c r="N467">
        <v>0.73199999999999998</v>
      </c>
      <c r="O467">
        <v>-1</v>
      </c>
      <c r="P467">
        <v>1</v>
      </c>
      <c r="Q467">
        <v>1</v>
      </c>
      <c r="R467">
        <v>1</v>
      </c>
      <c r="S467">
        <v>1</v>
      </c>
      <c r="X467" t="s">
        <v>2866</v>
      </c>
      <c r="AC467" t="s">
        <v>2867</v>
      </c>
    </row>
    <row r="468" spans="1:32" x14ac:dyDescent="0.25">
      <c r="A468">
        <v>467</v>
      </c>
      <c r="B468" t="s">
        <v>2868</v>
      </c>
      <c r="C468" t="s">
        <v>2869</v>
      </c>
      <c r="D468" t="s">
        <v>2870</v>
      </c>
      <c r="E468" t="s">
        <v>2871</v>
      </c>
      <c r="F468">
        <v>65</v>
      </c>
      <c r="G468">
        <v>74</v>
      </c>
      <c r="H468" t="b">
        <v>0</v>
      </c>
      <c r="I468" t="s">
        <v>2871</v>
      </c>
      <c r="J468">
        <v>5.9822300000000004</v>
      </c>
      <c r="K468">
        <v>722</v>
      </c>
      <c r="L468">
        <v>3.6160320000000001E-4</v>
      </c>
      <c r="M468">
        <v>0.80300000000000005</v>
      </c>
      <c r="N468">
        <v>0.90100000000000002</v>
      </c>
      <c r="O468">
        <v>-1</v>
      </c>
      <c r="P468">
        <v>1</v>
      </c>
      <c r="Q468">
        <v>1</v>
      </c>
      <c r="R468">
        <v>1</v>
      </c>
      <c r="S468">
        <v>1</v>
      </c>
      <c r="X468" t="s">
        <v>2872</v>
      </c>
      <c r="AC468" t="s">
        <v>2873</v>
      </c>
    </row>
    <row r="469" spans="1:32" x14ac:dyDescent="0.25">
      <c r="A469">
        <v>468</v>
      </c>
      <c r="B469" t="s">
        <v>2868</v>
      </c>
      <c r="C469" t="s">
        <v>2869</v>
      </c>
      <c r="D469" t="s">
        <v>2870</v>
      </c>
      <c r="E469" t="s">
        <v>2874</v>
      </c>
      <c r="F469">
        <v>278</v>
      </c>
      <c r="G469">
        <v>287</v>
      </c>
      <c r="H469" t="b">
        <v>0</v>
      </c>
      <c r="I469" t="s">
        <v>2874</v>
      </c>
      <c r="J469">
        <v>7.1129930000000003</v>
      </c>
      <c r="K469">
        <v>594</v>
      </c>
      <c r="L469">
        <v>2.8324479999999999E-4</v>
      </c>
      <c r="M469">
        <v>0.67800000000000005</v>
      </c>
      <c r="N469">
        <v>0.86499999999999999</v>
      </c>
      <c r="O469">
        <v>-1</v>
      </c>
      <c r="P469">
        <v>1</v>
      </c>
      <c r="Q469">
        <v>1</v>
      </c>
      <c r="R469">
        <v>1</v>
      </c>
      <c r="S469">
        <v>1</v>
      </c>
      <c r="V469" t="s">
        <v>2875</v>
      </c>
      <c r="AC469" t="s">
        <v>2873</v>
      </c>
    </row>
    <row r="470" spans="1:32" x14ac:dyDescent="0.25">
      <c r="A470">
        <v>469</v>
      </c>
      <c r="B470" t="s">
        <v>2876</v>
      </c>
      <c r="C470" t="s">
        <v>2877</v>
      </c>
      <c r="D470" t="s">
        <v>2878</v>
      </c>
      <c r="E470" t="s">
        <v>2879</v>
      </c>
      <c r="F470">
        <v>584</v>
      </c>
      <c r="G470">
        <v>593</v>
      </c>
      <c r="H470" t="b">
        <v>0</v>
      </c>
      <c r="I470" t="s">
        <v>2879</v>
      </c>
      <c r="J470">
        <v>4.8653550000000001</v>
      </c>
      <c r="K470">
        <v>883</v>
      </c>
      <c r="L470">
        <v>4.5273749999999999E-4</v>
      </c>
      <c r="M470">
        <v>0.42699999999999999</v>
      </c>
      <c r="N470">
        <v>0.35699999999999998</v>
      </c>
      <c r="O470">
        <v>-1</v>
      </c>
      <c r="P470">
        <v>1</v>
      </c>
      <c r="Q470">
        <v>1</v>
      </c>
      <c r="R470">
        <v>1</v>
      </c>
      <c r="S470">
        <v>1</v>
      </c>
      <c r="T470" t="s">
        <v>2880</v>
      </c>
      <c r="X470" t="s">
        <v>2881</v>
      </c>
      <c r="Z470" t="s">
        <v>2882</v>
      </c>
      <c r="AF470" t="s">
        <v>2883</v>
      </c>
    </row>
    <row r="471" spans="1:32" x14ac:dyDescent="0.25">
      <c r="A471">
        <v>470</v>
      </c>
      <c r="B471" t="s">
        <v>2884</v>
      </c>
      <c r="C471" t="s">
        <v>2885</v>
      </c>
      <c r="D471" t="s">
        <v>2886</v>
      </c>
      <c r="E471" t="s">
        <v>2887</v>
      </c>
      <c r="F471">
        <v>58</v>
      </c>
      <c r="G471">
        <v>67</v>
      </c>
      <c r="H471" t="b">
        <v>0</v>
      </c>
      <c r="I471" t="s">
        <v>2887</v>
      </c>
      <c r="J471">
        <v>9.1603139999999996</v>
      </c>
      <c r="K471">
        <v>395</v>
      </c>
      <c r="L471">
        <v>1.941926E-4</v>
      </c>
      <c r="M471">
        <v>0.44800000000000001</v>
      </c>
      <c r="N471">
        <v>0.38200000000000001</v>
      </c>
      <c r="O471">
        <v>-1</v>
      </c>
      <c r="P471">
        <v>1</v>
      </c>
      <c r="Q471">
        <v>1</v>
      </c>
      <c r="R471">
        <v>1</v>
      </c>
      <c r="S471">
        <v>1</v>
      </c>
      <c r="X471" t="s">
        <v>2888</v>
      </c>
      <c r="AC471" t="s">
        <v>2889</v>
      </c>
    </row>
    <row r="472" spans="1:32" x14ac:dyDescent="0.25">
      <c r="A472">
        <v>471</v>
      </c>
      <c r="B472" t="s">
        <v>2890</v>
      </c>
      <c r="C472" t="s">
        <v>2891</v>
      </c>
      <c r="D472" t="s">
        <v>2892</v>
      </c>
      <c r="E472" t="s">
        <v>2893</v>
      </c>
      <c r="F472">
        <v>409</v>
      </c>
      <c r="G472">
        <v>418</v>
      </c>
      <c r="H472" t="b">
        <v>0</v>
      </c>
      <c r="I472" t="s">
        <v>2893</v>
      </c>
      <c r="J472">
        <v>7.9709989999999999</v>
      </c>
      <c r="K472">
        <v>496</v>
      </c>
      <c r="L472">
        <v>2.4293000000000001E-4</v>
      </c>
      <c r="M472">
        <v>0.45200000000000001</v>
      </c>
      <c r="N472">
        <v>0.14399999999999999</v>
      </c>
      <c r="O472">
        <v>-1</v>
      </c>
      <c r="P472">
        <v>0.601733916619</v>
      </c>
      <c r="Q472">
        <v>0.25879999999999997</v>
      </c>
      <c r="R472">
        <v>0.99761972893700002</v>
      </c>
      <c r="S472">
        <v>2.104E-2</v>
      </c>
      <c r="X472" t="s">
        <v>2894</v>
      </c>
      <c r="Z472" t="s">
        <v>2895</v>
      </c>
      <c r="AC472" t="s">
        <v>2896</v>
      </c>
    </row>
    <row r="473" spans="1:32" x14ac:dyDescent="0.25">
      <c r="A473">
        <v>472</v>
      </c>
      <c r="B473" t="s">
        <v>2897</v>
      </c>
      <c r="C473" t="s">
        <v>2898</v>
      </c>
      <c r="D473" t="s">
        <v>2899</v>
      </c>
      <c r="E473" t="s">
        <v>2900</v>
      </c>
      <c r="F473">
        <v>394</v>
      </c>
      <c r="G473">
        <v>403</v>
      </c>
      <c r="H473" t="b">
        <v>0</v>
      </c>
      <c r="I473" t="s">
        <v>2900</v>
      </c>
      <c r="J473">
        <v>8.9159120000000005</v>
      </c>
      <c r="K473">
        <v>417</v>
      </c>
      <c r="L473">
        <v>2.018581E-4</v>
      </c>
      <c r="M473">
        <v>0.52400000000000002</v>
      </c>
      <c r="N473">
        <v>0.73</v>
      </c>
      <c r="O473">
        <v>-1</v>
      </c>
      <c r="P473">
        <v>1</v>
      </c>
      <c r="Q473">
        <v>1</v>
      </c>
      <c r="R473">
        <v>1</v>
      </c>
      <c r="S473">
        <v>1</v>
      </c>
      <c r="X473" t="s">
        <v>2901</v>
      </c>
    </row>
    <row r="474" spans="1:32" x14ac:dyDescent="0.25">
      <c r="A474">
        <v>473</v>
      </c>
      <c r="B474" t="s">
        <v>2902</v>
      </c>
      <c r="C474" t="s">
        <v>2903</v>
      </c>
      <c r="D474" t="s">
        <v>2904</v>
      </c>
      <c r="E474" t="s">
        <v>2905</v>
      </c>
      <c r="F474">
        <v>38</v>
      </c>
      <c r="G474">
        <v>47</v>
      </c>
      <c r="H474" t="b">
        <v>0</v>
      </c>
      <c r="I474" t="s">
        <v>2905</v>
      </c>
      <c r="J474">
        <v>8.9479330000000008</v>
      </c>
      <c r="K474">
        <v>411</v>
      </c>
      <c r="L474">
        <v>2.0091170000000001E-4</v>
      </c>
      <c r="M474">
        <v>0.82499999999999996</v>
      </c>
      <c r="N474">
        <v>0.53100000000000003</v>
      </c>
      <c r="O474">
        <v>-1</v>
      </c>
      <c r="P474">
        <v>1</v>
      </c>
      <c r="Q474">
        <v>1</v>
      </c>
      <c r="R474">
        <v>1</v>
      </c>
      <c r="S474">
        <v>1</v>
      </c>
      <c r="T474" t="s">
        <v>2906</v>
      </c>
      <c r="X474" t="s">
        <v>2907</v>
      </c>
      <c r="Z474" t="s">
        <v>2908</v>
      </c>
      <c r="AF474" t="s">
        <v>2909</v>
      </c>
    </row>
    <row r="475" spans="1:32" x14ac:dyDescent="0.25">
      <c r="A475">
        <v>474</v>
      </c>
      <c r="B475" t="s">
        <v>2910</v>
      </c>
      <c r="C475" t="s">
        <v>2911</v>
      </c>
      <c r="D475" t="s">
        <v>2912</v>
      </c>
      <c r="E475" t="s">
        <v>2913</v>
      </c>
      <c r="F475">
        <v>755</v>
      </c>
      <c r="G475">
        <v>764</v>
      </c>
      <c r="H475" t="b">
        <v>0</v>
      </c>
      <c r="I475" t="s">
        <v>2913</v>
      </c>
      <c r="J475">
        <v>11.875608</v>
      </c>
      <c r="K475">
        <v>202</v>
      </c>
      <c r="L475">
        <v>1.08074E-4</v>
      </c>
      <c r="M475">
        <v>0.60099999999999998</v>
      </c>
      <c r="N475">
        <v>0.158</v>
      </c>
      <c r="O475">
        <v>-1</v>
      </c>
      <c r="P475">
        <v>1</v>
      </c>
      <c r="Q475">
        <v>1</v>
      </c>
      <c r="R475">
        <v>1</v>
      </c>
      <c r="S475">
        <v>1</v>
      </c>
      <c r="V475" t="s">
        <v>2914</v>
      </c>
    </row>
    <row r="476" spans="1:32" x14ac:dyDescent="0.25">
      <c r="A476">
        <v>475</v>
      </c>
      <c r="B476" t="s">
        <v>2915</v>
      </c>
      <c r="C476" t="s">
        <v>2916</v>
      </c>
      <c r="D476" t="s">
        <v>2917</v>
      </c>
      <c r="E476" t="s">
        <v>2918</v>
      </c>
      <c r="F476">
        <v>20</v>
      </c>
      <c r="G476">
        <v>29</v>
      </c>
      <c r="H476" t="b">
        <v>0</v>
      </c>
      <c r="I476" t="s">
        <v>2918</v>
      </c>
      <c r="J476">
        <v>7.0495590000000004</v>
      </c>
      <c r="K476">
        <v>602</v>
      </c>
      <c r="L476">
        <v>2.8863910000000002E-4</v>
      </c>
      <c r="M476">
        <v>0.877</v>
      </c>
      <c r="N476">
        <v>0.88800000000000001</v>
      </c>
      <c r="O476">
        <v>-1</v>
      </c>
      <c r="P476">
        <v>1</v>
      </c>
      <c r="Q476">
        <v>1</v>
      </c>
      <c r="R476">
        <v>1</v>
      </c>
      <c r="S476">
        <v>1</v>
      </c>
    </row>
    <row r="477" spans="1:32" x14ac:dyDescent="0.25">
      <c r="A477">
        <v>476</v>
      </c>
      <c r="B477" t="s">
        <v>2919</v>
      </c>
      <c r="C477" t="s">
        <v>2920</v>
      </c>
      <c r="D477" t="s">
        <v>2921</v>
      </c>
      <c r="E477" t="s">
        <v>2922</v>
      </c>
      <c r="F477">
        <v>290</v>
      </c>
      <c r="G477">
        <v>299</v>
      </c>
      <c r="H477" t="b">
        <v>0</v>
      </c>
      <c r="I477" t="s">
        <v>2922</v>
      </c>
      <c r="J477">
        <v>19.761970000000002</v>
      </c>
      <c r="K477">
        <v>40</v>
      </c>
      <c r="L477" s="1">
        <v>1.8264700000000001E-5</v>
      </c>
      <c r="M477">
        <v>0.45200000000000001</v>
      </c>
      <c r="N477">
        <v>4.9000000000000002E-2</v>
      </c>
      <c r="O477">
        <v>-1</v>
      </c>
      <c r="P477">
        <v>1</v>
      </c>
      <c r="Q477">
        <v>1</v>
      </c>
      <c r="R477">
        <v>1</v>
      </c>
      <c r="S477">
        <v>1</v>
      </c>
      <c r="T477" t="s">
        <v>2923</v>
      </c>
      <c r="AF477" t="s">
        <v>2924</v>
      </c>
    </row>
    <row r="478" spans="1:32" x14ac:dyDescent="0.25">
      <c r="A478">
        <v>477</v>
      </c>
      <c r="B478" t="s">
        <v>2925</v>
      </c>
      <c r="C478" t="s">
        <v>2926</v>
      </c>
      <c r="D478" t="s">
        <v>2927</v>
      </c>
      <c r="E478" t="s">
        <v>2928</v>
      </c>
      <c r="F478">
        <v>598</v>
      </c>
      <c r="G478">
        <v>607</v>
      </c>
      <c r="H478" t="b">
        <v>0</v>
      </c>
      <c r="I478" t="s">
        <v>2928</v>
      </c>
      <c r="J478">
        <v>11.273232</v>
      </c>
      <c r="K478">
        <v>228</v>
      </c>
      <c r="L478">
        <v>1.21323E-4</v>
      </c>
      <c r="M478">
        <v>0.73199999999999998</v>
      </c>
      <c r="N478">
        <v>0.26</v>
      </c>
      <c r="O478">
        <v>-1</v>
      </c>
      <c r="P478">
        <v>1</v>
      </c>
      <c r="Q478">
        <v>1</v>
      </c>
      <c r="R478">
        <v>1</v>
      </c>
      <c r="S478">
        <v>1</v>
      </c>
      <c r="X478" t="s">
        <v>2929</v>
      </c>
    </row>
    <row r="479" spans="1:32" x14ac:dyDescent="0.25">
      <c r="A479">
        <v>478</v>
      </c>
      <c r="B479" t="s">
        <v>2930</v>
      </c>
      <c r="C479" t="s">
        <v>2931</v>
      </c>
      <c r="D479" t="s">
        <v>2932</v>
      </c>
      <c r="E479" t="s">
        <v>2933</v>
      </c>
      <c r="F479">
        <v>468</v>
      </c>
      <c r="G479">
        <v>477</v>
      </c>
      <c r="H479" t="b">
        <v>0</v>
      </c>
      <c r="I479" t="s">
        <v>2933</v>
      </c>
      <c r="J479">
        <v>4.7702419999999996</v>
      </c>
      <c r="K479">
        <v>900</v>
      </c>
      <c r="L479">
        <v>4.6182249999999998E-4</v>
      </c>
      <c r="M479">
        <v>0.52600000000000002</v>
      </c>
      <c r="N479">
        <v>0.113</v>
      </c>
      <c r="O479">
        <v>-1</v>
      </c>
      <c r="P479">
        <v>1</v>
      </c>
      <c r="Q479">
        <v>1</v>
      </c>
      <c r="R479">
        <v>1</v>
      </c>
      <c r="S479">
        <v>1</v>
      </c>
      <c r="X479" t="s">
        <v>2934</v>
      </c>
      <c r="AC479" t="s">
        <v>2935</v>
      </c>
    </row>
    <row r="480" spans="1:32" x14ac:dyDescent="0.25">
      <c r="A480">
        <v>479</v>
      </c>
      <c r="B480" t="s">
        <v>2936</v>
      </c>
      <c r="C480" t="s">
        <v>2937</v>
      </c>
      <c r="D480" t="s">
        <v>2938</v>
      </c>
      <c r="E480" t="s">
        <v>2939</v>
      </c>
      <c r="F480">
        <v>155</v>
      </c>
      <c r="G480">
        <v>164</v>
      </c>
      <c r="H480" t="b">
        <v>0</v>
      </c>
      <c r="I480" t="s">
        <v>2939</v>
      </c>
      <c r="J480">
        <v>4.2885879999999998</v>
      </c>
      <c r="K480">
        <v>986</v>
      </c>
      <c r="L480">
        <v>5.0819400000000001E-4</v>
      </c>
      <c r="M480">
        <v>0.49</v>
      </c>
      <c r="N480">
        <v>0.109</v>
      </c>
      <c r="O480">
        <v>-1</v>
      </c>
      <c r="P480">
        <v>1</v>
      </c>
      <c r="Q480">
        <v>1</v>
      </c>
      <c r="R480">
        <v>1</v>
      </c>
      <c r="S480">
        <v>1</v>
      </c>
      <c r="T480" t="s">
        <v>2940</v>
      </c>
      <c r="X480" t="s">
        <v>2941</v>
      </c>
      <c r="AF480" t="s">
        <v>2942</v>
      </c>
    </row>
    <row r="481" spans="1:32" x14ac:dyDescent="0.25">
      <c r="A481">
        <v>480</v>
      </c>
      <c r="B481" t="s">
        <v>2943</v>
      </c>
      <c r="C481" t="s">
        <v>2944</v>
      </c>
      <c r="D481" t="s">
        <v>2945</v>
      </c>
      <c r="E481" t="s">
        <v>2946</v>
      </c>
      <c r="F481">
        <v>111</v>
      </c>
      <c r="G481">
        <v>120</v>
      </c>
      <c r="H481" t="b">
        <v>0</v>
      </c>
      <c r="I481" t="s">
        <v>2946</v>
      </c>
      <c r="J481">
        <v>9.2554049999999997</v>
      </c>
      <c r="K481">
        <v>382</v>
      </c>
      <c r="L481">
        <v>1.9078570000000001E-4</v>
      </c>
      <c r="M481">
        <v>0.42699999999999999</v>
      </c>
      <c r="N481">
        <v>0.65</v>
      </c>
      <c r="O481">
        <v>-1</v>
      </c>
      <c r="P481">
        <v>1</v>
      </c>
      <c r="Q481">
        <v>1</v>
      </c>
      <c r="R481">
        <v>1</v>
      </c>
      <c r="S481">
        <v>1</v>
      </c>
      <c r="X481" t="s">
        <v>2947</v>
      </c>
      <c r="Z481" t="s">
        <v>2948</v>
      </c>
      <c r="AC481" t="s">
        <v>2949</v>
      </c>
    </row>
    <row r="482" spans="1:32" x14ac:dyDescent="0.25">
      <c r="A482">
        <v>481</v>
      </c>
      <c r="B482" t="s">
        <v>2950</v>
      </c>
      <c r="C482" t="s">
        <v>2951</v>
      </c>
      <c r="D482" t="s">
        <v>2952</v>
      </c>
      <c r="E482" t="s">
        <v>2953</v>
      </c>
      <c r="F482">
        <v>1227</v>
      </c>
      <c r="G482">
        <v>1236</v>
      </c>
      <c r="H482" t="b">
        <v>0</v>
      </c>
      <c r="I482" t="s">
        <v>2953</v>
      </c>
      <c r="J482">
        <v>8.0528589999999998</v>
      </c>
      <c r="K482">
        <v>486</v>
      </c>
      <c r="L482">
        <v>2.3810359999999999E-4</v>
      </c>
      <c r="M482">
        <v>0.60699999999999998</v>
      </c>
      <c r="N482">
        <v>0.21299999999999999</v>
      </c>
      <c r="O482">
        <v>-1</v>
      </c>
      <c r="P482">
        <v>1</v>
      </c>
      <c r="Q482">
        <v>1</v>
      </c>
      <c r="R482">
        <v>1</v>
      </c>
      <c r="S482">
        <v>1</v>
      </c>
      <c r="X482" t="s">
        <v>2954</v>
      </c>
    </row>
    <row r="483" spans="1:32" x14ac:dyDescent="0.25">
      <c r="A483">
        <v>482</v>
      </c>
      <c r="B483" t="s">
        <v>2955</v>
      </c>
      <c r="C483" t="s">
        <v>2956</v>
      </c>
      <c r="D483" t="s">
        <v>2957</v>
      </c>
      <c r="E483" t="s">
        <v>2958</v>
      </c>
      <c r="F483">
        <v>1609</v>
      </c>
      <c r="G483">
        <v>1618</v>
      </c>
      <c r="H483" t="b">
        <v>0</v>
      </c>
      <c r="I483" t="s">
        <v>2958</v>
      </c>
      <c r="J483">
        <v>9.6589109999999998</v>
      </c>
      <c r="K483">
        <v>351</v>
      </c>
      <c r="L483">
        <v>1.7696890000000001E-4</v>
      </c>
      <c r="M483">
        <v>0.42599999999999999</v>
      </c>
      <c r="N483">
        <v>0.55600000000000005</v>
      </c>
      <c r="O483">
        <v>-1</v>
      </c>
      <c r="P483">
        <v>1</v>
      </c>
      <c r="Q483">
        <v>1</v>
      </c>
      <c r="R483">
        <v>1</v>
      </c>
      <c r="S483">
        <v>1</v>
      </c>
      <c r="X483" t="s">
        <v>2959</v>
      </c>
      <c r="AC483" t="s">
        <v>2960</v>
      </c>
    </row>
    <row r="484" spans="1:32" x14ac:dyDescent="0.25">
      <c r="A484">
        <v>483</v>
      </c>
      <c r="B484" t="s">
        <v>2961</v>
      </c>
      <c r="C484" t="s">
        <v>2962</v>
      </c>
      <c r="D484" t="s">
        <v>2963</v>
      </c>
      <c r="E484" t="s">
        <v>2964</v>
      </c>
      <c r="F484">
        <v>888</v>
      </c>
      <c r="G484">
        <v>897</v>
      </c>
      <c r="H484" t="b">
        <v>0</v>
      </c>
      <c r="I484" t="s">
        <v>2964</v>
      </c>
      <c r="J484">
        <v>7.4987000000000004</v>
      </c>
      <c r="K484">
        <v>548</v>
      </c>
      <c r="L484">
        <v>2.62425E-4</v>
      </c>
      <c r="M484">
        <v>0.69299999999999995</v>
      </c>
      <c r="N484">
        <v>0.44500000000000001</v>
      </c>
      <c r="O484">
        <v>-1</v>
      </c>
      <c r="P484">
        <v>1</v>
      </c>
      <c r="Q484">
        <v>1</v>
      </c>
      <c r="R484">
        <v>1</v>
      </c>
      <c r="S484">
        <v>1</v>
      </c>
      <c r="X484" t="s">
        <v>2965</v>
      </c>
      <c r="Z484" t="s">
        <v>2966</v>
      </c>
    </row>
    <row r="485" spans="1:32" x14ac:dyDescent="0.25">
      <c r="A485">
        <v>484</v>
      </c>
      <c r="B485" t="s">
        <v>2967</v>
      </c>
      <c r="C485" t="s">
        <v>2968</v>
      </c>
      <c r="D485" t="s">
        <v>2969</v>
      </c>
      <c r="E485" t="s">
        <v>2970</v>
      </c>
      <c r="F485">
        <v>537</v>
      </c>
      <c r="G485">
        <v>546</v>
      </c>
      <c r="H485" t="b">
        <v>0</v>
      </c>
      <c r="I485" t="s">
        <v>2970</v>
      </c>
      <c r="J485">
        <v>8.996912</v>
      </c>
      <c r="K485">
        <v>408</v>
      </c>
      <c r="L485">
        <v>1.9949219999999999E-4</v>
      </c>
      <c r="M485">
        <v>0.91500000000000004</v>
      </c>
      <c r="N485">
        <v>0.91400000000000003</v>
      </c>
      <c r="O485">
        <v>-1</v>
      </c>
      <c r="P485">
        <v>1</v>
      </c>
      <c r="Q485">
        <v>1</v>
      </c>
      <c r="R485">
        <v>1</v>
      </c>
      <c r="S485">
        <v>1</v>
      </c>
      <c r="T485" t="s">
        <v>2971</v>
      </c>
      <c r="X485" t="s">
        <v>2972</v>
      </c>
      <c r="AA485" t="s">
        <v>2973</v>
      </c>
      <c r="AF485" t="s">
        <v>2974</v>
      </c>
    </row>
    <row r="486" spans="1:32" x14ac:dyDescent="0.25">
      <c r="A486">
        <v>485</v>
      </c>
      <c r="B486" t="s">
        <v>2975</v>
      </c>
      <c r="C486" t="s">
        <v>2976</v>
      </c>
      <c r="D486" t="s">
        <v>2977</v>
      </c>
      <c r="E486" t="s">
        <v>2978</v>
      </c>
      <c r="F486">
        <v>557</v>
      </c>
      <c r="G486">
        <v>566</v>
      </c>
      <c r="H486" t="b">
        <v>0</v>
      </c>
      <c r="I486" t="s">
        <v>2978</v>
      </c>
      <c r="J486">
        <v>4.2477299999999998</v>
      </c>
      <c r="K486">
        <v>994</v>
      </c>
      <c r="L486">
        <v>5.1235799999999998E-4</v>
      </c>
      <c r="M486">
        <v>0.56200000000000006</v>
      </c>
      <c r="N486">
        <v>0.90200000000000002</v>
      </c>
      <c r="O486">
        <v>-1</v>
      </c>
      <c r="P486">
        <v>1</v>
      </c>
      <c r="Q486">
        <v>1</v>
      </c>
      <c r="R486">
        <v>1</v>
      </c>
      <c r="S486">
        <v>1</v>
      </c>
      <c r="X486" t="s">
        <v>2979</v>
      </c>
      <c r="AC486" t="s">
        <v>2980</v>
      </c>
    </row>
    <row r="487" spans="1:32" x14ac:dyDescent="0.25">
      <c r="A487">
        <v>486</v>
      </c>
      <c r="B487" t="s">
        <v>2981</v>
      </c>
      <c r="C487" t="s">
        <v>2982</v>
      </c>
      <c r="D487" t="s">
        <v>2983</v>
      </c>
      <c r="E487" t="s">
        <v>2984</v>
      </c>
      <c r="F487">
        <v>1046</v>
      </c>
      <c r="G487">
        <v>1055</v>
      </c>
      <c r="H487" t="b">
        <v>0</v>
      </c>
      <c r="I487" t="s">
        <v>2984</v>
      </c>
      <c r="J487">
        <v>7.47262</v>
      </c>
      <c r="K487">
        <v>550</v>
      </c>
      <c r="L487">
        <v>2.6356060000000002E-4</v>
      </c>
      <c r="M487">
        <v>0.55300000000000005</v>
      </c>
      <c r="N487">
        <v>0.90600000000000003</v>
      </c>
      <c r="O487">
        <v>-1</v>
      </c>
      <c r="P487">
        <v>1</v>
      </c>
      <c r="Q487">
        <v>1</v>
      </c>
      <c r="R487">
        <v>1</v>
      </c>
      <c r="S487">
        <v>1</v>
      </c>
      <c r="X487" t="s">
        <v>2985</v>
      </c>
    </row>
    <row r="488" spans="1:32" x14ac:dyDescent="0.25">
      <c r="A488">
        <v>487</v>
      </c>
      <c r="B488" t="s">
        <v>2986</v>
      </c>
      <c r="C488" t="s">
        <v>2987</v>
      </c>
      <c r="D488" t="s">
        <v>2988</v>
      </c>
      <c r="E488" t="s">
        <v>2989</v>
      </c>
      <c r="F488">
        <v>200</v>
      </c>
      <c r="G488">
        <v>209</v>
      </c>
      <c r="H488" t="b">
        <v>0</v>
      </c>
      <c r="I488" t="s">
        <v>2989</v>
      </c>
      <c r="J488">
        <v>8.6884519999999998</v>
      </c>
      <c r="K488">
        <v>434</v>
      </c>
      <c r="L488">
        <v>2.0933430000000001E-4</v>
      </c>
      <c r="M488">
        <v>0.61599999999999999</v>
      </c>
      <c r="N488">
        <v>0.38200000000000001</v>
      </c>
      <c r="O488">
        <v>-1</v>
      </c>
      <c r="P488">
        <v>1</v>
      </c>
      <c r="Q488">
        <v>1</v>
      </c>
      <c r="R488">
        <v>1</v>
      </c>
      <c r="S488">
        <v>1</v>
      </c>
      <c r="W488" t="s">
        <v>2990</v>
      </c>
      <c r="X488" t="s">
        <v>2991</v>
      </c>
    </row>
    <row r="489" spans="1:32" x14ac:dyDescent="0.25">
      <c r="A489">
        <v>488</v>
      </c>
      <c r="B489" t="s">
        <v>2986</v>
      </c>
      <c r="C489" t="s">
        <v>2987</v>
      </c>
      <c r="D489" t="s">
        <v>2988</v>
      </c>
      <c r="E489" t="s">
        <v>2992</v>
      </c>
      <c r="F489">
        <v>307</v>
      </c>
      <c r="G489">
        <v>316</v>
      </c>
      <c r="H489" t="b">
        <v>0</v>
      </c>
      <c r="I489" t="s">
        <v>2992</v>
      </c>
      <c r="J489">
        <v>9.1971240000000005</v>
      </c>
      <c r="K489">
        <v>387</v>
      </c>
      <c r="L489">
        <v>1.9286769999999999E-4</v>
      </c>
      <c r="M489">
        <v>0.58199999999999996</v>
      </c>
      <c r="N489">
        <v>0.57099999999999995</v>
      </c>
      <c r="O489">
        <v>-1</v>
      </c>
      <c r="P489">
        <v>1</v>
      </c>
      <c r="Q489">
        <v>1</v>
      </c>
      <c r="R489">
        <v>1</v>
      </c>
      <c r="S489">
        <v>1</v>
      </c>
      <c r="X489" t="s">
        <v>2993</v>
      </c>
    </row>
    <row r="490" spans="1:32" x14ac:dyDescent="0.25">
      <c r="A490">
        <v>489</v>
      </c>
      <c r="B490" t="s">
        <v>2994</v>
      </c>
      <c r="C490" t="s">
        <v>2995</v>
      </c>
      <c r="D490" t="s">
        <v>2996</v>
      </c>
      <c r="E490" t="s">
        <v>2997</v>
      </c>
      <c r="F490">
        <v>2794</v>
      </c>
      <c r="G490">
        <v>2803</v>
      </c>
      <c r="H490" t="b">
        <v>0</v>
      </c>
      <c r="I490" t="s">
        <v>2997</v>
      </c>
      <c r="J490">
        <v>7.575196</v>
      </c>
      <c r="K490">
        <v>537</v>
      </c>
      <c r="L490">
        <v>2.5930199999999999E-4</v>
      </c>
      <c r="M490">
        <v>0.49399999999999999</v>
      </c>
      <c r="N490">
        <v>0.97699999999999998</v>
      </c>
      <c r="O490">
        <v>-1</v>
      </c>
      <c r="P490">
        <v>1</v>
      </c>
      <c r="Q490">
        <v>1</v>
      </c>
      <c r="R490">
        <v>1</v>
      </c>
      <c r="S490">
        <v>1</v>
      </c>
      <c r="X490" t="s">
        <v>2998</v>
      </c>
      <c r="AC490" t="s">
        <v>2999</v>
      </c>
    </row>
    <row r="491" spans="1:32" x14ac:dyDescent="0.25">
      <c r="A491">
        <v>490</v>
      </c>
      <c r="B491" t="s">
        <v>3000</v>
      </c>
      <c r="C491" t="s">
        <v>3001</v>
      </c>
      <c r="D491" t="s">
        <v>3002</v>
      </c>
      <c r="E491" t="s">
        <v>3003</v>
      </c>
      <c r="F491">
        <v>237</v>
      </c>
      <c r="G491">
        <v>246</v>
      </c>
      <c r="H491" t="b">
        <v>0</v>
      </c>
      <c r="I491" t="s">
        <v>3003</v>
      </c>
      <c r="J491">
        <v>11.462947</v>
      </c>
      <c r="K491">
        <v>220</v>
      </c>
      <c r="L491">
        <v>1.1725370000000001E-4</v>
      </c>
      <c r="M491">
        <v>0.40300000000000002</v>
      </c>
      <c r="N491">
        <v>5.2999999999999999E-2</v>
      </c>
      <c r="O491">
        <v>-1</v>
      </c>
      <c r="P491">
        <v>1</v>
      </c>
      <c r="Q491">
        <v>1</v>
      </c>
      <c r="R491">
        <v>1</v>
      </c>
      <c r="S491">
        <v>1</v>
      </c>
      <c r="T491" t="s">
        <v>3004</v>
      </c>
      <c r="V491" t="s">
        <v>3005</v>
      </c>
      <c r="W491" t="s">
        <v>3006</v>
      </c>
      <c r="X491" t="s">
        <v>3007</v>
      </c>
      <c r="AB491" t="s">
        <v>3008</v>
      </c>
      <c r="AF491" t="s">
        <v>3009</v>
      </c>
    </row>
    <row r="492" spans="1:32" x14ac:dyDescent="0.25">
      <c r="A492">
        <v>491</v>
      </c>
      <c r="B492" t="s">
        <v>3010</v>
      </c>
      <c r="C492" t="s">
        <v>3011</v>
      </c>
      <c r="D492" t="s">
        <v>3012</v>
      </c>
      <c r="E492" t="s">
        <v>3013</v>
      </c>
      <c r="F492">
        <v>689</v>
      </c>
      <c r="G492">
        <v>698</v>
      </c>
      <c r="H492" t="b">
        <v>0</v>
      </c>
      <c r="I492" t="s">
        <v>3013</v>
      </c>
      <c r="J492">
        <v>12.598474</v>
      </c>
      <c r="K492">
        <v>173</v>
      </c>
      <c r="L492" s="1">
        <v>9.1512780000000001E-5</v>
      </c>
      <c r="M492">
        <v>0.47699999999999998</v>
      </c>
      <c r="N492">
        <v>0.55300000000000005</v>
      </c>
      <c r="O492">
        <v>-1</v>
      </c>
      <c r="P492">
        <v>1</v>
      </c>
      <c r="Q492">
        <v>1</v>
      </c>
      <c r="R492">
        <v>1</v>
      </c>
      <c r="S492">
        <v>1</v>
      </c>
      <c r="X492" t="s">
        <v>3014</v>
      </c>
    </row>
    <row r="493" spans="1:32" x14ac:dyDescent="0.25">
      <c r="A493">
        <v>492</v>
      </c>
      <c r="B493" t="s">
        <v>3015</v>
      </c>
      <c r="C493" t="s">
        <v>3016</v>
      </c>
      <c r="D493" t="s">
        <v>3017</v>
      </c>
      <c r="E493" t="s">
        <v>3018</v>
      </c>
      <c r="F493">
        <v>317</v>
      </c>
      <c r="G493">
        <v>326</v>
      </c>
      <c r="H493" t="b">
        <v>0</v>
      </c>
      <c r="I493" t="s">
        <v>3018</v>
      </c>
      <c r="J493">
        <v>4.586462</v>
      </c>
      <c r="K493">
        <v>928</v>
      </c>
      <c r="L493">
        <v>4.7970869999999999E-4</v>
      </c>
      <c r="M493">
        <v>0.54</v>
      </c>
      <c r="N493">
        <v>0.75900000000000001</v>
      </c>
      <c r="O493">
        <v>-1</v>
      </c>
      <c r="P493">
        <v>1</v>
      </c>
      <c r="Q493">
        <v>1</v>
      </c>
      <c r="R493">
        <v>1</v>
      </c>
      <c r="S493">
        <v>1</v>
      </c>
      <c r="X493" t="s">
        <v>3019</v>
      </c>
      <c r="AC493" t="s">
        <v>3020</v>
      </c>
    </row>
    <row r="494" spans="1:32" x14ac:dyDescent="0.25">
      <c r="A494">
        <v>493</v>
      </c>
      <c r="B494" t="s">
        <v>3021</v>
      </c>
      <c r="C494" t="s">
        <v>3022</v>
      </c>
      <c r="D494" t="s">
        <v>3023</v>
      </c>
      <c r="E494" t="s">
        <v>3024</v>
      </c>
      <c r="F494">
        <v>264</v>
      </c>
      <c r="G494">
        <v>273</v>
      </c>
      <c r="H494" t="b">
        <v>0</v>
      </c>
      <c r="I494" t="s">
        <v>3024</v>
      </c>
      <c r="J494">
        <v>4.8002880000000001</v>
      </c>
      <c r="K494">
        <v>896</v>
      </c>
      <c r="L494">
        <v>4.5898340000000002E-4</v>
      </c>
      <c r="M494">
        <v>0.65500000000000003</v>
      </c>
      <c r="N494">
        <v>0.55500000000000005</v>
      </c>
      <c r="O494">
        <v>-1</v>
      </c>
      <c r="P494">
        <v>1</v>
      </c>
      <c r="Q494">
        <v>1</v>
      </c>
      <c r="R494">
        <v>1</v>
      </c>
      <c r="S494">
        <v>1</v>
      </c>
      <c r="T494" t="s">
        <v>3025</v>
      </c>
      <c r="V494" t="s">
        <v>3026</v>
      </c>
      <c r="X494" t="s">
        <v>3027</v>
      </c>
      <c r="AF494" t="s">
        <v>3028</v>
      </c>
    </row>
    <row r="495" spans="1:32" x14ac:dyDescent="0.25">
      <c r="A495">
        <v>494</v>
      </c>
      <c r="B495" t="s">
        <v>3029</v>
      </c>
      <c r="C495" t="s">
        <v>3030</v>
      </c>
      <c r="D495" t="s">
        <v>3031</v>
      </c>
      <c r="E495" t="s">
        <v>3032</v>
      </c>
      <c r="F495">
        <v>33</v>
      </c>
      <c r="G495">
        <v>42</v>
      </c>
      <c r="H495" t="b">
        <v>0</v>
      </c>
      <c r="I495" t="s">
        <v>3032</v>
      </c>
      <c r="J495">
        <v>11.705482999999999</v>
      </c>
      <c r="K495">
        <v>209</v>
      </c>
      <c r="L495">
        <v>1.1223800000000001E-4</v>
      </c>
      <c r="M495">
        <v>0.45500000000000002</v>
      </c>
      <c r="N495">
        <v>0.85699999999999998</v>
      </c>
      <c r="O495">
        <v>-1</v>
      </c>
      <c r="P495">
        <v>1</v>
      </c>
      <c r="Q495">
        <v>1</v>
      </c>
      <c r="R495">
        <v>1</v>
      </c>
      <c r="S495">
        <v>1</v>
      </c>
      <c r="T495" t="s">
        <v>3033</v>
      </c>
      <c r="U495" t="s">
        <v>3034</v>
      </c>
      <c r="X495" t="s">
        <v>3035</v>
      </c>
      <c r="AC495" t="s">
        <v>1411</v>
      </c>
      <c r="AF495" t="s">
        <v>3036</v>
      </c>
    </row>
    <row r="496" spans="1:32" x14ac:dyDescent="0.25">
      <c r="A496">
        <v>495</v>
      </c>
      <c r="B496" t="s">
        <v>3037</v>
      </c>
      <c r="C496" t="s">
        <v>3038</v>
      </c>
      <c r="D496" t="s">
        <v>3039</v>
      </c>
      <c r="E496" t="s">
        <v>3040</v>
      </c>
      <c r="F496">
        <v>265</v>
      </c>
      <c r="G496">
        <v>274</v>
      </c>
      <c r="H496" t="b">
        <v>0</v>
      </c>
      <c r="I496" t="s">
        <v>3040</v>
      </c>
      <c r="J496">
        <v>9.6444489999999998</v>
      </c>
      <c r="K496">
        <v>352</v>
      </c>
      <c r="L496">
        <v>1.775367E-4</v>
      </c>
      <c r="M496">
        <v>0.89300000000000002</v>
      </c>
      <c r="N496">
        <v>0.53400000000000003</v>
      </c>
      <c r="O496">
        <v>-1</v>
      </c>
      <c r="P496">
        <v>1</v>
      </c>
      <c r="Q496">
        <v>1</v>
      </c>
      <c r="R496">
        <v>1</v>
      </c>
      <c r="S496">
        <v>1</v>
      </c>
      <c r="T496" t="s">
        <v>3041</v>
      </c>
      <c r="X496" t="s">
        <v>3042</v>
      </c>
      <c r="Z496" t="s">
        <v>3043</v>
      </c>
      <c r="AA496" t="s">
        <v>3044</v>
      </c>
      <c r="AF496" t="s">
        <v>3045</v>
      </c>
    </row>
    <row r="497" spans="1:32" x14ac:dyDescent="0.25">
      <c r="A497">
        <v>496</v>
      </c>
      <c r="B497" t="s">
        <v>3037</v>
      </c>
      <c r="C497" t="s">
        <v>3038</v>
      </c>
      <c r="D497" t="s">
        <v>3039</v>
      </c>
      <c r="E497" t="s">
        <v>3046</v>
      </c>
      <c r="F497">
        <v>599</v>
      </c>
      <c r="G497">
        <v>608</v>
      </c>
      <c r="H497" t="b">
        <v>0</v>
      </c>
      <c r="I497" t="s">
        <v>3046</v>
      </c>
      <c r="J497">
        <v>4.306279</v>
      </c>
      <c r="K497">
        <v>982</v>
      </c>
      <c r="L497">
        <v>5.0705840000000004E-4</v>
      </c>
      <c r="M497">
        <v>0.76200000000000001</v>
      </c>
      <c r="N497">
        <v>0.95599999999999996</v>
      </c>
      <c r="O497">
        <v>-1</v>
      </c>
      <c r="P497">
        <v>1</v>
      </c>
      <c r="Q497">
        <v>1</v>
      </c>
      <c r="R497">
        <v>1</v>
      </c>
      <c r="S497">
        <v>1</v>
      </c>
      <c r="T497" t="s">
        <v>3047</v>
      </c>
      <c r="X497" t="s">
        <v>3048</v>
      </c>
      <c r="Z497" t="s">
        <v>3049</v>
      </c>
      <c r="AA497" t="s">
        <v>3044</v>
      </c>
      <c r="AF497" t="s">
        <v>3045</v>
      </c>
    </row>
    <row r="498" spans="1:32" x14ac:dyDescent="0.25">
      <c r="A498">
        <v>497</v>
      </c>
      <c r="B498" t="s">
        <v>3050</v>
      </c>
      <c r="C498" t="s">
        <v>3051</v>
      </c>
      <c r="D498" t="s">
        <v>3052</v>
      </c>
      <c r="E498" t="s">
        <v>3053</v>
      </c>
      <c r="F498">
        <v>308</v>
      </c>
      <c r="G498">
        <v>317</v>
      </c>
      <c r="H498" t="b">
        <v>0</v>
      </c>
      <c r="I498" t="s">
        <v>3053</v>
      </c>
      <c r="J498">
        <v>8.9627210000000002</v>
      </c>
      <c r="K498">
        <v>409</v>
      </c>
      <c r="L498">
        <v>2.0062779999999999E-4</v>
      </c>
      <c r="M498">
        <v>0.56899999999999995</v>
      </c>
      <c r="N498">
        <v>0.29899999999999999</v>
      </c>
      <c r="O498">
        <v>-1</v>
      </c>
      <c r="P498">
        <v>1</v>
      </c>
      <c r="Q498">
        <v>1</v>
      </c>
      <c r="R498">
        <v>1</v>
      </c>
      <c r="S498">
        <v>1</v>
      </c>
      <c r="T498" t="s">
        <v>3054</v>
      </c>
      <c r="X498" t="s">
        <v>3055</v>
      </c>
      <c r="AF498" t="s">
        <v>3056</v>
      </c>
    </row>
    <row r="499" spans="1:32" x14ac:dyDescent="0.25">
      <c r="A499">
        <v>498</v>
      </c>
      <c r="B499" t="s">
        <v>3057</v>
      </c>
      <c r="C499" t="s">
        <v>3058</v>
      </c>
      <c r="D499" t="s">
        <v>3059</v>
      </c>
      <c r="E499" t="s">
        <v>3060</v>
      </c>
      <c r="F499">
        <v>1089</v>
      </c>
      <c r="G499">
        <v>1098</v>
      </c>
      <c r="H499" t="b">
        <v>0</v>
      </c>
      <c r="I499" t="s">
        <v>3060</v>
      </c>
      <c r="J499">
        <v>11.899608000000001</v>
      </c>
      <c r="K499">
        <v>200</v>
      </c>
      <c r="L499">
        <v>1.0741159999999999E-4</v>
      </c>
      <c r="M499">
        <v>0.4</v>
      </c>
      <c r="N499">
        <v>0.12</v>
      </c>
      <c r="O499">
        <v>0.29199999999999998</v>
      </c>
      <c r="P499">
        <v>1</v>
      </c>
      <c r="Q499">
        <v>1</v>
      </c>
      <c r="R499">
        <v>1</v>
      </c>
      <c r="S499">
        <v>1</v>
      </c>
      <c r="T499" t="s">
        <v>3061</v>
      </c>
      <c r="W499" t="s">
        <v>3062</v>
      </c>
      <c r="X499" t="s">
        <v>3063</v>
      </c>
      <c r="AB499" t="s">
        <v>3064</v>
      </c>
      <c r="AF499" t="s">
        <v>3065</v>
      </c>
    </row>
    <row r="500" spans="1:32" x14ac:dyDescent="0.25">
      <c r="A500">
        <v>499</v>
      </c>
      <c r="B500" t="s">
        <v>3066</v>
      </c>
      <c r="C500" t="s">
        <v>3067</v>
      </c>
      <c r="D500" t="s">
        <v>3068</v>
      </c>
      <c r="E500" t="s">
        <v>3069</v>
      </c>
      <c r="F500">
        <v>368</v>
      </c>
      <c r="G500">
        <v>377</v>
      </c>
      <c r="H500" t="b">
        <v>0</v>
      </c>
      <c r="I500" t="s">
        <v>3069</v>
      </c>
      <c r="J500">
        <v>4.3145290000000003</v>
      </c>
      <c r="K500">
        <v>981</v>
      </c>
      <c r="L500">
        <v>5.0649060000000005E-4</v>
      </c>
      <c r="M500">
        <v>0.443</v>
      </c>
      <c r="N500">
        <v>0.113</v>
      </c>
      <c r="O500">
        <v>-1</v>
      </c>
      <c r="P500">
        <v>1</v>
      </c>
      <c r="Q500">
        <v>1</v>
      </c>
      <c r="R500">
        <v>1</v>
      </c>
      <c r="S500">
        <v>1</v>
      </c>
      <c r="T500" t="s">
        <v>3070</v>
      </c>
      <c r="X500" t="s">
        <v>3071</v>
      </c>
      <c r="AF500" t="s">
        <v>213</v>
      </c>
    </row>
    <row r="501" spans="1:32" x14ac:dyDescent="0.25">
      <c r="A501">
        <v>500</v>
      </c>
      <c r="B501" t="s">
        <v>3072</v>
      </c>
      <c r="C501" t="s">
        <v>3073</v>
      </c>
      <c r="D501" t="s">
        <v>3074</v>
      </c>
      <c r="E501" t="s">
        <v>3075</v>
      </c>
      <c r="F501">
        <v>645</v>
      </c>
      <c r="G501">
        <v>654</v>
      </c>
      <c r="H501" t="b">
        <v>0</v>
      </c>
      <c r="I501" t="s">
        <v>3075</v>
      </c>
      <c r="J501">
        <v>5.5612909999999998</v>
      </c>
      <c r="K501">
        <v>777</v>
      </c>
      <c r="L501">
        <v>3.921706E-4</v>
      </c>
      <c r="M501">
        <v>0.41</v>
      </c>
      <c r="N501">
        <v>0.437</v>
      </c>
      <c r="O501">
        <v>-1</v>
      </c>
      <c r="P501">
        <v>1</v>
      </c>
      <c r="Q501">
        <v>1</v>
      </c>
      <c r="R501">
        <v>1</v>
      </c>
      <c r="S501">
        <v>1</v>
      </c>
      <c r="T501" t="s">
        <v>3076</v>
      </c>
      <c r="X501" t="s">
        <v>3077</v>
      </c>
      <c r="Z501" t="s">
        <v>3078</v>
      </c>
      <c r="AF501" t="s">
        <v>3079</v>
      </c>
    </row>
    <row r="502" spans="1:32" x14ac:dyDescent="0.25">
      <c r="A502">
        <v>501</v>
      </c>
      <c r="B502" t="s">
        <v>3080</v>
      </c>
      <c r="C502" t="s">
        <v>3081</v>
      </c>
      <c r="D502" t="s">
        <v>3082</v>
      </c>
      <c r="E502" t="s">
        <v>3083</v>
      </c>
      <c r="F502">
        <v>432</v>
      </c>
      <c r="G502">
        <v>441</v>
      </c>
      <c r="H502" t="b">
        <v>0</v>
      </c>
      <c r="I502" t="s">
        <v>3083</v>
      </c>
      <c r="J502">
        <v>4.9567680000000003</v>
      </c>
      <c r="K502">
        <v>869</v>
      </c>
      <c r="L502">
        <v>4.439364E-4</v>
      </c>
      <c r="M502">
        <v>0.54800000000000004</v>
      </c>
      <c r="N502">
        <v>0.13500000000000001</v>
      </c>
      <c r="O502">
        <v>-1</v>
      </c>
      <c r="P502">
        <v>1</v>
      </c>
      <c r="Q502">
        <v>1</v>
      </c>
      <c r="R502">
        <v>1</v>
      </c>
      <c r="S502">
        <v>1</v>
      </c>
      <c r="T502" t="s">
        <v>3084</v>
      </c>
      <c r="X502" t="s">
        <v>3085</v>
      </c>
      <c r="AF502" t="s">
        <v>3086</v>
      </c>
    </row>
    <row r="503" spans="1:32" x14ac:dyDescent="0.25">
      <c r="A503">
        <v>502</v>
      </c>
      <c r="B503" t="s">
        <v>3087</v>
      </c>
      <c r="C503" t="s">
        <v>3088</v>
      </c>
      <c r="D503" t="s">
        <v>3089</v>
      </c>
      <c r="E503" t="s">
        <v>3090</v>
      </c>
      <c r="F503">
        <v>1357</v>
      </c>
      <c r="G503">
        <v>1366</v>
      </c>
      <c r="H503" t="b">
        <v>0</v>
      </c>
      <c r="I503" t="s">
        <v>3090</v>
      </c>
      <c r="J503">
        <v>5.0831499999999998</v>
      </c>
      <c r="K503">
        <v>849</v>
      </c>
      <c r="L503">
        <v>4.3333720000000002E-4</v>
      </c>
      <c r="M503">
        <v>0.55700000000000005</v>
      </c>
      <c r="N503">
        <v>0.52300000000000002</v>
      </c>
      <c r="O503">
        <v>-1</v>
      </c>
      <c r="P503">
        <v>1</v>
      </c>
      <c r="Q503">
        <v>1</v>
      </c>
      <c r="R503">
        <v>1</v>
      </c>
      <c r="S503">
        <v>1</v>
      </c>
      <c r="X503" t="s">
        <v>3091</v>
      </c>
    </row>
    <row r="504" spans="1:32" x14ac:dyDescent="0.25">
      <c r="A504">
        <v>503</v>
      </c>
      <c r="B504" t="s">
        <v>3092</v>
      </c>
      <c r="C504" t="s">
        <v>3093</v>
      </c>
      <c r="D504" t="s">
        <v>3094</v>
      </c>
      <c r="E504" t="s">
        <v>3095</v>
      </c>
      <c r="F504">
        <v>511</v>
      </c>
      <c r="G504">
        <v>520</v>
      </c>
      <c r="H504" t="b">
        <v>0</v>
      </c>
      <c r="I504" t="s">
        <v>3095</v>
      </c>
      <c r="J504">
        <v>5.0031340000000002</v>
      </c>
      <c r="K504">
        <v>863</v>
      </c>
      <c r="L504">
        <v>4.3920459999999999E-4</v>
      </c>
      <c r="M504">
        <v>0.46600000000000003</v>
      </c>
      <c r="N504">
        <v>7.2999999999999995E-2</v>
      </c>
      <c r="O504">
        <v>-1</v>
      </c>
      <c r="P504">
        <v>1</v>
      </c>
      <c r="Q504">
        <v>1</v>
      </c>
      <c r="R504">
        <v>1</v>
      </c>
      <c r="S504">
        <v>1</v>
      </c>
      <c r="X504" t="s">
        <v>3096</v>
      </c>
    </row>
    <row r="505" spans="1:32" x14ac:dyDescent="0.25">
      <c r="A505">
        <v>504</v>
      </c>
      <c r="B505" t="s">
        <v>3097</v>
      </c>
      <c r="C505" t="s">
        <v>3098</v>
      </c>
      <c r="D505" t="s">
        <v>3099</v>
      </c>
      <c r="E505" t="s">
        <v>3100</v>
      </c>
      <c r="F505">
        <v>1794</v>
      </c>
      <c r="G505">
        <v>1803</v>
      </c>
      <c r="H505" t="b">
        <v>0</v>
      </c>
      <c r="I505" t="s">
        <v>3100</v>
      </c>
      <c r="J505">
        <v>27.825471</v>
      </c>
      <c r="K505">
        <v>10</v>
      </c>
      <c r="L505" s="1">
        <v>1.9873509999999999E-6</v>
      </c>
      <c r="M505">
        <v>0.46800000000000003</v>
      </c>
      <c r="N505">
        <v>0.83899999999999997</v>
      </c>
      <c r="O505">
        <v>-1</v>
      </c>
      <c r="P505">
        <v>1</v>
      </c>
      <c r="Q505">
        <v>1</v>
      </c>
      <c r="R505">
        <v>1</v>
      </c>
      <c r="S505">
        <v>1</v>
      </c>
      <c r="X505" t="s">
        <v>3101</v>
      </c>
    </row>
    <row r="506" spans="1:32" x14ac:dyDescent="0.25">
      <c r="A506">
        <v>505</v>
      </c>
      <c r="B506" t="s">
        <v>3097</v>
      </c>
      <c r="C506" t="s">
        <v>3098</v>
      </c>
      <c r="D506" t="s">
        <v>3099</v>
      </c>
      <c r="E506" t="s">
        <v>3102</v>
      </c>
      <c r="F506">
        <v>2064</v>
      </c>
      <c r="G506">
        <v>2073</v>
      </c>
      <c r="H506" t="b">
        <v>0</v>
      </c>
      <c r="I506" t="s">
        <v>3102</v>
      </c>
      <c r="J506">
        <v>9.1748720000000006</v>
      </c>
      <c r="K506">
        <v>390</v>
      </c>
      <c r="L506">
        <v>1.9371939999999999E-4</v>
      </c>
      <c r="M506">
        <v>0.50700000000000001</v>
      </c>
      <c r="N506">
        <v>0.98399999999999999</v>
      </c>
      <c r="O506">
        <v>-1</v>
      </c>
      <c r="P506">
        <v>1</v>
      </c>
      <c r="Q506">
        <v>1</v>
      </c>
      <c r="R506">
        <v>1</v>
      </c>
      <c r="S506">
        <v>1</v>
      </c>
      <c r="X506" t="s">
        <v>3103</v>
      </c>
      <c r="Z506" t="s">
        <v>3104</v>
      </c>
    </row>
    <row r="507" spans="1:32" x14ac:dyDescent="0.25">
      <c r="A507">
        <v>506</v>
      </c>
      <c r="B507" t="s">
        <v>3105</v>
      </c>
      <c r="C507" t="s">
        <v>3106</v>
      </c>
      <c r="D507" t="s">
        <v>3107</v>
      </c>
      <c r="E507" t="s">
        <v>1158</v>
      </c>
      <c r="F507">
        <v>1</v>
      </c>
      <c r="G507">
        <v>10</v>
      </c>
      <c r="H507" t="b">
        <v>0</v>
      </c>
      <c r="I507" t="s">
        <v>1158</v>
      </c>
      <c r="J507">
        <v>6.4316899999999997</v>
      </c>
      <c r="K507">
        <v>663</v>
      </c>
      <c r="L507">
        <v>3.3075200000000002E-4</v>
      </c>
      <c r="M507">
        <v>0.42</v>
      </c>
      <c r="N507">
        <v>0.121</v>
      </c>
      <c r="O507">
        <v>-1</v>
      </c>
      <c r="P507">
        <v>1</v>
      </c>
      <c r="Q507">
        <v>1</v>
      </c>
      <c r="R507">
        <v>1</v>
      </c>
      <c r="S507">
        <v>1</v>
      </c>
      <c r="T507" t="s">
        <v>3108</v>
      </c>
      <c r="X507" t="s">
        <v>3109</v>
      </c>
      <c r="AC507" t="s">
        <v>1424</v>
      </c>
      <c r="AF507" t="s">
        <v>143</v>
      </c>
    </row>
    <row r="508" spans="1:32" x14ac:dyDescent="0.25">
      <c r="A508">
        <v>507</v>
      </c>
      <c r="B508" t="s">
        <v>3110</v>
      </c>
      <c r="C508" t="s">
        <v>3111</v>
      </c>
      <c r="D508" t="s">
        <v>3112</v>
      </c>
      <c r="E508" t="s">
        <v>3113</v>
      </c>
      <c r="F508">
        <v>2114</v>
      </c>
      <c r="G508">
        <v>2123</v>
      </c>
      <c r="H508" t="b">
        <v>0</v>
      </c>
      <c r="I508" t="s">
        <v>3113</v>
      </c>
      <c r="J508">
        <v>12.266106000000001</v>
      </c>
      <c r="K508">
        <v>182</v>
      </c>
      <c r="L508" s="1">
        <v>9.7853379999999999E-5</v>
      </c>
      <c r="M508">
        <v>0.40100000000000002</v>
      </c>
      <c r="N508">
        <v>0.38500000000000001</v>
      </c>
      <c r="O508">
        <v>-1</v>
      </c>
      <c r="P508">
        <v>1</v>
      </c>
      <c r="Q508">
        <v>1</v>
      </c>
      <c r="R508">
        <v>1</v>
      </c>
      <c r="S508">
        <v>1</v>
      </c>
      <c r="T508" t="s">
        <v>3114</v>
      </c>
      <c r="X508" t="s">
        <v>3115</v>
      </c>
      <c r="AF508" t="s">
        <v>3116</v>
      </c>
    </row>
    <row r="509" spans="1:32" x14ac:dyDescent="0.25">
      <c r="A509">
        <v>508</v>
      </c>
      <c r="B509" t="s">
        <v>3117</v>
      </c>
      <c r="C509" t="s">
        <v>3118</v>
      </c>
      <c r="D509" t="s">
        <v>3119</v>
      </c>
      <c r="E509" t="s">
        <v>3120</v>
      </c>
      <c r="F509">
        <v>13</v>
      </c>
      <c r="G509">
        <v>22</v>
      </c>
      <c r="H509" t="b">
        <v>0</v>
      </c>
      <c r="I509" t="s">
        <v>3120</v>
      </c>
      <c r="J509">
        <v>15.988521</v>
      </c>
      <c r="K509">
        <v>86</v>
      </c>
      <c r="L509" s="1">
        <v>4.2586090000000001E-5</v>
      </c>
      <c r="M509">
        <v>0.61899999999999999</v>
      </c>
      <c r="N509">
        <v>0.99399999999999999</v>
      </c>
      <c r="O509">
        <v>-1</v>
      </c>
      <c r="P509">
        <v>1</v>
      </c>
      <c r="Q509">
        <v>1</v>
      </c>
      <c r="R509">
        <v>1</v>
      </c>
      <c r="S509">
        <v>1</v>
      </c>
      <c r="AC509" t="s">
        <v>3121</v>
      </c>
    </row>
    <row r="510" spans="1:32" x14ac:dyDescent="0.25">
      <c r="A510">
        <v>509</v>
      </c>
      <c r="B510" t="s">
        <v>3122</v>
      </c>
      <c r="C510" t="s">
        <v>3123</v>
      </c>
      <c r="D510" t="s">
        <v>3124</v>
      </c>
      <c r="E510" t="s">
        <v>3125</v>
      </c>
      <c r="F510">
        <v>549</v>
      </c>
      <c r="G510">
        <v>558</v>
      </c>
      <c r="H510" t="b">
        <v>0</v>
      </c>
      <c r="I510" t="s">
        <v>3125</v>
      </c>
      <c r="J510">
        <v>5.1305589999999999</v>
      </c>
      <c r="K510">
        <v>841</v>
      </c>
      <c r="L510">
        <v>4.2870000000000001E-4</v>
      </c>
      <c r="M510">
        <v>0.48699999999999999</v>
      </c>
      <c r="N510">
        <v>0.35199999999999998</v>
      </c>
      <c r="O510">
        <v>-1</v>
      </c>
      <c r="P510">
        <v>1</v>
      </c>
      <c r="Q510">
        <v>1</v>
      </c>
      <c r="R510">
        <v>1</v>
      </c>
      <c r="S510">
        <v>1</v>
      </c>
    </row>
    <row r="511" spans="1:32" x14ac:dyDescent="0.25">
      <c r="A511">
        <v>510</v>
      </c>
      <c r="B511" t="s">
        <v>3126</v>
      </c>
      <c r="C511" t="s">
        <v>3127</v>
      </c>
      <c r="D511" t="s">
        <v>3128</v>
      </c>
      <c r="E511" t="s">
        <v>3129</v>
      </c>
      <c r="F511">
        <v>1870</v>
      </c>
      <c r="G511">
        <v>1879</v>
      </c>
      <c r="H511" t="b">
        <v>0</v>
      </c>
      <c r="I511" t="s">
        <v>3129</v>
      </c>
      <c r="J511">
        <v>16.906317999999999</v>
      </c>
      <c r="K511">
        <v>70</v>
      </c>
      <c r="L511" s="1">
        <v>3.425815E-5</v>
      </c>
      <c r="M511">
        <v>0.45300000000000001</v>
      </c>
      <c r="N511">
        <v>0.16</v>
      </c>
      <c r="O511">
        <v>-1</v>
      </c>
      <c r="P511">
        <v>1</v>
      </c>
      <c r="Q511">
        <v>1</v>
      </c>
      <c r="R511">
        <v>1</v>
      </c>
      <c r="S511">
        <v>1</v>
      </c>
      <c r="X511" t="s">
        <v>3130</v>
      </c>
    </row>
    <row r="512" spans="1:32" x14ac:dyDescent="0.25">
      <c r="A512">
        <v>511</v>
      </c>
      <c r="B512" t="s">
        <v>3131</v>
      </c>
      <c r="C512" t="s">
        <v>3132</v>
      </c>
      <c r="D512" t="s">
        <v>3133</v>
      </c>
      <c r="E512" t="s">
        <v>3134</v>
      </c>
      <c r="F512">
        <v>178</v>
      </c>
      <c r="G512">
        <v>187</v>
      </c>
      <c r="H512" t="b">
        <v>0</v>
      </c>
      <c r="I512" t="s">
        <v>3134</v>
      </c>
      <c r="J512">
        <v>17.42257</v>
      </c>
      <c r="K512">
        <v>63</v>
      </c>
      <c r="L512" s="1">
        <v>3.1135169999999998E-5</v>
      </c>
      <c r="M512">
        <v>0.89200000000000002</v>
      </c>
      <c r="N512">
        <v>0.88900000000000001</v>
      </c>
      <c r="O512">
        <v>-1</v>
      </c>
      <c r="P512">
        <v>1</v>
      </c>
      <c r="Q512">
        <v>1</v>
      </c>
      <c r="R512">
        <v>1</v>
      </c>
      <c r="S512">
        <v>1</v>
      </c>
      <c r="X512" t="s">
        <v>3135</v>
      </c>
    </row>
    <row r="513" spans="1:32" x14ac:dyDescent="0.25">
      <c r="A513">
        <v>512</v>
      </c>
      <c r="B513" t="s">
        <v>3136</v>
      </c>
      <c r="C513" t="s">
        <v>3137</v>
      </c>
      <c r="D513" t="s">
        <v>3138</v>
      </c>
      <c r="E513" t="s">
        <v>3139</v>
      </c>
      <c r="F513">
        <v>138</v>
      </c>
      <c r="G513">
        <v>147</v>
      </c>
      <c r="H513" t="b">
        <v>0</v>
      </c>
      <c r="I513" t="s">
        <v>3139</v>
      </c>
      <c r="J513">
        <v>9.1762859999999993</v>
      </c>
      <c r="K513">
        <v>389</v>
      </c>
      <c r="L513">
        <v>1.9362479999999999E-4</v>
      </c>
      <c r="M513">
        <v>0.55900000000000005</v>
      </c>
      <c r="N513">
        <v>0.122</v>
      </c>
      <c r="O513">
        <v>-1</v>
      </c>
      <c r="P513">
        <v>1</v>
      </c>
      <c r="Q513">
        <v>1</v>
      </c>
      <c r="R513">
        <v>1</v>
      </c>
      <c r="S513">
        <v>1</v>
      </c>
      <c r="X513" t="s">
        <v>3140</v>
      </c>
    </row>
    <row r="514" spans="1:32" x14ac:dyDescent="0.25">
      <c r="A514">
        <v>513</v>
      </c>
      <c r="B514" t="s">
        <v>3141</v>
      </c>
      <c r="C514" t="s">
        <v>3142</v>
      </c>
      <c r="D514" t="s">
        <v>3143</v>
      </c>
      <c r="E514" t="s">
        <v>3144</v>
      </c>
      <c r="F514">
        <v>647</v>
      </c>
      <c r="G514">
        <v>656</v>
      </c>
      <c r="H514" t="b">
        <v>0</v>
      </c>
      <c r="I514" t="s">
        <v>3144</v>
      </c>
      <c r="J514">
        <v>14.405552</v>
      </c>
      <c r="K514">
        <v>118</v>
      </c>
      <c r="L514" s="1">
        <v>6.1797150000000002E-5</v>
      </c>
      <c r="M514">
        <v>0.57599999999999996</v>
      </c>
      <c r="N514">
        <v>0.89500000000000002</v>
      </c>
      <c r="O514">
        <v>-1</v>
      </c>
      <c r="P514">
        <v>1</v>
      </c>
      <c r="Q514">
        <v>1</v>
      </c>
      <c r="R514">
        <v>1</v>
      </c>
      <c r="S514">
        <v>1</v>
      </c>
      <c r="X514" t="s">
        <v>3145</v>
      </c>
      <c r="AC514" t="s">
        <v>3146</v>
      </c>
    </row>
    <row r="515" spans="1:32" x14ac:dyDescent="0.25">
      <c r="A515">
        <v>514</v>
      </c>
      <c r="B515" t="s">
        <v>3147</v>
      </c>
      <c r="C515" t="s">
        <v>3148</v>
      </c>
      <c r="D515" t="s">
        <v>3149</v>
      </c>
      <c r="E515" t="s">
        <v>3150</v>
      </c>
      <c r="F515">
        <v>200</v>
      </c>
      <c r="G515">
        <v>209</v>
      </c>
      <c r="H515" t="b">
        <v>0</v>
      </c>
      <c r="I515" t="s">
        <v>3150</v>
      </c>
      <c r="J515">
        <v>11.422964</v>
      </c>
      <c r="K515">
        <v>222</v>
      </c>
      <c r="L515">
        <v>1.1867319999999999E-4</v>
      </c>
      <c r="M515">
        <v>0.46899999999999997</v>
      </c>
      <c r="N515">
        <v>0.24099999999999999</v>
      </c>
      <c r="O515">
        <v>-1</v>
      </c>
      <c r="P515">
        <v>1</v>
      </c>
      <c r="Q515">
        <v>1</v>
      </c>
      <c r="R515">
        <v>1</v>
      </c>
      <c r="S515">
        <v>1</v>
      </c>
      <c r="X515" t="s">
        <v>3151</v>
      </c>
    </row>
    <row r="516" spans="1:32" x14ac:dyDescent="0.25">
      <c r="A516">
        <v>515</v>
      </c>
      <c r="B516" t="s">
        <v>3152</v>
      </c>
      <c r="C516" t="s">
        <v>3153</v>
      </c>
      <c r="D516" t="s">
        <v>3154</v>
      </c>
      <c r="E516" t="s">
        <v>3155</v>
      </c>
      <c r="F516">
        <v>251</v>
      </c>
      <c r="G516">
        <v>260</v>
      </c>
      <c r="H516" t="b">
        <v>0</v>
      </c>
      <c r="I516" t="s">
        <v>3155</v>
      </c>
      <c r="J516">
        <v>11.891370999999999</v>
      </c>
      <c r="K516">
        <v>201</v>
      </c>
      <c r="L516">
        <v>1.0760089999999999E-4</v>
      </c>
      <c r="M516">
        <v>0.48399999999999999</v>
      </c>
      <c r="N516">
        <v>8.4000000000000005E-2</v>
      </c>
      <c r="O516">
        <v>-1</v>
      </c>
      <c r="P516">
        <v>1</v>
      </c>
      <c r="Q516">
        <v>1</v>
      </c>
      <c r="R516">
        <v>1</v>
      </c>
      <c r="S516">
        <v>1</v>
      </c>
      <c r="T516" t="s">
        <v>3156</v>
      </c>
      <c r="X516" t="s">
        <v>3157</v>
      </c>
      <c r="AF516" t="s">
        <v>208</v>
      </c>
    </row>
    <row r="517" spans="1:32" x14ac:dyDescent="0.25">
      <c r="A517">
        <v>516</v>
      </c>
      <c r="B517" t="s">
        <v>3158</v>
      </c>
      <c r="C517" t="s">
        <v>3159</v>
      </c>
      <c r="D517" t="s">
        <v>3160</v>
      </c>
      <c r="E517" t="s">
        <v>3161</v>
      </c>
      <c r="F517">
        <v>2235</v>
      </c>
      <c r="G517">
        <v>2244</v>
      </c>
      <c r="H517" t="b">
        <v>0</v>
      </c>
      <c r="I517" t="s">
        <v>3161</v>
      </c>
      <c r="J517">
        <v>6.3639320000000001</v>
      </c>
      <c r="K517">
        <v>674</v>
      </c>
      <c r="L517">
        <v>3.3548379999999997E-4</v>
      </c>
      <c r="M517">
        <v>0.41199999999999998</v>
      </c>
      <c r="N517">
        <v>0.38500000000000001</v>
      </c>
      <c r="O517">
        <v>-1</v>
      </c>
      <c r="P517">
        <v>1</v>
      </c>
      <c r="Q517">
        <v>1</v>
      </c>
      <c r="R517">
        <v>1</v>
      </c>
      <c r="S517">
        <v>1</v>
      </c>
      <c r="V517" t="s">
        <v>3162</v>
      </c>
      <c r="X517" t="s">
        <v>3163</v>
      </c>
      <c r="AC517" t="s">
        <v>3164</v>
      </c>
    </row>
    <row r="518" spans="1:32" x14ac:dyDescent="0.25">
      <c r="A518">
        <v>517</v>
      </c>
      <c r="B518" t="s">
        <v>3165</v>
      </c>
      <c r="C518" t="s">
        <v>3166</v>
      </c>
      <c r="D518" t="s">
        <v>3167</v>
      </c>
      <c r="E518" t="s">
        <v>3168</v>
      </c>
      <c r="F518">
        <v>163</v>
      </c>
      <c r="G518">
        <v>172</v>
      </c>
      <c r="H518" t="b">
        <v>0</v>
      </c>
      <c r="I518" t="s">
        <v>3168</v>
      </c>
      <c r="J518">
        <v>5.2322059999999997</v>
      </c>
      <c r="K518">
        <v>827</v>
      </c>
      <c r="L518">
        <v>4.2093989999999998E-4</v>
      </c>
      <c r="M518">
        <v>0.52500000000000002</v>
      </c>
      <c r="N518">
        <v>0.14099999999999999</v>
      </c>
      <c r="O518">
        <v>-1</v>
      </c>
      <c r="P518">
        <v>0.898417450068</v>
      </c>
      <c r="Q518">
        <v>0.26351999999999998</v>
      </c>
      <c r="R518">
        <v>0.95264612074699995</v>
      </c>
      <c r="S518">
        <v>0.19264000000000001</v>
      </c>
      <c r="T518" t="s">
        <v>3169</v>
      </c>
      <c r="AC518" t="s">
        <v>3170</v>
      </c>
      <c r="AF518" t="s">
        <v>3171</v>
      </c>
    </row>
    <row r="519" spans="1:32" x14ac:dyDescent="0.25">
      <c r="A519">
        <v>518</v>
      </c>
      <c r="B519" t="s">
        <v>3172</v>
      </c>
      <c r="C519" t="s">
        <v>3173</v>
      </c>
      <c r="D519" t="s">
        <v>3174</v>
      </c>
      <c r="E519" t="s">
        <v>3175</v>
      </c>
      <c r="F519">
        <v>196</v>
      </c>
      <c r="G519">
        <v>205</v>
      </c>
      <c r="H519" t="b">
        <v>0</v>
      </c>
      <c r="I519" t="s">
        <v>3175</v>
      </c>
      <c r="J519">
        <v>10.889006999999999</v>
      </c>
      <c r="K519">
        <v>244</v>
      </c>
      <c r="L519">
        <v>1.3731649999999999E-4</v>
      </c>
      <c r="M519">
        <v>0.50600000000000001</v>
      </c>
      <c r="N519">
        <v>3.5999999999999997E-2</v>
      </c>
      <c r="O519">
        <v>-1</v>
      </c>
      <c r="P519">
        <v>1</v>
      </c>
      <c r="Q519">
        <v>1</v>
      </c>
      <c r="R519">
        <v>1</v>
      </c>
      <c r="S519">
        <v>1</v>
      </c>
      <c r="X519" t="s">
        <v>3176</v>
      </c>
    </row>
    <row r="520" spans="1:32" x14ac:dyDescent="0.25">
      <c r="A520">
        <v>519</v>
      </c>
      <c r="B520" t="s">
        <v>3177</v>
      </c>
      <c r="C520" t="s">
        <v>3178</v>
      </c>
      <c r="D520" t="s">
        <v>3179</v>
      </c>
      <c r="E520" t="s">
        <v>3180</v>
      </c>
      <c r="F520">
        <v>496</v>
      </c>
      <c r="G520">
        <v>505</v>
      </c>
      <c r="H520" t="b">
        <v>0</v>
      </c>
      <c r="I520" t="s">
        <v>3180</v>
      </c>
      <c r="J520">
        <v>4.5285919999999997</v>
      </c>
      <c r="K520">
        <v>937</v>
      </c>
      <c r="L520">
        <v>4.8623850000000001E-4</v>
      </c>
      <c r="M520">
        <v>0.48199999999999998</v>
      </c>
      <c r="N520">
        <v>0.158</v>
      </c>
      <c r="O520">
        <v>-1</v>
      </c>
      <c r="P520">
        <v>1</v>
      </c>
      <c r="Q520">
        <v>1</v>
      </c>
      <c r="R520">
        <v>1</v>
      </c>
      <c r="S520">
        <v>1</v>
      </c>
      <c r="T520" t="s">
        <v>3181</v>
      </c>
      <c r="V520" t="s">
        <v>3182</v>
      </c>
      <c r="X520" t="s">
        <v>3183</v>
      </c>
      <c r="AF520" t="s">
        <v>213</v>
      </c>
    </row>
    <row r="521" spans="1:32" x14ac:dyDescent="0.25">
      <c r="A521">
        <v>520</v>
      </c>
      <c r="B521" t="s">
        <v>3184</v>
      </c>
      <c r="C521" t="s">
        <v>3185</v>
      </c>
      <c r="D521" t="s">
        <v>3186</v>
      </c>
      <c r="E521" t="s">
        <v>3187</v>
      </c>
      <c r="F521">
        <v>189</v>
      </c>
      <c r="G521">
        <v>198</v>
      </c>
      <c r="H521" t="b">
        <v>0</v>
      </c>
      <c r="I521" t="s">
        <v>3187</v>
      </c>
      <c r="J521">
        <v>8.4765149999999991</v>
      </c>
      <c r="K521">
        <v>454</v>
      </c>
      <c r="L521">
        <v>2.1785150000000001E-4</v>
      </c>
      <c r="M521">
        <v>0.53200000000000003</v>
      </c>
      <c r="N521">
        <v>0.16800000000000001</v>
      </c>
      <c r="O521">
        <v>-1</v>
      </c>
      <c r="P521">
        <v>1</v>
      </c>
      <c r="Q521">
        <v>1</v>
      </c>
      <c r="R521">
        <v>1</v>
      </c>
      <c r="S521">
        <v>1</v>
      </c>
      <c r="W521" t="s">
        <v>3188</v>
      </c>
      <c r="X521" t="s">
        <v>3189</v>
      </c>
      <c r="Z521" t="s">
        <v>3190</v>
      </c>
    </row>
    <row r="522" spans="1:32" x14ac:dyDescent="0.25">
      <c r="A522">
        <v>521</v>
      </c>
      <c r="B522" t="s">
        <v>3184</v>
      </c>
      <c r="C522" t="s">
        <v>3185</v>
      </c>
      <c r="D522" t="s">
        <v>3186</v>
      </c>
      <c r="E522" t="s">
        <v>3191</v>
      </c>
      <c r="F522">
        <v>308</v>
      </c>
      <c r="G522">
        <v>317</v>
      </c>
      <c r="H522" t="b">
        <v>0</v>
      </c>
      <c r="I522" t="s">
        <v>3191</v>
      </c>
      <c r="J522">
        <v>6.1036070000000002</v>
      </c>
      <c r="K522">
        <v>709</v>
      </c>
      <c r="L522">
        <v>3.5223429999999998E-4</v>
      </c>
      <c r="M522">
        <v>0.42699999999999999</v>
      </c>
      <c r="N522">
        <v>0.504</v>
      </c>
      <c r="O522">
        <v>-1</v>
      </c>
      <c r="P522">
        <v>1</v>
      </c>
      <c r="Q522">
        <v>1</v>
      </c>
      <c r="R522">
        <v>1</v>
      </c>
      <c r="S522">
        <v>1</v>
      </c>
      <c r="X522" t="s">
        <v>3192</v>
      </c>
      <c r="AC522" t="s">
        <v>3193</v>
      </c>
    </row>
    <row r="523" spans="1:32" x14ac:dyDescent="0.25">
      <c r="A523">
        <v>522</v>
      </c>
      <c r="B523" t="s">
        <v>3194</v>
      </c>
      <c r="C523" t="s">
        <v>3195</v>
      </c>
      <c r="D523" t="s">
        <v>3196</v>
      </c>
      <c r="E523" t="s">
        <v>3197</v>
      </c>
      <c r="F523">
        <v>422</v>
      </c>
      <c r="G523">
        <v>431</v>
      </c>
      <c r="H523" t="b">
        <v>0</v>
      </c>
      <c r="I523" t="s">
        <v>3197</v>
      </c>
      <c r="J523">
        <v>5.8287560000000003</v>
      </c>
      <c r="K523">
        <v>744</v>
      </c>
      <c r="L523">
        <v>3.7135070000000002E-4</v>
      </c>
      <c r="M523">
        <v>0.77400000000000002</v>
      </c>
      <c r="N523">
        <v>0.877</v>
      </c>
      <c r="O523">
        <v>-1</v>
      </c>
      <c r="P523">
        <v>1</v>
      </c>
      <c r="Q523">
        <v>1</v>
      </c>
      <c r="R523">
        <v>1</v>
      </c>
      <c r="S523">
        <v>1</v>
      </c>
      <c r="X523" t="s">
        <v>3198</v>
      </c>
    </row>
    <row r="524" spans="1:32" x14ac:dyDescent="0.25">
      <c r="A524">
        <v>523</v>
      </c>
      <c r="B524" t="s">
        <v>3199</v>
      </c>
      <c r="C524" t="s">
        <v>3200</v>
      </c>
      <c r="D524" t="s">
        <v>3201</v>
      </c>
      <c r="E524" t="s">
        <v>3202</v>
      </c>
      <c r="F524">
        <v>631</v>
      </c>
      <c r="G524">
        <v>640</v>
      </c>
      <c r="H524" t="b">
        <v>0</v>
      </c>
      <c r="I524" t="s">
        <v>3202</v>
      </c>
      <c r="J524">
        <v>10.559948</v>
      </c>
      <c r="K524">
        <v>271</v>
      </c>
      <c r="L524">
        <v>1.447927E-4</v>
      </c>
      <c r="M524">
        <v>0.45</v>
      </c>
      <c r="N524">
        <v>0.96199999999999997</v>
      </c>
      <c r="O524">
        <v>-1</v>
      </c>
      <c r="P524">
        <v>1</v>
      </c>
      <c r="Q524">
        <v>1</v>
      </c>
      <c r="R524">
        <v>1</v>
      </c>
      <c r="S524">
        <v>1</v>
      </c>
      <c r="T524" t="s">
        <v>3203</v>
      </c>
      <c r="AC524" t="s">
        <v>3204</v>
      </c>
      <c r="AF524" t="s">
        <v>3205</v>
      </c>
    </row>
    <row r="525" spans="1:32" x14ac:dyDescent="0.25">
      <c r="A525">
        <v>524</v>
      </c>
      <c r="B525" t="s">
        <v>3206</v>
      </c>
      <c r="C525" t="s">
        <v>3207</v>
      </c>
      <c r="D525" t="s">
        <v>3208</v>
      </c>
      <c r="E525" t="s">
        <v>3209</v>
      </c>
      <c r="F525">
        <v>263</v>
      </c>
      <c r="G525">
        <v>272</v>
      </c>
      <c r="H525" t="b">
        <v>0</v>
      </c>
      <c r="I525" t="s">
        <v>3209</v>
      </c>
      <c r="J525">
        <v>9.3844750000000001</v>
      </c>
      <c r="K525">
        <v>376</v>
      </c>
      <c r="L525">
        <v>1.8520219999999999E-4</v>
      </c>
      <c r="M525">
        <v>0.59499999999999997</v>
      </c>
      <c r="N525">
        <v>8.7999999999999995E-2</v>
      </c>
      <c r="O525">
        <v>-1</v>
      </c>
      <c r="P525">
        <v>1</v>
      </c>
      <c r="Q525">
        <v>1</v>
      </c>
      <c r="R525">
        <v>1</v>
      </c>
      <c r="S525">
        <v>1</v>
      </c>
      <c r="X525" t="s">
        <v>3210</v>
      </c>
    </row>
    <row r="526" spans="1:32" x14ac:dyDescent="0.25">
      <c r="A526">
        <v>525</v>
      </c>
      <c r="B526" t="s">
        <v>3211</v>
      </c>
      <c r="C526" t="s">
        <v>3212</v>
      </c>
      <c r="D526" t="s">
        <v>3213</v>
      </c>
      <c r="E526" t="e">
        <f>--MFQIPVEN</f>
        <v>#NAME?</v>
      </c>
      <c r="F526">
        <v>1</v>
      </c>
      <c r="G526">
        <v>8</v>
      </c>
      <c r="H526" t="b">
        <v>0</v>
      </c>
      <c r="I526" t="s">
        <v>3214</v>
      </c>
      <c r="J526">
        <v>14.559772000000001</v>
      </c>
      <c r="K526">
        <v>115</v>
      </c>
      <c r="L526" s="1">
        <v>5.9241989999999999E-5</v>
      </c>
      <c r="M526">
        <v>0.498</v>
      </c>
      <c r="N526">
        <v>9.0999999999999998E-2</v>
      </c>
      <c r="O526">
        <v>-1</v>
      </c>
      <c r="P526">
        <v>1</v>
      </c>
      <c r="Q526">
        <v>1</v>
      </c>
      <c r="R526">
        <v>1</v>
      </c>
      <c r="S526">
        <v>1</v>
      </c>
      <c r="X526" t="s">
        <v>3215</v>
      </c>
    </row>
    <row r="527" spans="1:32" x14ac:dyDescent="0.25">
      <c r="A527">
        <v>526</v>
      </c>
      <c r="B527" t="s">
        <v>3216</v>
      </c>
      <c r="C527" t="s">
        <v>3217</v>
      </c>
      <c r="D527" t="s">
        <v>3218</v>
      </c>
      <c r="E527" t="s">
        <v>3219</v>
      </c>
      <c r="F527">
        <v>458</v>
      </c>
      <c r="G527">
        <v>467</v>
      </c>
      <c r="H527" t="b">
        <v>0</v>
      </c>
      <c r="I527" t="s">
        <v>3219</v>
      </c>
      <c r="J527">
        <v>10.437177</v>
      </c>
      <c r="K527">
        <v>284</v>
      </c>
      <c r="L527">
        <v>1.5028160000000001E-4</v>
      </c>
      <c r="M527">
        <v>0.41599999999999998</v>
      </c>
      <c r="N527">
        <v>0.51</v>
      </c>
      <c r="O527">
        <v>-1</v>
      </c>
      <c r="P527">
        <v>1</v>
      </c>
      <c r="Q527">
        <v>1</v>
      </c>
      <c r="R527">
        <v>1</v>
      </c>
      <c r="S527">
        <v>1</v>
      </c>
      <c r="X527" t="s">
        <v>3220</v>
      </c>
      <c r="Z527" t="s">
        <v>3221</v>
      </c>
    </row>
    <row r="528" spans="1:32" x14ac:dyDescent="0.25">
      <c r="A528">
        <v>527</v>
      </c>
      <c r="B528" t="s">
        <v>3222</v>
      </c>
      <c r="C528" t="s">
        <v>3223</v>
      </c>
      <c r="D528" t="s">
        <v>3224</v>
      </c>
      <c r="E528" t="s">
        <v>3225</v>
      </c>
      <c r="F528">
        <v>747</v>
      </c>
      <c r="G528">
        <v>756</v>
      </c>
      <c r="H528" t="b">
        <v>0</v>
      </c>
      <c r="I528" t="s">
        <v>3225</v>
      </c>
      <c r="J528">
        <v>12.102217</v>
      </c>
      <c r="K528">
        <v>193</v>
      </c>
      <c r="L528">
        <v>1.01071E-4</v>
      </c>
      <c r="M528">
        <v>0.4</v>
      </c>
      <c r="N528">
        <v>8.6999999999999994E-2</v>
      </c>
      <c r="O528">
        <v>-1</v>
      </c>
      <c r="P528">
        <v>1</v>
      </c>
      <c r="Q528">
        <v>1</v>
      </c>
      <c r="R528">
        <v>1</v>
      </c>
      <c r="S528">
        <v>1</v>
      </c>
      <c r="T528" t="s">
        <v>3226</v>
      </c>
      <c r="X528" t="s">
        <v>3227</v>
      </c>
      <c r="AA528" t="s">
        <v>3228</v>
      </c>
      <c r="AF528" t="s">
        <v>3229</v>
      </c>
    </row>
    <row r="529" spans="1:32" x14ac:dyDescent="0.25">
      <c r="A529">
        <v>528</v>
      </c>
      <c r="B529" t="s">
        <v>3230</v>
      </c>
      <c r="C529" t="s">
        <v>3231</v>
      </c>
      <c r="D529" t="s">
        <v>3232</v>
      </c>
      <c r="E529" t="s">
        <v>3233</v>
      </c>
      <c r="F529">
        <v>154</v>
      </c>
      <c r="G529">
        <v>163</v>
      </c>
      <c r="H529" t="b">
        <v>0</v>
      </c>
      <c r="I529" t="s">
        <v>3233</v>
      </c>
      <c r="J529">
        <v>5.8061410000000002</v>
      </c>
      <c r="K529">
        <v>747</v>
      </c>
      <c r="L529">
        <v>3.7277030000000002E-4</v>
      </c>
      <c r="M529">
        <v>0.48299999999999998</v>
      </c>
      <c r="N529">
        <v>0.60199999999999998</v>
      </c>
      <c r="O529">
        <v>-1</v>
      </c>
      <c r="P529">
        <v>2.1280736486299998E-2</v>
      </c>
      <c r="Q529">
        <v>9.9760000000000001E-2</v>
      </c>
      <c r="R529">
        <v>6.5725447500899994E-2</v>
      </c>
      <c r="S529">
        <v>0.22839999999999999</v>
      </c>
      <c r="T529" t="s">
        <v>3234</v>
      </c>
      <c r="X529" t="s">
        <v>3235</v>
      </c>
      <c r="AC529" t="s">
        <v>3236</v>
      </c>
      <c r="AF529" t="s">
        <v>3237</v>
      </c>
    </row>
    <row r="530" spans="1:32" x14ac:dyDescent="0.25">
      <c r="A530">
        <v>529</v>
      </c>
      <c r="B530" t="s">
        <v>3238</v>
      </c>
      <c r="C530" t="s">
        <v>3239</v>
      </c>
      <c r="D530" t="s">
        <v>3240</v>
      </c>
      <c r="E530" t="s">
        <v>3241</v>
      </c>
      <c r="F530">
        <v>325</v>
      </c>
      <c r="G530">
        <v>334</v>
      </c>
      <c r="H530" t="b">
        <v>0</v>
      </c>
      <c r="I530" t="s">
        <v>3241</v>
      </c>
      <c r="J530">
        <v>6.9886530000000002</v>
      </c>
      <c r="K530">
        <v>610</v>
      </c>
      <c r="L530">
        <v>2.9403330000000002E-4</v>
      </c>
      <c r="M530">
        <v>0.47699999999999998</v>
      </c>
      <c r="N530">
        <v>0.48399999999999999</v>
      </c>
      <c r="O530">
        <v>-1</v>
      </c>
      <c r="P530">
        <v>1</v>
      </c>
      <c r="Q530">
        <v>1</v>
      </c>
      <c r="R530">
        <v>1</v>
      </c>
      <c r="S530">
        <v>1</v>
      </c>
      <c r="X530" t="s">
        <v>3242</v>
      </c>
      <c r="Z530" t="s">
        <v>3243</v>
      </c>
      <c r="AC530" t="s">
        <v>3244</v>
      </c>
    </row>
    <row r="531" spans="1:32" x14ac:dyDescent="0.25">
      <c r="A531">
        <v>530</v>
      </c>
      <c r="B531" t="s">
        <v>3245</v>
      </c>
      <c r="C531" t="s">
        <v>3246</v>
      </c>
      <c r="D531" t="s">
        <v>3247</v>
      </c>
      <c r="E531" t="s">
        <v>3248</v>
      </c>
      <c r="F531">
        <v>613</v>
      </c>
      <c r="G531">
        <v>622</v>
      </c>
      <c r="H531" t="b">
        <v>0</v>
      </c>
      <c r="I531" t="s">
        <v>3248</v>
      </c>
      <c r="J531">
        <v>10.854791000000001</v>
      </c>
      <c r="K531">
        <v>246</v>
      </c>
      <c r="L531">
        <v>1.381682E-4</v>
      </c>
      <c r="M531">
        <v>0.69199999999999995</v>
      </c>
      <c r="N531">
        <v>0.89700000000000002</v>
      </c>
      <c r="O531">
        <v>-1</v>
      </c>
      <c r="P531">
        <v>1</v>
      </c>
      <c r="Q531">
        <v>1</v>
      </c>
      <c r="R531">
        <v>1</v>
      </c>
      <c r="S531">
        <v>1</v>
      </c>
      <c r="X531" t="s">
        <v>3249</v>
      </c>
    </row>
    <row r="532" spans="1:32" x14ac:dyDescent="0.25">
      <c r="A532">
        <v>531</v>
      </c>
      <c r="B532" t="s">
        <v>3250</v>
      </c>
      <c r="C532" t="s">
        <v>3251</v>
      </c>
      <c r="D532" t="s">
        <v>3252</v>
      </c>
      <c r="E532" t="s">
        <v>3253</v>
      </c>
      <c r="F532">
        <v>312</v>
      </c>
      <c r="G532">
        <v>321</v>
      </c>
      <c r="H532" t="b">
        <v>0</v>
      </c>
      <c r="I532" t="s">
        <v>3253</v>
      </c>
      <c r="J532">
        <v>5.8059329999999996</v>
      </c>
      <c r="K532">
        <v>748</v>
      </c>
      <c r="L532">
        <v>3.7286490000000002E-4</v>
      </c>
      <c r="M532">
        <v>0.69299999999999995</v>
      </c>
      <c r="N532">
        <v>0.47399999999999998</v>
      </c>
      <c r="O532">
        <v>-1</v>
      </c>
      <c r="P532">
        <v>1</v>
      </c>
      <c r="Q532">
        <v>1</v>
      </c>
      <c r="R532">
        <v>1</v>
      </c>
      <c r="S532">
        <v>1</v>
      </c>
      <c r="X532" t="s">
        <v>3254</v>
      </c>
      <c r="AC532" t="s">
        <v>3255</v>
      </c>
    </row>
    <row r="533" spans="1:32" x14ac:dyDescent="0.25">
      <c r="A533">
        <v>532</v>
      </c>
      <c r="B533" t="s">
        <v>3256</v>
      </c>
      <c r="C533" t="s">
        <v>3257</v>
      </c>
      <c r="D533" t="s">
        <v>3258</v>
      </c>
      <c r="E533" t="s">
        <v>3259</v>
      </c>
      <c r="F533">
        <v>93</v>
      </c>
      <c r="G533">
        <v>102</v>
      </c>
      <c r="H533" t="b">
        <v>0</v>
      </c>
      <c r="I533" t="s">
        <v>3259</v>
      </c>
      <c r="J533">
        <v>14.008782999999999</v>
      </c>
      <c r="K533">
        <v>128</v>
      </c>
      <c r="L533" s="1">
        <v>6.6434300000000002E-5</v>
      </c>
      <c r="M533">
        <v>0.41799999999999998</v>
      </c>
      <c r="N533">
        <v>0.18</v>
      </c>
      <c r="O533">
        <v>-1</v>
      </c>
      <c r="P533">
        <v>1</v>
      </c>
      <c r="Q533">
        <v>1</v>
      </c>
      <c r="R533">
        <v>1</v>
      </c>
      <c r="S533">
        <v>1</v>
      </c>
      <c r="T533" t="s">
        <v>3260</v>
      </c>
      <c r="X533" t="s">
        <v>3261</v>
      </c>
      <c r="AC533" t="s">
        <v>3262</v>
      </c>
      <c r="AF533" t="s">
        <v>3263</v>
      </c>
    </row>
    <row r="534" spans="1:32" x14ac:dyDescent="0.25">
      <c r="A534">
        <v>533</v>
      </c>
      <c r="B534" t="s">
        <v>3264</v>
      </c>
      <c r="C534" t="s">
        <v>3265</v>
      </c>
      <c r="D534" t="s">
        <v>3266</v>
      </c>
      <c r="E534" t="s">
        <v>3267</v>
      </c>
      <c r="F534">
        <v>134</v>
      </c>
      <c r="G534">
        <v>143</v>
      </c>
      <c r="H534" t="b">
        <v>0</v>
      </c>
      <c r="I534" t="s">
        <v>3267</v>
      </c>
      <c r="J534">
        <v>8.2479490000000002</v>
      </c>
      <c r="K534">
        <v>473</v>
      </c>
      <c r="L534">
        <v>2.285454E-4</v>
      </c>
      <c r="M534">
        <v>0.71399999999999997</v>
      </c>
      <c r="N534">
        <v>9.5000000000000001E-2</v>
      </c>
      <c r="O534">
        <v>-1</v>
      </c>
      <c r="P534">
        <v>1</v>
      </c>
      <c r="Q534">
        <v>1</v>
      </c>
      <c r="R534">
        <v>1</v>
      </c>
      <c r="S534">
        <v>1</v>
      </c>
      <c r="T534" t="s">
        <v>3268</v>
      </c>
      <c r="X534" t="s">
        <v>3269</v>
      </c>
      <c r="AF534" t="s">
        <v>3270</v>
      </c>
    </row>
    <row r="535" spans="1:32" x14ac:dyDescent="0.25">
      <c r="A535">
        <v>534</v>
      </c>
      <c r="B535" t="s">
        <v>3271</v>
      </c>
      <c r="C535" t="s">
        <v>3272</v>
      </c>
      <c r="D535" t="s">
        <v>3273</v>
      </c>
      <c r="E535" t="s">
        <v>3274</v>
      </c>
      <c r="F535">
        <v>616</v>
      </c>
      <c r="G535">
        <v>625</v>
      </c>
      <c r="H535" t="b">
        <v>0</v>
      </c>
      <c r="I535" t="s">
        <v>3274</v>
      </c>
      <c r="J535">
        <v>4.2180359999999997</v>
      </c>
      <c r="K535">
        <v>1000</v>
      </c>
      <c r="L535">
        <v>5.1462929999999995E-4</v>
      </c>
      <c r="M535">
        <v>0.441</v>
      </c>
      <c r="N535">
        <v>0.82799999999999996</v>
      </c>
      <c r="O535">
        <v>-1</v>
      </c>
      <c r="P535">
        <v>1</v>
      </c>
      <c r="Q535">
        <v>1</v>
      </c>
      <c r="R535">
        <v>1</v>
      </c>
      <c r="S535">
        <v>1</v>
      </c>
      <c r="X535" t="s">
        <v>3275</v>
      </c>
      <c r="AC535" t="s">
        <v>3276</v>
      </c>
    </row>
    <row r="536" spans="1:32" x14ac:dyDescent="0.25">
      <c r="A536">
        <v>535</v>
      </c>
      <c r="B536" t="s">
        <v>3277</v>
      </c>
      <c r="C536" t="s">
        <v>3278</v>
      </c>
      <c r="D536" t="s">
        <v>3279</v>
      </c>
      <c r="E536" t="s">
        <v>3280</v>
      </c>
      <c r="F536">
        <v>905</v>
      </c>
      <c r="G536">
        <v>914</v>
      </c>
      <c r="H536" t="b">
        <v>0</v>
      </c>
      <c r="I536" t="s">
        <v>3280</v>
      </c>
      <c r="J536">
        <v>24.854972</v>
      </c>
      <c r="K536">
        <v>13</v>
      </c>
      <c r="L536" s="1">
        <v>5.2049669999999999E-6</v>
      </c>
      <c r="M536">
        <v>0.627</v>
      </c>
      <c r="N536">
        <v>0.41499999999999998</v>
      </c>
      <c r="O536">
        <v>-1</v>
      </c>
      <c r="P536">
        <v>1</v>
      </c>
      <c r="Q536">
        <v>1</v>
      </c>
      <c r="R536">
        <v>1</v>
      </c>
      <c r="S536">
        <v>1</v>
      </c>
      <c r="X536" t="s">
        <v>3281</v>
      </c>
      <c r="Z536" t="s">
        <v>3282</v>
      </c>
    </row>
    <row r="537" spans="1:32" x14ac:dyDescent="0.25">
      <c r="A537">
        <v>536</v>
      </c>
      <c r="B537" t="s">
        <v>3283</v>
      </c>
      <c r="C537" t="s">
        <v>3284</v>
      </c>
      <c r="D537" t="s">
        <v>3285</v>
      </c>
      <c r="E537" t="s">
        <v>3286</v>
      </c>
      <c r="F537">
        <v>447</v>
      </c>
      <c r="G537">
        <v>456</v>
      </c>
      <c r="H537" t="b">
        <v>0</v>
      </c>
      <c r="I537" t="s">
        <v>3286</v>
      </c>
      <c r="J537">
        <v>5.8328579999999999</v>
      </c>
      <c r="K537">
        <v>740</v>
      </c>
      <c r="L537">
        <v>3.7125610000000002E-4</v>
      </c>
      <c r="M537">
        <v>0.85599999999999998</v>
      </c>
      <c r="N537">
        <v>8.6999999999999994E-2</v>
      </c>
      <c r="O537">
        <v>-1</v>
      </c>
      <c r="P537">
        <v>1</v>
      </c>
      <c r="Q537">
        <v>1</v>
      </c>
      <c r="R537">
        <v>1</v>
      </c>
      <c r="S537">
        <v>1</v>
      </c>
      <c r="X537" t="s">
        <v>3287</v>
      </c>
      <c r="AA537" t="s">
        <v>3288</v>
      </c>
      <c r="AF537" t="s">
        <v>406</v>
      </c>
    </row>
    <row r="538" spans="1:32" x14ac:dyDescent="0.25">
      <c r="A538">
        <v>537</v>
      </c>
      <c r="B538" t="s">
        <v>3283</v>
      </c>
      <c r="C538" t="s">
        <v>3284</v>
      </c>
      <c r="D538" t="s">
        <v>3285</v>
      </c>
      <c r="E538" t="s">
        <v>3289</v>
      </c>
      <c r="F538">
        <v>487</v>
      </c>
      <c r="G538">
        <v>493</v>
      </c>
      <c r="H538" t="b">
        <v>0</v>
      </c>
      <c r="I538" t="s">
        <v>3290</v>
      </c>
      <c r="J538">
        <v>5.3359259999999997</v>
      </c>
      <c r="K538">
        <v>811</v>
      </c>
      <c r="L538">
        <v>4.103407E-4</v>
      </c>
      <c r="M538">
        <v>0.40200000000000002</v>
      </c>
      <c r="N538">
        <v>0.90700000000000003</v>
      </c>
      <c r="O538">
        <v>-1</v>
      </c>
      <c r="P538">
        <v>0.12658258157800001</v>
      </c>
      <c r="Q538">
        <v>0.19711111111099999</v>
      </c>
      <c r="R538">
        <v>0.25366302828600001</v>
      </c>
      <c r="S538">
        <v>0.25555555555600001</v>
      </c>
      <c r="X538" t="s">
        <v>3291</v>
      </c>
      <c r="AA538" t="s">
        <v>3288</v>
      </c>
      <c r="AF538" t="s">
        <v>406</v>
      </c>
    </row>
    <row r="539" spans="1:32" x14ac:dyDescent="0.25">
      <c r="A539">
        <v>538</v>
      </c>
      <c r="B539" t="s">
        <v>3292</v>
      </c>
      <c r="C539" t="s">
        <v>3293</v>
      </c>
      <c r="D539" t="s">
        <v>3294</v>
      </c>
      <c r="E539" t="s">
        <v>3295</v>
      </c>
      <c r="F539">
        <v>182</v>
      </c>
      <c r="G539">
        <v>191</v>
      </c>
      <c r="H539" t="b">
        <v>0</v>
      </c>
      <c r="I539" t="s">
        <v>3295</v>
      </c>
      <c r="J539">
        <v>9.6971319999999999</v>
      </c>
      <c r="K539">
        <v>348</v>
      </c>
      <c r="L539">
        <v>1.7621180000000001E-4</v>
      </c>
      <c r="M539">
        <v>0.48699999999999999</v>
      </c>
      <c r="N539">
        <v>0.03</v>
      </c>
      <c r="O539">
        <v>-1</v>
      </c>
      <c r="P539">
        <v>1</v>
      </c>
      <c r="Q539">
        <v>1</v>
      </c>
      <c r="R539">
        <v>1</v>
      </c>
      <c r="S539">
        <v>1</v>
      </c>
    </row>
    <row r="540" spans="1:32" x14ac:dyDescent="0.25">
      <c r="A540">
        <v>539</v>
      </c>
      <c r="B540" t="s">
        <v>3296</v>
      </c>
      <c r="C540" t="s">
        <v>3297</v>
      </c>
      <c r="D540" t="s">
        <v>3298</v>
      </c>
      <c r="E540" t="s">
        <v>3299</v>
      </c>
      <c r="F540">
        <v>580</v>
      </c>
      <c r="G540">
        <v>589</v>
      </c>
      <c r="H540" t="b">
        <v>0</v>
      </c>
      <c r="I540" t="s">
        <v>3299</v>
      </c>
      <c r="J540">
        <v>15.338444000000001</v>
      </c>
      <c r="K540">
        <v>98</v>
      </c>
      <c r="L540" s="1">
        <v>4.7980330000000001E-5</v>
      </c>
      <c r="M540">
        <v>0.59399999999999997</v>
      </c>
      <c r="N540">
        <v>0.38100000000000001</v>
      </c>
      <c r="O540">
        <v>-1</v>
      </c>
      <c r="P540">
        <v>1</v>
      </c>
      <c r="Q540">
        <v>1</v>
      </c>
      <c r="R540">
        <v>1</v>
      </c>
      <c r="S540">
        <v>1</v>
      </c>
      <c r="T540" t="s">
        <v>3300</v>
      </c>
      <c r="X540" t="s">
        <v>3301</v>
      </c>
      <c r="AA540" t="s">
        <v>3302</v>
      </c>
      <c r="AC540" t="s">
        <v>3303</v>
      </c>
      <c r="AF540" t="s">
        <v>3304</v>
      </c>
    </row>
    <row r="541" spans="1:32" x14ac:dyDescent="0.25">
      <c r="A541">
        <v>540</v>
      </c>
      <c r="B541" t="s">
        <v>3305</v>
      </c>
      <c r="C541" t="s">
        <v>3306</v>
      </c>
      <c r="D541" t="s">
        <v>3307</v>
      </c>
      <c r="E541" t="s">
        <v>3308</v>
      </c>
      <c r="F541">
        <v>27</v>
      </c>
      <c r="G541">
        <v>36</v>
      </c>
      <c r="H541" t="b">
        <v>0</v>
      </c>
      <c r="I541" t="s">
        <v>3308</v>
      </c>
      <c r="J541">
        <v>4.4164060000000003</v>
      </c>
      <c r="K541">
        <v>956</v>
      </c>
      <c r="L541">
        <v>4.9806799999999995E-4</v>
      </c>
      <c r="M541">
        <v>0.40699999999999997</v>
      </c>
      <c r="N541">
        <v>0.872</v>
      </c>
      <c r="O541">
        <v>-1</v>
      </c>
      <c r="P541">
        <v>1</v>
      </c>
      <c r="Q541">
        <v>1</v>
      </c>
      <c r="R541">
        <v>1</v>
      </c>
      <c r="S541">
        <v>1</v>
      </c>
      <c r="X541" t="s">
        <v>3309</v>
      </c>
    </row>
    <row r="542" spans="1:32" x14ac:dyDescent="0.25">
      <c r="A542">
        <v>541</v>
      </c>
      <c r="B542" t="s">
        <v>3310</v>
      </c>
      <c r="C542" t="s">
        <v>3311</v>
      </c>
      <c r="D542" t="s">
        <v>3312</v>
      </c>
      <c r="E542" t="s">
        <v>3313</v>
      </c>
      <c r="F542">
        <v>65</v>
      </c>
      <c r="G542">
        <v>74</v>
      </c>
      <c r="H542" t="b">
        <v>0</v>
      </c>
      <c r="I542" t="s">
        <v>3313</v>
      </c>
      <c r="J542">
        <v>5.6523820000000002</v>
      </c>
      <c r="K542">
        <v>764</v>
      </c>
      <c r="L542">
        <v>3.836534E-4</v>
      </c>
      <c r="M542">
        <v>0.74099999999999999</v>
      </c>
      <c r="N542">
        <v>0.317</v>
      </c>
      <c r="O542">
        <v>-1</v>
      </c>
      <c r="P542">
        <v>1</v>
      </c>
      <c r="Q542">
        <v>1</v>
      </c>
      <c r="R542">
        <v>1</v>
      </c>
      <c r="S542">
        <v>1</v>
      </c>
      <c r="X542" t="s">
        <v>3314</v>
      </c>
    </row>
    <row r="543" spans="1:32" x14ac:dyDescent="0.25">
      <c r="A543">
        <v>542</v>
      </c>
      <c r="B543" t="s">
        <v>3315</v>
      </c>
      <c r="C543" t="s">
        <v>3316</v>
      </c>
      <c r="D543" t="s">
        <v>3317</v>
      </c>
      <c r="E543" t="s">
        <v>3318</v>
      </c>
      <c r="F543">
        <v>182</v>
      </c>
      <c r="G543">
        <v>191</v>
      </c>
      <c r="H543" t="b">
        <v>0</v>
      </c>
      <c r="I543" t="s">
        <v>3318</v>
      </c>
      <c r="J543">
        <v>8.5016180000000006</v>
      </c>
      <c r="K543">
        <v>450</v>
      </c>
      <c r="L543">
        <v>2.1718909999999999E-4</v>
      </c>
      <c r="M543">
        <v>0.59199999999999997</v>
      </c>
      <c r="N543">
        <v>3.7999999999999999E-2</v>
      </c>
      <c r="O543">
        <v>-1</v>
      </c>
      <c r="P543">
        <v>1</v>
      </c>
      <c r="Q543">
        <v>1</v>
      </c>
      <c r="R543">
        <v>1</v>
      </c>
      <c r="S543">
        <v>1</v>
      </c>
      <c r="X543" t="s">
        <v>3319</v>
      </c>
      <c r="AA543" t="s">
        <v>3320</v>
      </c>
    </row>
    <row r="544" spans="1:32" x14ac:dyDescent="0.25">
      <c r="A544">
        <v>543</v>
      </c>
      <c r="B544" t="s">
        <v>3321</v>
      </c>
      <c r="C544" t="s">
        <v>3322</v>
      </c>
      <c r="D544" t="s">
        <v>3323</v>
      </c>
      <c r="E544" t="s">
        <v>3324</v>
      </c>
      <c r="F544">
        <v>228</v>
      </c>
      <c r="G544">
        <v>237</v>
      </c>
      <c r="H544" t="b">
        <v>0</v>
      </c>
      <c r="I544" t="s">
        <v>3324</v>
      </c>
      <c r="J544">
        <v>13.486563</v>
      </c>
      <c r="K544">
        <v>150</v>
      </c>
      <c r="L544" s="1">
        <v>7.6560329999999995E-5</v>
      </c>
      <c r="M544">
        <v>0.82799999999999996</v>
      </c>
      <c r="N544">
        <v>0.622</v>
      </c>
      <c r="O544">
        <v>-1</v>
      </c>
      <c r="P544">
        <v>1</v>
      </c>
      <c r="Q544">
        <v>1</v>
      </c>
      <c r="R544">
        <v>1</v>
      </c>
      <c r="S544">
        <v>1</v>
      </c>
      <c r="V544" t="s">
        <v>3325</v>
      </c>
      <c r="X544" t="s">
        <v>3326</v>
      </c>
      <c r="Z544" t="s">
        <v>3327</v>
      </c>
    </row>
    <row r="545" spans="1:32" x14ac:dyDescent="0.25">
      <c r="A545">
        <v>544</v>
      </c>
      <c r="B545" t="s">
        <v>3328</v>
      </c>
      <c r="C545" t="s">
        <v>3329</v>
      </c>
      <c r="D545" t="s">
        <v>3330</v>
      </c>
      <c r="E545" t="s">
        <v>3331</v>
      </c>
      <c r="F545">
        <v>828</v>
      </c>
      <c r="G545">
        <v>837</v>
      </c>
      <c r="H545" t="b">
        <v>0</v>
      </c>
      <c r="I545" t="s">
        <v>3331</v>
      </c>
      <c r="J545">
        <v>7.747814</v>
      </c>
      <c r="K545">
        <v>521</v>
      </c>
      <c r="L545">
        <v>2.5173110000000003E-4</v>
      </c>
      <c r="M545">
        <v>0.60899999999999999</v>
      </c>
      <c r="N545">
        <v>0.78100000000000003</v>
      </c>
      <c r="O545">
        <v>-1</v>
      </c>
      <c r="P545">
        <v>1</v>
      </c>
      <c r="Q545">
        <v>1</v>
      </c>
      <c r="R545">
        <v>1</v>
      </c>
      <c r="S545">
        <v>1</v>
      </c>
      <c r="V545" t="s">
        <v>3332</v>
      </c>
    </row>
    <row r="546" spans="1:32" x14ac:dyDescent="0.25">
      <c r="A546">
        <v>545</v>
      </c>
      <c r="B546" t="s">
        <v>3333</v>
      </c>
      <c r="C546" t="s">
        <v>3334</v>
      </c>
      <c r="D546" t="s">
        <v>3335</v>
      </c>
      <c r="E546" t="s">
        <v>3336</v>
      </c>
      <c r="F546">
        <v>1785</v>
      </c>
      <c r="G546">
        <v>1794</v>
      </c>
      <c r="H546" t="b">
        <v>0</v>
      </c>
      <c r="I546" t="s">
        <v>3336</v>
      </c>
      <c r="J546">
        <v>14.843302</v>
      </c>
      <c r="K546">
        <v>108</v>
      </c>
      <c r="L546" s="1">
        <v>5.4415559999999998E-5</v>
      </c>
      <c r="M546">
        <v>0.47599999999999998</v>
      </c>
      <c r="N546">
        <v>0.754</v>
      </c>
      <c r="O546">
        <v>-1</v>
      </c>
      <c r="P546">
        <v>1</v>
      </c>
      <c r="Q546">
        <v>1</v>
      </c>
      <c r="R546">
        <v>1</v>
      </c>
      <c r="S546">
        <v>1</v>
      </c>
      <c r="X546" t="s">
        <v>3337</v>
      </c>
      <c r="AA546" t="s">
        <v>3338</v>
      </c>
    </row>
    <row r="547" spans="1:32" x14ac:dyDescent="0.25">
      <c r="A547">
        <v>546</v>
      </c>
      <c r="B547" t="s">
        <v>3339</v>
      </c>
      <c r="C547" t="s">
        <v>3340</v>
      </c>
      <c r="D547" t="s">
        <v>3341</v>
      </c>
      <c r="E547" t="s">
        <v>3342</v>
      </c>
      <c r="F547">
        <v>251</v>
      </c>
      <c r="G547">
        <v>260</v>
      </c>
      <c r="H547" t="b">
        <v>0</v>
      </c>
      <c r="I547" t="s">
        <v>3342</v>
      </c>
      <c r="J547">
        <v>5.0831229999999996</v>
      </c>
      <c r="K547">
        <v>850</v>
      </c>
      <c r="L547">
        <v>4.3333720000000002E-4</v>
      </c>
      <c r="M547">
        <v>0.80100000000000005</v>
      </c>
      <c r="N547">
        <v>0.247</v>
      </c>
      <c r="O547">
        <v>-1</v>
      </c>
      <c r="P547">
        <v>1</v>
      </c>
      <c r="Q547">
        <v>1</v>
      </c>
      <c r="R547">
        <v>1</v>
      </c>
      <c r="S547">
        <v>1</v>
      </c>
      <c r="T547" t="s">
        <v>3343</v>
      </c>
      <c r="X547" t="s">
        <v>3344</v>
      </c>
      <c r="AC547" t="s">
        <v>3345</v>
      </c>
      <c r="AF547" t="s">
        <v>965</v>
      </c>
    </row>
    <row r="548" spans="1:32" x14ac:dyDescent="0.25">
      <c r="A548">
        <v>547</v>
      </c>
      <c r="B548" t="s">
        <v>3346</v>
      </c>
      <c r="C548" t="s">
        <v>3347</v>
      </c>
      <c r="D548" t="s">
        <v>3348</v>
      </c>
      <c r="E548" t="s">
        <v>3349</v>
      </c>
      <c r="F548">
        <v>85</v>
      </c>
      <c r="G548">
        <v>94</v>
      </c>
      <c r="H548" t="b">
        <v>0</v>
      </c>
      <c r="I548" t="s">
        <v>3349</v>
      </c>
      <c r="J548">
        <v>5.3935680000000001</v>
      </c>
      <c r="K548">
        <v>800</v>
      </c>
      <c r="L548">
        <v>4.0589279999999998E-4</v>
      </c>
      <c r="M548">
        <v>0.41</v>
      </c>
      <c r="N548">
        <v>0.152</v>
      </c>
      <c r="O548">
        <v>-1</v>
      </c>
      <c r="P548">
        <v>1</v>
      </c>
      <c r="Q548">
        <v>1</v>
      </c>
      <c r="R548">
        <v>1</v>
      </c>
      <c r="S548">
        <v>1</v>
      </c>
      <c r="T548" t="s">
        <v>3350</v>
      </c>
      <c r="V548" t="s">
        <v>3351</v>
      </c>
      <c r="X548" t="s">
        <v>3352</v>
      </c>
      <c r="AA548" t="s">
        <v>3353</v>
      </c>
      <c r="AF548" t="s">
        <v>3354</v>
      </c>
    </row>
    <row r="549" spans="1:32" x14ac:dyDescent="0.25">
      <c r="A549">
        <v>548</v>
      </c>
      <c r="B549" t="s">
        <v>3355</v>
      </c>
      <c r="C549" t="s">
        <v>3356</v>
      </c>
      <c r="D549" t="s">
        <v>3357</v>
      </c>
      <c r="E549" t="s">
        <v>3358</v>
      </c>
      <c r="F549">
        <v>3537</v>
      </c>
      <c r="G549">
        <v>3546</v>
      </c>
      <c r="H549" t="b">
        <v>0</v>
      </c>
      <c r="I549" t="s">
        <v>3358</v>
      </c>
      <c r="J549">
        <v>6.8597770000000002</v>
      </c>
      <c r="K549">
        <v>623</v>
      </c>
      <c r="L549">
        <v>3.0255050000000002E-4</v>
      </c>
      <c r="M549">
        <v>0.46500000000000002</v>
      </c>
      <c r="N549">
        <v>0.38800000000000001</v>
      </c>
      <c r="O549">
        <v>-1</v>
      </c>
      <c r="P549">
        <v>1</v>
      </c>
      <c r="Q549">
        <v>1</v>
      </c>
      <c r="R549">
        <v>1</v>
      </c>
      <c r="S549">
        <v>1</v>
      </c>
      <c r="T549" t="s">
        <v>3359</v>
      </c>
      <c r="X549" t="s">
        <v>3360</v>
      </c>
      <c r="AA549" t="s">
        <v>3361</v>
      </c>
      <c r="AF549" t="s">
        <v>3362</v>
      </c>
    </row>
    <row r="550" spans="1:32" x14ac:dyDescent="0.25">
      <c r="A550">
        <v>549</v>
      </c>
      <c r="B550" t="s">
        <v>3363</v>
      </c>
      <c r="C550" t="s">
        <v>3364</v>
      </c>
      <c r="D550" t="s">
        <v>3365</v>
      </c>
      <c r="E550" t="s">
        <v>3366</v>
      </c>
      <c r="F550">
        <v>52</v>
      </c>
      <c r="G550">
        <v>61</v>
      </c>
      <c r="H550" t="b">
        <v>0</v>
      </c>
      <c r="I550" t="s">
        <v>3366</v>
      </c>
      <c r="J550">
        <v>11.049941</v>
      </c>
      <c r="K550">
        <v>234</v>
      </c>
      <c r="L550">
        <v>1.3182760000000001E-4</v>
      </c>
      <c r="M550">
        <v>0.67400000000000004</v>
      </c>
      <c r="N550">
        <v>0.45400000000000001</v>
      </c>
      <c r="O550">
        <v>-1</v>
      </c>
      <c r="P550">
        <v>1</v>
      </c>
      <c r="Q550">
        <v>1</v>
      </c>
      <c r="R550">
        <v>1</v>
      </c>
      <c r="S550">
        <v>1</v>
      </c>
      <c r="Z550" t="s">
        <v>3367</v>
      </c>
    </row>
    <row r="551" spans="1:32" x14ac:dyDescent="0.25">
      <c r="A551">
        <v>550</v>
      </c>
      <c r="B551" t="s">
        <v>3368</v>
      </c>
      <c r="C551" t="s">
        <v>3369</v>
      </c>
      <c r="D551" t="s">
        <v>3370</v>
      </c>
      <c r="E551" t="s">
        <v>3371</v>
      </c>
      <c r="F551">
        <v>218</v>
      </c>
      <c r="G551">
        <v>227</v>
      </c>
      <c r="H551" t="b">
        <v>0</v>
      </c>
      <c r="I551" t="s">
        <v>3371</v>
      </c>
      <c r="J551">
        <v>4.5641129999999999</v>
      </c>
      <c r="K551">
        <v>931</v>
      </c>
      <c r="L551">
        <v>4.8197989999999998E-4</v>
      </c>
      <c r="M551">
        <v>0.48699999999999999</v>
      </c>
      <c r="N551">
        <v>0.96299999999999997</v>
      </c>
      <c r="O551">
        <v>-1</v>
      </c>
      <c r="P551">
        <v>1</v>
      </c>
      <c r="Q551">
        <v>1</v>
      </c>
      <c r="R551">
        <v>1</v>
      </c>
      <c r="S551">
        <v>1</v>
      </c>
      <c r="X551" t="s">
        <v>3372</v>
      </c>
      <c r="Z551" t="s">
        <v>3373</v>
      </c>
    </row>
    <row r="552" spans="1:32" x14ac:dyDescent="0.25">
      <c r="A552">
        <v>551</v>
      </c>
      <c r="B552" t="s">
        <v>3368</v>
      </c>
      <c r="C552" t="s">
        <v>3369</v>
      </c>
      <c r="D552" t="s">
        <v>3370</v>
      </c>
      <c r="E552" t="s">
        <v>3374</v>
      </c>
      <c r="F552">
        <v>519</v>
      </c>
      <c r="G552">
        <v>528</v>
      </c>
      <c r="H552" t="b">
        <v>0</v>
      </c>
      <c r="I552" t="s">
        <v>3374</v>
      </c>
      <c r="J552">
        <v>6.1278300000000003</v>
      </c>
      <c r="K552">
        <v>705</v>
      </c>
      <c r="L552">
        <v>3.4967910000000002E-4</v>
      </c>
      <c r="M552">
        <v>0.84799999999999998</v>
      </c>
      <c r="N552">
        <v>0.93300000000000005</v>
      </c>
      <c r="O552">
        <v>-1</v>
      </c>
      <c r="P552">
        <v>1</v>
      </c>
      <c r="Q552">
        <v>1</v>
      </c>
      <c r="R552">
        <v>1</v>
      </c>
      <c r="S552">
        <v>1</v>
      </c>
      <c r="X552" t="s">
        <v>3375</v>
      </c>
      <c r="Z552" t="s">
        <v>3373</v>
      </c>
    </row>
    <row r="553" spans="1:32" x14ac:dyDescent="0.25">
      <c r="A553">
        <v>552</v>
      </c>
      <c r="B553" t="s">
        <v>3368</v>
      </c>
      <c r="C553" t="s">
        <v>3369</v>
      </c>
      <c r="D553" t="s">
        <v>3370</v>
      </c>
      <c r="E553" t="s">
        <v>3376</v>
      </c>
      <c r="F553">
        <v>643</v>
      </c>
      <c r="G553">
        <v>652</v>
      </c>
      <c r="H553" t="b">
        <v>0</v>
      </c>
      <c r="I553" t="s">
        <v>3376</v>
      </c>
      <c r="J553">
        <v>5.6704369999999997</v>
      </c>
      <c r="K553">
        <v>763</v>
      </c>
      <c r="L553">
        <v>3.8242309999999999E-4</v>
      </c>
      <c r="M553">
        <v>0.79100000000000004</v>
      </c>
      <c r="N553">
        <v>0.36199999999999999</v>
      </c>
      <c r="O553">
        <v>-1</v>
      </c>
      <c r="P553">
        <v>1</v>
      </c>
      <c r="Q553">
        <v>1</v>
      </c>
      <c r="R553">
        <v>1</v>
      </c>
      <c r="S553">
        <v>1</v>
      </c>
      <c r="X553" t="s">
        <v>3377</v>
      </c>
      <c r="Z553" t="s">
        <v>3373</v>
      </c>
    </row>
    <row r="554" spans="1:32" x14ac:dyDescent="0.25">
      <c r="A554">
        <v>553</v>
      </c>
      <c r="B554" t="s">
        <v>3378</v>
      </c>
      <c r="C554" t="s">
        <v>3379</v>
      </c>
      <c r="D554" t="s">
        <v>3380</v>
      </c>
      <c r="E554" t="s">
        <v>3381</v>
      </c>
      <c r="F554">
        <v>361</v>
      </c>
      <c r="G554">
        <v>370</v>
      </c>
      <c r="H554" t="b">
        <v>0</v>
      </c>
      <c r="I554" t="s">
        <v>3381</v>
      </c>
      <c r="J554">
        <v>5.8323369999999999</v>
      </c>
      <c r="K554">
        <v>742</v>
      </c>
      <c r="L554">
        <v>3.7125610000000002E-4</v>
      </c>
      <c r="M554">
        <v>0.48099999999999998</v>
      </c>
      <c r="N554">
        <v>2.5999999999999999E-2</v>
      </c>
      <c r="O554">
        <v>-1</v>
      </c>
      <c r="P554">
        <v>1</v>
      </c>
      <c r="Q554">
        <v>1</v>
      </c>
      <c r="R554">
        <v>1</v>
      </c>
      <c r="S554">
        <v>1</v>
      </c>
      <c r="T554" t="s">
        <v>3382</v>
      </c>
      <c r="X554" t="s">
        <v>3383</v>
      </c>
      <c r="AF554" t="s">
        <v>3384</v>
      </c>
    </row>
    <row r="555" spans="1:32" x14ac:dyDescent="0.25">
      <c r="A555">
        <v>554</v>
      </c>
      <c r="B555" t="s">
        <v>3385</v>
      </c>
      <c r="C555" t="s">
        <v>3386</v>
      </c>
      <c r="D555" t="s">
        <v>3387</v>
      </c>
      <c r="E555" t="s">
        <v>3388</v>
      </c>
      <c r="F555">
        <v>541</v>
      </c>
      <c r="G555">
        <v>550</v>
      </c>
      <c r="H555" t="b">
        <v>0</v>
      </c>
      <c r="I555" t="s">
        <v>3388</v>
      </c>
      <c r="J555">
        <v>14.153093</v>
      </c>
      <c r="K555">
        <v>123</v>
      </c>
      <c r="L555" s="1">
        <v>6.4257679999999998E-5</v>
      </c>
      <c r="M555">
        <v>0.51700000000000002</v>
      </c>
      <c r="N555">
        <v>6.0999999999999999E-2</v>
      </c>
      <c r="O555">
        <v>-1</v>
      </c>
      <c r="P555">
        <v>1</v>
      </c>
      <c r="Q555">
        <v>1</v>
      </c>
      <c r="R555">
        <v>1</v>
      </c>
      <c r="S555">
        <v>1</v>
      </c>
      <c r="X555" t="s">
        <v>3389</v>
      </c>
    </row>
    <row r="556" spans="1:32" x14ac:dyDescent="0.25">
      <c r="A556">
        <v>555</v>
      </c>
      <c r="B556" t="s">
        <v>3390</v>
      </c>
      <c r="C556" t="s">
        <v>3391</v>
      </c>
      <c r="D556" t="s">
        <v>3392</v>
      </c>
      <c r="E556" t="s">
        <v>1158</v>
      </c>
      <c r="F556">
        <v>1</v>
      </c>
      <c r="G556">
        <v>10</v>
      </c>
      <c r="H556" t="b">
        <v>0</v>
      </c>
      <c r="I556" t="s">
        <v>1158</v>
      </c>
      <c r="J556">
        <v>6.4316899999999997</v>
      </c>
      <c r="K556">
        <v>666</v>
      </c>
      <c r="L556">
        <v>3.3075200000000002E-4</v>
      </c>
      <c r="M556">
        <v>0.42</v>
      </c>
      <c r="N556">
        <v>0.14000000000000001</v>
      </c>
      <c r="O556">
        <v>-1</v>
      </c>
      <c r="P556">
        <v>1</v>
      </c>
      <c r="Q556">
        <v>1</v>
      </c>
      <c r="R556">
        <v>1</v>
      </c>
      <c r="S556">
        <v>1</v>
      </c>
      <c r="T556" t="s">
        <v>3393</v>
      </c>
      <c r="X556" t="s">
        <v>3394</v>
      </c>
      <c r="AF556" t="s">
        <v>143</v>
      </c>
    </row>
    <row r="557" spans="1:32" x14ac:dyDescent="0.25">
      <c r="A557">
        <v>556</v>
      </c>
      <c r="B557" t="s">
        <v>3395</v>
      </c>
      <c r="C557" t="s">
        <v>3396</v>
      </c>
      <c r="D557" t="s">
        <v>3397</v>
      </c>
      <c r="E557" t="s">
        <v>3398</v>
      </c>
      <c r="F557">
        <v>1</v>
      </c>
      <c r="G557">
        <v>10</v>
      </c>
      <c r="H557" t="b">
        <v>0</v>
      </c>
      <c r="I557" t="s">
        <v>3398</v>
      </c>
      <c r="J557">
        <v>6.9786520000000003</v>
      </c>
      <c r="K557">
        <v>612</v>
      </c>
      <c r="L557">
        <v>2.9497969999999998E-4</v>
      </c>
      <c r="M557">
        <v>0.53500000000000003</v>
      </c>
      <c r="N557">
        <v>6.5000000000000002E-2</v>
      </c>
      <c r="O557">
        <v>-1</v>
      </c>
      <c r="P557">
        <v>1</v>
      </c>
      <c r="Q557">
        <v>1</v>
      </c>
      <c r="R557">
        <v>1</v>
      </c>
      <c r="S557">
        <v>1</v>
      </c>
      <c r="T557" t="s">
        <v>3399</v>
      </c>
      <c r="X557" t="s">
        <v>3400</v>
      </c>
      <c r="AF557" t="s">
        <v>143</v>
      </c>
    </row>
    <row r="558" spans="1:32" x14ac:dyDescent="0.25">
      <c r="A558">
        <v>557</v>
      </c>
      <c r="B558" t="s">
        <v>3401</v>
      </c>
      <c r="C558" t="s">
        <v>3402</v>
      </c>
      <c r="E558" t="s">
        <v>3403</v>
      </c>
      <c r="F558">
        <v>26</v>
      </c>
      <c r="G558">
        <v>35</v>
      </c>
      <c r="H558" t="b">
        <v>0</v>
      </c>
      <c r="I558" t="s">
        <v>3403</v>
      </c>
      <c r="J558">
        <v>7.7819659999999997</v>
      </c>
      <c r="K558">
        <v>518</v>
      </c>
      <c r="L558">
        <v>2.505955E-4</v>
      </c>
      <c r="M558">
        <v>0.58299999999999996</v>
      </c>
      <c r="N558">
        <v>0.17100000000000001</v>
      </c>
      <c r="O558">
        <v>-1</v>
      </c>
      <c r="P558">
        <v>1</v>
      </c>
      <c r="Q558">
        <v>1</v>
      </c>
      <c r="R558">
        <v>1</v>
      </c>
      <c r="S558">
        <v>1</v>
      </c>
      <c r="Z558" t="s">
        <v>3404</v>
      </c>
    </row>
    <row r="559" spans="1:32" x14ac:dyDescent="0.25">
      <c r="A559">
        <v>558</v>
      </c>
      <c r="B559" t="s">
        <v>3405</v>
      </c>
      <c r="C559" t="s">
        <v>3406</v>
      </c>
      <c r="E559" t="s">
        <v>3407</v>
      </c>
      <c r="F559">
        <v>48</v>
      </c>
      <c r="G559">
        <v>57</v>
      </c>
      <c r="H559" t="b">
        <v>0</v>
      </c>
      <c r="I559" t="s">
        <v>3407</v>
      </c>
      <c r="J559">
        <v>14.473587999999999</v>
      </c>
      <c r="K559">
        <v>116</v>
      </c>
      <c r="L559" s="1">
        <v>6.0377619999999997E-5</v>
      </c>
      <c r="M559">
        <v>0.82299999999999995</v>
      </c>
      <c r="N559">
        <v>0.60099999999999998</v>
      </c>
      <c r="O559">
        <v>-1</v>
      </c>
      <c r="P559">
        <v>1</v>
      </c>
      <c r="Q559">
        <v>0</v>
      </c>
      <c r="R559">
        <v>1</v>
      </c>
      <c r="S559">
        <v>0</v>
      </c>
    </row>
    <row r="560" spans="1:32" x14ac:dyDescent="0.25">
      <c r="A560">
        <v>559</v>
      </c>
      <c r="B560" t="s">
        <v>3408</v>
      </c>
      <c r="C560" t="s">
        <v>3409</v>
      </c>
      <c r="D560" t="s">
        <v>3410</v>
      </c>
      <c r="E560" t="s">
        <v>3411</v>
      </c>
      <c r="F560">
        <v>1481</v>
      </c>
      <c r="G560">
        <v>1490</v>
      </c>
      <c r="H560" t="b">
        <v>0</v>
      </c>
      <c r="I560" t="s">
        <v>3411</v>
      </c>
      <c r="J560">
        <v>5.5832879999999996</v>
      </c>
      <c r="K560">
        <v>773</v>
      </c>
      <c r="L560">
        <v>3.902779E-4</v>
      </c>
      <c r="M560">
        <v>0.80100000000000005</v>
      </c>
      <c r="N560">
        <v>0.28699999999999998</v>
      </c>
      <c r="O560">
        <v>-1</v>
      </c>
      <c r="P560">
        <v>1</v>
      </c>
      <c r="Q560">
        <v>1</v>
      </c>
      <c r="R560">
        <v>1</v>
      </c>
      <c r="S560">
        <v>1</v>
      </c>
      <c r="X560" t="s">
        <v>3412</v>
      </c>
      <c r="Z560" t="s">
        <v>3413</v>
      </c>
      <c r="AF560" t="s">
        <v>92</v>
      </c>
    </row>
    <row r="561" spans="1:32" x14ac:dyDescent="0.25">
      <c r="A561">
        <v>560</v>
      </c>
      <c r="B561" t="s">
        <v>3414</v>
      </c>
      <c r="C561" t="s">
        <v>3415</v>
      </c>
      <c r="D561" t="s">
        <v>3416</v>
      </c>
      <c r="E561" t="s">
        <v>3417</v>
      </c>
      <c r="F561">
        <v>1293</v>
      </c>
      <c r="G561">
        <v>1302</v>
      </c>
      <c r="H561" t="b">
        <v>0</v>
      </c>
      <c r="I561" t="s">
        <v>3417</v>
      </c>
      <c r="J561">
        <v>21.265467999999998</v>
      </c>
      <c r="K561">
        <v>28</v>
      </c>
      <c r="L561" s="1">
        <v>1.4857809999999999E-5</v>
      </c>
      <c r="M561">
        <v>0.436</v>
      </c>
      <c r="N561">
        <v>0.68600000000000005</v>
      </c>
      <c r="O561">
        <v>-1</v>
      </c>
      <c r="P561">
        <v>1</v>
      </c>
      <c r="Q561">
        <v>1</v>
      </c>
      <c r="R561">
        <v>1</v>
      </c>
      <c r="S561">
        <v>1</v>
      </c>
      <c r="X561" t="s">
        <v>3418</v>
      </c>
      <c r="Z561" t="s">
        <v>3419</v>
      </c>
      <c r="AC561" t="s">
        <v>3420</v>
      </c>
    </row>
    <row r="562" spans="1:32" x14ac:dyDescent="0.25">
      <c r="A562">
        <v>561</v>
      </c>
      <c r="B562" t="s">
        <v>3421</v>
      </c>
      <c r="C562" t="s">
        <v>3422</v>
      </c>
      <c r="D562" t="s">
        <v>3423</v>
      </c>
      <c r="E562" t="s">
        <v>3424</v>
      </c>
      <c r="F562">
        <v>788</v>
      </c>
      <c r="G562">
        <v>797</v>
      </c>
      <c r="H562" t="b">
        <v>0</v>
      </c>
      <c r="I562" t="s">
        <v>3424</v>
      </c>
      <c r="J562">
        <v>15.801909</v>
      </c>
      <c r="K562">
        <v>89</v>
      </c>
      <c r="L562" s="1">
        <v>4.4100259999999999E-5</v>
      </c>
      <c r="M562">
        <v>0.55400000000000005</v>
      </c>
      <c r="N562">
        <v>0.14199999999999999</v>
      </c>
      <c r="O562">
        <v>-1</v>
      </c>
      <c r="P562">
        <v>1</v>
      </c>
      <c r="Q562">
        <v>1</v>
      </c>
      <c r="R562">
        <v>1</v>
      </c>
      <c r="S562">
        <v>1</v>
      </c>
      <c r="X562" t="s">
        <v>3425</v>
      </c>
      <c r="AC562" t="s">
        <v>3426</v>
      </c>
    </row>
    <row r="563" spans="1:32" x14ac:dyDescent="0.25">
      <c r="A563">
        <v>562</v>
      </c>
      <c r="B563" t="s">
        <v>3427</v>
      </c>
      <c r="C563" t="s">
        <v>3428</v>
      </c>
      <c r="D563" t="s">
        <v>3429</v>
      </c>
      <c r="E563" t="s">
        <v>3430</v>
      </c>
      <c r="F563">
        <v>294</v>
      </c>
      <c r="G563">
        <v>303</v>
      </c>
      <c r="H563" t="b">
        <v>0</v>
      </c>
      <c r="I563" t="s">
        <v>3430</v>
      </c>
      <c r="J563">
        <v>6.0345779999999998</v>
      </c>
      <c r="K563">
        <v>716</v>
      </c>
      <c r="L563">
        <v>3.5781780000000002E-4</v>
      </c>
      <c r="M563">
        <v>0.51900000000000002</v>
      </c>
      <c r="N563">
        <v>0.65400000000000003</v>
      </c>
      <c r="O563">
        <v>-1</v>
      </c>
      <c r="P563">
        <v>1</v>
      </c>
      <c r="Q563">
        <v>1</v>
      </c>
      <c r="R563">
        <v>1</v>
      </c>
      <c r="S563">
        <v>1</v>
      </c>
      <c r="T563" t="s">
        <v>3431</v>
      </c>
      <c r="X563" t="s">
        <v>3432</v>
      </c>
      <c r="AF563" t="s">
        <v>172</v>
      </c>
    </row>
    <row r="564" spans="1:32" x14ac:dyDescent="0.25">
      <c r="A564">
        <v>563</v>
      </c>
      <c r="B564" t="s">
        <v>3433</v>
      </c>
      <c r="C564" t="s">
        <v>3434</v>
      </c>
      <c r="D564" t="s">
        <v>3435</v>
      </c>
      <c r="E564" t="s">
        <v>3436</v>
      </c>
      <c r="F564">
        <v>311</v>
      </c>
      <c r="G564">
        <v>320</v>
      </c>
      <c r="H564" t="b">
        <v>0</v>
      </c>
      <c r="I564" t="s">
        <v>3436</v>
      </c>
      <c r="J564">
        <v>15.830496</v>
      </c>
      <c r="K564">
        <v>87</v>
      </c>
      <c r="L564" s="1">
        <v>4.372172E-5</v>
      </c>
      <c r="M564">
        <v>0.623</v>
      </c>
      <c r="N564">
        <v>0.54400000000000004</v>
      </c>
      <c r="O564">
        <v>-1</v>
      </c>
      <c r="P564">
        <v>1</v>
      </c>
      <c r="Q564">
        <v>1</v>
      </c>
      <c r="R564">
        <v>1</v>
      </c>
      <c r="S564">
        <v>1</v>
      </c>
      <c r="X564" t="s">
        <v>3437</v>
      </c>
      <c r="AA564" t="s">
        <v>3438</v>
      </c>
      <c r="AC564" t="s">
        <v>3439</v>
      </c>
    </row>
    <row r="565" spans="1:32" x14ac:dyDescent="0.25">
      <c r="A565">
        <v>564</v>
      </c>
      <c r="B565" t="s">
        <v>3440</v>
      </c>
      <c r="C565" t="s">
        <v>3441</v>
      </c>
      <c r="D565" t="s">
        <v>3442</v>
      </c>
      <c r="E565" t="s">
        <v>3443</v>
      </c>
      <c r="F565">
        <v>376</v>
      </c>
      <c r="G565">
        <v>385</v>
      </c>
      <c r="H565" t="b">
        <v>0</v>
      </c>
      <c r="I565" t="s">
        <v>3443</v>
      </c>
      <c r="J565">
        <v>8.3626749999999994</v>
      </c>
      <c r="K565">
        <v>462</v>
      </c>
      <c r="L565">
        <v>2.2229939999999999E-4</v>
      </c>
      <c r="M565">
        <v>0.88200000000000001</v>
      </c>
      <c r="N565">
        <v>0.65600000000000003</v>
      </c>
      <c r="O565">
        <v>-1</v>
      </c>
      <c r="P565">
        <v>1</v>
      </c>
      <c r="Q565">
        <v>1</v>
      </c>
      <c r="R565">
        <v>1</v>
      </c>
      <c r="S565">
        <v>1</v>
      </c>
      <c r="X565" t="s">
        <v>3444</v>
      </c>
      <c r="Z565" t="s">
        <v>3445</v>
      </c>
    </row>
    <row r="566" spans="1:32" x14ac:dyDescent="0.25">
      <c r="A566">
        <v>565</v>
      </c>
      <c r="B566" t="s">
        <v>3446</v>
      </c>
      <c r="C566" t="s">
        <v>3447</v>
      </c>
      <c r="D566" t="s">
        <v>3448</v>
      </c>
      <c r="E566" t="s">
        <v>3449</v>
      </c>
      <c r="F566">
        <v>833</v>
      </c>
      <c r="G566">
        <v>842</v>
      </c>
      <c r="H566" t="b">
        <v>0</v>
      </c>
      <c r="I566" t="s">
        <v>3449</v>
      </c>
      <c r="J566">
        <v>9.8084039999999995</v>
      </c>
      <c r="K566">
        <v>337</v>
      </c>
      <c r="L566">
        <v>1.7242639999999999E-4</v>
      </c>
      <c r="M566">
        <v>0.64800000000000002</v>
      </c>
      <c r="N566">
        <v>0.53500000000000003</v>
      </c>
      <c r="O566">
        <v>-1</v>
      </c>
      <c r="P566">
        <v>1</v>
      </c>
      <c r="Q566">
        <v>1</v>
      </c>
      <c r="R566">
        <v>1</v>
      </c>
      <c r="S566">
        <v>1</v>
      </c>
      <c r="X566" t="s">
        <v>3450</v>
      </c>
      <c r="AF566" t="s">
        <v>92</v>
      </c>
    </row>
    <row r="567" spans="1:32" x14ac:dyDescent="0.25">
      <c r="A567">
        <v>566</v>
      </c>
      <c r="B567" t="s">
        <v>3451</v>
      </c>
      <c r="C567" t="s">
        <v>3452</v>
      </c>
      <c r="D567" t="s">
        <v>3453</v>
      </c>
      <c r="E567" t="s">
        <v>3454</v>
      </c>
      <c r="F567">
        <v>494</v>
      </c>
      <c r="G567">
        <v>503</v>
      </c>
      <c r="H567" t="b">
        <v>0</v>
      </c>
      <c r="I567" t="s">
        <v>3454</v>
      </c>
      <c r="J567">
        <v>6.0610150000000003</v>
      </c>
      <c r="K567">
        <v>714</v>
      </c>
      <c r="L567">
        <v>3.5545189999999999E-4</v>
      </c>
      <c r="M567">
        <v>0.498</v>
      </c>
      <c r="N567">
        <v>0.84299999999999997</v>
      </c>
      <c r="O567">
        <v>-1</v>
      </c>
      <c r="P567">
        <v>1</v>
      </c>
      <c r="Q567">
        <v>1</v>
      </c>
      <c r="R567">
        <v>1</v>
      </c>
      <c r="S567">
        <v>1</v>
      </c>
      <c r="X567" t="s">
        <v>3455</v>
      </c>
      <c r="AC567" t="s">
        <v>3456</v>
      </c>
    </row>
    <row r="568" spans="1:32" x14ac:dyDescent="0.25">
      <c r="A568">
        <v>567</v>
      </c>
      <c r="B568" t="s">
        <v>3451</v>
      </c>
      <c r="C568" t="s">
        <v>3452</v>
      </c>
      <c r="D568" t="s">
        <v>3453</v>
      </c>
      <c r="E568" t="s">
        <v>3457</v>
      </c>
      <c r="F568">
        <v>718</v>
      </c>
      <c r="G568">
        <v>727</v>
      </c>
      <c r="H568" t="b">
        <v>0</v>
      </c>
      <c r="I568" t="s">
        <v>3457</v>
      </c>
      <c r="J568">
        <v>16.045655</v>
      </c>
      <c r="K568">
        <v>84</v>
      </c>
      <c r="L568" s="1">
        <v>4.1923640000000002E-5</v>
      </c>
      <c r="M568">
        <v>0.65100000000000002</v>
      </c>
      <c r="N568">
        <v>0.54100000000000004</v>
      </c>
      <c r="O568">
        <v>-1</v>
      </c>
      <c r="P568">
        <v>1</v>
      </c>
      <c r="Q568">
        <v>1</v>
      </c>
      <c r="R568">
        <v>1</v>
      </c>
      <c r="S568">
        <v>1</v>
      </c>
      <c r="X568" t="s">
        <v>3458</v>
      </c>
      <c r="AC568" t="s">
        <v>3456</v>
      </c>
    </row>
    <row r="569" spans="1:32" x14ac:dyDescent="0.25">
      <c r="A569">
        <v>568</v>
      </c>
      <c r="B569" t="s">
        <v>3459</v>
      </c>
      <c r="C569" t="s">
        <v>3460</v>
      </c>
      <c r="D569" t="s">
        <v>3461</v>
      </c>
      <c r="E569" t="s">
        <v>3462</v>
      </c>
      <c r="F569">
        <v>749</v>
      </c>
      <c r="G569">
        <v>758</v>
      </c>
      <c r="H569" t="b">
        <v>0</v>
      </c>
      <c r="I569" t="s">
        <v>3462</v>
      </c>
      <c r="J569">
        <v>10.616396999999999</v>
      </c>
      <c r="K569">
        <v>264</v>
      </c>
      <c r="L569">
        <v>1.432785E-4</v>
      </c>
      <c r="M569">
        <v>0.66800000000000004</v>
      </c>
      <c r="N569">
        <v>0.375</v>
      </c>
      <c r="O569">
        <v>-1</v>
      </c>
      <c r="P569">
        <v>1</v>
      </c>
      <c r="Q569">
        <v>1</v>
      </c>
      <c r="R569">
        <v>1</v>
      </c>
      <c r="S569">
        <v>1</v>
      </c>
      <c r="V569" t="s">
        <v>3463</v>
      </c>
      <c r="X569" t="s">
        <v>3464</v>
      </c>
    </row>
    <row r="570" spans="1:32" x14ac:dyDescent="0.25">
      <c r="A570">
        <v>569</v>
      </c>
      <c r="B570" t="s">
        <v>3465</v>
      </c>
      <c r="C570" t="s">
        <v>3466</v>
      </c>
      <c r="D570" t="s">
        <v>3467</v>
      </c>
      <c r="E570" t="s">
        <v>3468</v>
      </c>
      <c r="F570">
        <v>1571</v>
      </c>
      <c r="G570">
        <v>1580</v>
      </c>
      <c r="H570" t="b">
        <v>0</v>
      </c>
      <c r="I570" t="s">
        <v>3468</v>
      </c>
      <c r="J570">
        <v>17.077988999999999</v>
      </c>
      <c r="K570">
        <v>67</v>
      </c>
      <c r="L570" s="1">
        <v>3.3027880000000001E-5</v>
      </c>
      <c r="M570">
        <v>0.73</v>
      </c>
      <c r="N570">
        <v>0.53400000000000003</v>
      </c>
      <c r="O570">
        <v>-1</v>
      </c>
      <c r="P570">
        <v>1</v>
      </c>
      <c r="Q570">
        <v>1</v>
      </c>
      <c r="R570">
        <v>1</v>
      </c>
      <c r="S570">
        <v>1</v>
      </c>
      <c r="AC570" t="s">
        <v>3469</v>
      </c>
    </row>
    <row r="571" spans="1:32" x14ac:dyDescent="0.25">
      <c r="A571">
        <v>570</v>
      </c>
      <c r="B571" t="s">
        <v>3470</v>
      </c>
      <c r="C571" t="s">
        <v>3471</v>
      </c>
      <c r="D571" t="s">
        <v>3472</v>
      </c>
      <c r="E571" t="s">
        <v>3473</v>
      </c>
      <c r="F571">
        <v>478</v>
      </c>
      <c r="G571">
        <v>487</v>
      </c>
      <c r="H571" t="b">
        <v>0</v>
      </c>
      <c r="I571" t="s">
        <v>3473</v>
      </c>
      <c r="J571">
        <v>4.9421010000000001</v>
      </c>
      <c r="K571">
        <v>871</v>
      </c>
      <c r="L571">
        <v>4.4573440000000001E-4</v>
      </c>
      <c r="M571">
        <v>0.40799999999999997</v>
      </c>
      <c r="N571">
        <v>4.5999999999999999E-2</v>
      </c>
      <c r="O571">
        <v>-1</v>
      </c>
      <c r="P571">
        <v>1</v>
      </c>
      <c r="Q571">
        <v>1</v>
      </c>
      <c r="R571">
        <v>1</v>
      </c>
      <c r="S571">
        <v>1</v>
      </c>
      <c r="X571" t="s">
        <v>3474</v>
      </c>
      <c r="Z571" t="s">
        <v>3475</v>
      </c>
      <c r="AC571" t="s">
        <v>3476</v>
      </c>
      <c r="AF571" t="s">
        <v>92</v>
      </c>
    </row>
    <row r="572" spans="1:32" x14ac:dyDescent="0.25">
      <c r="A572">
        <v>571</v>
      </c>
      <c r="B572" t="s">
        <v>3477</v>
      </c>
      <c r="C572" t="s">
        <v>3478</v>
      </c>
      <c r="D572" t="s">
        <v>3479</v>
      </c>
      <c r="E572" t="s">
        <v>3480</v>
      </c>
      <c r="F572">
        <v>138</v>
      </c>
      <c r="G572">
        <v>147</v>
      </c>
      <c r="H572" t="b">
        <v>0</v>
      </c>
      <c r="I572" t="s">
        <v>3480</v>
      </c>
      <c r="J572">
        <v>8.9142869999999998</v>
      </c>
      <c r="K572">
        <v>418</v>
      </c>
      <c r="L572">
        <v>2.019527E-4</v>
      </c>
      <c r="M572">
        <v>0.42899999999999999</v>
      </c>
      <c r="N572">
        <v>0.93400000000000005</v>
      </c>
      <c r="O572">
        <v>-1</v>
      </c>
      <c r="P572">
        <v>1</v>
      </c>
      <c r="Q572">
        <v>1</v>
      </c>
      <c r="R572">
        <v>1</v>
      </c>
      <c r="S572">
        <v>1</v>
      </c>
      <c r="AC572" t="s">
        <v>3481</v>
      </c>
    </row>
    <row r="573" spans="1:32" x14ac:dyDescent="0.25">
      <c r="A573">
        <v>572</v>
      </c>
      <c r="B573" t="s">
        <v>3482</v>
      </c>
      <c r="C573" t="s">
        <v>3483</v>
      </c>
      <c r="D573" t="s">
        <v>3484</v>
      </c>
      <c r="E573" t="s">
        <v>3485</v>
      </c>
      <c r="F573">
        <v>432</v>
      </c>
      <c r="G573">
        <v>441</v>
      </c>
      <c r="H573" t="b">
        <v>0</v>
      </c>
      <c r="I573" t="s">
        <v>3485</v>
      </c>
      <c r="J573">
        <v>7.4212999999999996</v>
      </c>
      <c r="K573">
        <v>555</v>
      </c>
      <c r="L573">
        <v>2.6611579999999998E-4</v>
      </c>
      <c r="M573">
        <v>0.53100000000000003</v>
      </c>
      <c r="N573">
        <v>0.78600000000000003</v>
      </c>
      <c r="O573">
        <v>-1</v>
      </c>
      <c r="P573">
        <v>1</v>
      </c>
      <c r="Q573">
        <v>1</v>
      </c>
      <c r="R573">
        <v>1</v>
      </c>
      <c r="S573">
        <v>1</v>
      </c>
      <c r="X573" t="s">
        <v>3486</v>
      </c>
      <c r="Z573" t="s">
        <v>3487</v>
      </c>
    </row>
    <row r="574" spans="1:32" x14ac:dyDescent="0.25">
      <c r="A574">
        <v>573</v>
      </c>
      <c r="B574" t="s">
        <v>3488</v>
      </c>
      <c r="C574" t="s">
        <v>3489</v>
      </c>
      <c r="D574" t="s">
        <v>3490</v>
      </c>
      <c r="E574" t="s">
        <v>3491</v>
      </c>
      <c r="F574">
        <v>783</v>
      </c>
      <c r="G574">
        <v>792</v>
      </c>
      <c r="H574" t="b">
        <v>0</v>
      </c>
      <c r="I574" t="s">
        <v>3491</v>
      </c>
      <c r="J574">
        <v>9.7909609999999994</v>
      </c>
      <c r="K574">
        <v>340</v>
      </c>
      <c r="L574">
        <v>1.7308880000000001E-4</v>
      </c>
      <c r="M574">
        <v>0.55000000000000004</v>
      </c>
      <c r="N574">
        <v>0.64100000000000001</v>
      </c>
      <c r="O574">
        <v>-1</v>
      </c>
      <c r="P574">
        <v>1</v>
      </c>
      <c r="Q574">
        <v>1</v>
      </c>
      <c r="R574">
        <v>1</v>
      </c>
      <c r="S574">
        <v>1</v>
      </c>
      <c r="X574" t="s">
        <v>3492</v>
      </c>
      <c r="AC574" t="s">
        <v>3493</v>
      </c>
    </row>
    <row r="575" spans="1:32" x14ac:dyDescent="0.25">
      <c r="A575">
        <v>574</v>
      </c>
      <c r="B575" t="s">
        <v>3494</v>
      </c>
      <c r="C575" t="s">
        <v>3495</v>
      </c>
      <c r="D575" t="s">
        <v>3496</v>
      </c>
      <c r="E575" t="s">
        <v>3497</v>
      </c>
      <c r="F575">
        <v>317</v>
      </c>
      <c r="G575">
        <v>326</v>
      </c>
      <c r="H575" t="b">
        <v>0</v>
      </c>
      <c r="I575" t="s">
        <v>3497</v>
      </c>
      <c r="J575">
        <v>4.4137919999999999</v>
      </c>
      <c r="K575">
        <v>958</v>
      </c>
      <c r="L575">
        <v>4.9854119999999998E-4</v>
      </c>
      <c r="M575">
        <v>0.49099999999999999</v>
      </c>
      <c r="N575">
        <v>0.129</v>
      </c>
      <c r="O575">
        <v>-1</v>
      </c>
      <c r="P575">
        <v>1</v>
      </c>
      <c r="Q575">
        <v>1</v>
      </c>
      <c r="R575">
        <v>1</v>
      </c>
      <c r="S575">
        <v>1</v>
      </c>
      <c r="X575" t="s">
        <v>3498</v>
      </c>
      <c r="AA575" t="s">
        <v>3499</v>
      </c>
      <c r="AF575" t="s">
        <v>302</v>
      </c>
    </row>
    <row r="576" spans="1:32" x14ac:dyDescent="0.25">
      <c r="A576">
        <v>575</v>
      </c>
      <c r="B576" t="s">
        <v>3500</v>
      </c>
      <c r="C576" t="s">
        <v>3501</v>
      </c>
      <c r="D576" t="s">
        <v>3502</v>
      </c>
      <c r="E576" t="s">
        <v>3503</v>
      </c>
      <c r="F576">
        <v>424</v>
      </c>
      <c r="G576">
        <v>433</v>
      </c>
      <c r="H576" t="b">
        <v>0</v>
      </c>
      <c r="I576" t="s">
        <v>3503</v>
      </c>
      <c r="J576">
        <v>4.9358870000000001</v>
      </c>
      <c r="K576">
        <v>872</v>
      </c>
      <c r="L576">
        <v>4.4620759999999999E-4</v>
      </c>
      <c r="M576">
        <v>0.56299999999999994</v>
      </c>
      <c r="N576">
        <v>0.95499999999999996</v>
      </c>
      <c r="O576">
        <v>-1</v>
      </c>
      <c r="P576">
        <v>1</v>
      </c>
      <c r="Q576">
        <v>1</v>
      </c>
      <c r="R576">
        <v>1</v>
      </c>
      <c r="S576">
        <v>1</v>
      </c>
      <c r="X576" t="s">
        <v>3504</v>
      </c>
    </row>
    <row r="577" spans="1:32" x14ac:dyDescent="0.25">
      <c r="A577">
        <v>576</v>
      </c>
      <c r="B577" t="s">
        <v>3505</v>
      </c>
      <c r="C577" t="s">
        <v>3506</v>
      </c>
      <c r="D577" t="s">
        <v>3507</v>
      </c>
      <c r="E577" t="s">
        <v>3508</v>
      </c>
      <c r="F577">
        <v>98</v>
      </c>
      <c r="G577">
        <v>107</v>
      </c>
      <c r="H577" t="b">
        <v>0</v>
      </c>
      <c r="I577" t="s">
        <v>3508</v>
      </c>
      <c r="J577">
        <v>4.839594</v>
      </c>
      <c r="K577">
        <v>886</v>
      </c>
      <c r="L577">
        <v>4.555766E-4</v>
      </c>
      <c r="M577">
        <v>0.437</v>
      </c>
      <c r="N577">
        <v>0.53100000000000003</v>
      </c>
      <c r="O577">
        <v>-1</v>
      </c>
      <c r="P577">
        <v>1</v>
      </c>
      <c r="Q577">
        <v>1</v>
      </c>
      <c r="R577">
        <v>1</v>
      </c>
      <c r="S577">
        <v>1</v>
      </c>
      <c r="X577" t="s">
        <v>3509</v>
      </c>
      <c r="Z577" t="s">
        <v>3510</v>
      </c>
    </row>
    <row r="578" spans="1:32" x14ac:dyDescent="0.25">
      <c r="A578">
        <v>577</v>
      </c>
      <c r="B578" t="s">
        <v>3511</v>
      </c>
      <c r="C578" t="s">
        <v>3512</v>
      </c>
      <c r="D578" t="s">
        <v>3513</v>
      </c>
      <c r="E578" t="s">
        <v>3514</v>
      </c>
      <c r="F578">
        <v>537</v>
      </c>
      <c r="G578">
        <v>546</v>
      </c>
      <c r="H578" t="b">
        <v>0</v>
      </c>
      <c r="I578" t="s">
        <v>3514</v>
      </c>
      <c r="J578">
        <v>13.561313999999999</v>
      </c>
      <c r="K578">
        <v>147</v>
      </c>
      <c r="L578" s="1">
        <v>7.3910529999999999E-5</v>
      </c>
      <c r="M578">
        <v>0.66900000000000004</v>
      </c>
      <c r="N578">
        <v>0.14199999999999999</v>
      </c>
      <c r="O578">
        <v>-1</v>
      </c>
      <c r="P578">
        <v>1</v>
      </c>
      <c r="Q578">
        <v>1</v>
      </c>
      <c r="R578">
        <v>1</v>
      </c>
      <c r="S578">
        <v>1</v>
      </c>
      <c r="X578" t="s">
        <v>3515</v>
      </c>
    </row>
    <row r="579" spans="1:32" x14ac:dyDescent="0.25">
      <c r="A579">
        <v>578</v>
      </c>
      <c r="B579" t="s">
        <v>3516</v>
      </c>
      <c r="C579" t="s">
        <v>3517</v>
      </c>
      <c r="D579" t="s">
        <v>3518</v>
      </c>
      <c r="E579" t="s">
        <v>1158</v>
      </c>
      <c r="F579">
        <v>1</v>
      </c>
      <c r="G579">
        <v>10</v>
      </c>
      <c r="H579" t="b">
        <v>0</v>
      </c>
      <c r="I579" t="s">
        <v>1158</v>
      </c>
      <c r="J579">
        <v>6.4316899999999997</v>
      </c>
      <c r="K579">
        <v>665</v>
      </c>
      <c r="L579">
        <v>3.3075200000000002E-4</v>
      </c>
      <c r="M579">
        <v>0.42</v>
      </c>
      <c r="N579">
        <v>0.13200000000000001</v>
      </c>
      <c r="O579">
        <v>-1</v>
      </c>
      <c r="P579">
        <v>1</v>
      </c>
      <c r="Q579">
        <v>1</v>
      </c>
      <c r="R579">
        <v>1</v>
      </c>
      <c r="S579">
        <v>1</v>
      </c>
      <c r="T579" t="s">
        <v>3519</v>
      </c>
      <c r="X579" t="s">
        <v>3520</v>
      </c>
      <c r="AF579" t="s">
        <v>143</v>
      </c>
    </row>
    <row r="580" spans="1:32" x14ac:dyDescent="0.25">
      <c r="A580">
        <v>579</v>
      </c>
      <c r="B580" t="s">
        <v>3521</v>
      </c>
      <c r="C580" t="s">
        <v>3522</v>
      </c>
      <c r="D580" t="s">
        <v>3523</v>
      </c>
      <c r="E580" t="s">
        <v>3524</v>
      </c>
      <c r="F580">
        <v>358</v>
      </c>
      <c r="G580">
        <v>365</v>
      </c>
      <c r="H580" t="b">
        <v>0</v>
      </c>
      <c r="I580" t="s">
        <v>3525</v>
      </c>
      <c r="J580">
        <v>13.830411</v>
      </c>
      <c r="K580">
        <v>139</v>
      </c>
      <c r="L580" s="1">
        <v>6.9746560000000005E-5</v>
      </c>
      <c r="M580">
        <v>0.86399999999999999</v>
      </c>
      <c r="N580">
        <v>0.999</v>
      </c>
      <c r="O580">
        <v>-1</v>
      </c>
      <c r="P580">
        <v>1</v>
      </c>
      <c r="Q580">
        <v>1</v>
      </c>
      <c r="R580">
        <v>1</v>
      </c>
      <c r="S580">
        <v>1</v>
      </c>
      <c r="X580" t="s">
        <v>3526</v>
      </c>
      <c r="Z580" t="s">
        <v>3527</v>
      </c>
      <c r="AC580" t="s">
        <v>3528</v>
      </c>
      <c r="AF580" t="s">
        <v>92</v>
      </c>
    </row>
    <row r="581" spans="1:32" x14ac:dyDescent="0.25">
      <c r="A581">
        <v>580</v>
      </c>
      <c r="B581" t="s">
        <v>3529</v>
      </c>
      <c r="C581" t="s">
        <v>3530</v>
      </c>
      <c r="D581" t="s">
        <v>3531</v>
      </c>
      <c r="E581" t="s">
        <v>3532</v>
      </c>
      <c r="F581">
        <v>37</v>
      </c>
      <c r="G581">
        <v>46</v>
      </c>
      <c r="H581" t="b">
        <v>0</v>
      </c>
      <c r="I581" t="s">
        <v>3532</v>
      </c>
      <c r="J581">
        <v>8.2057850000000006</v>
      </c>
      <c r="K581">
        <v>475</v>
      </c>
      <c r="L581">
        <v>2.312898E-4</v>
      </c>
      <c r="M581">
        <v>0.46</v>
      </c>
      <c r="N581">
        <v>3.6999999999999998E-2</v>
      </c>
      <c r="O581">
        <v>-1</v>
      </c>
      <c r="P581">
        <v>1</v>
      </c>
      <c r="Q581">
        <v>1</v>
      </c>
      <c r="R581">
        <v>1</v>
      </c>
      <c r="S581">
        <v>1</v>
      </c>
      <c r="X581" t="s">
        <v>3533</v>
      </c>
    </row>
    <row r="582" spans="1:32" x14ac:dyDescent="0.25">
      <c r="A582">
        <v>581</v>
      </c>
      <c r="B582" t="s">
        <v>3534</v>
      </c>
      <c r="C582" t="s">
        <v>3535</v>
      </c>
      <c r="D582" t="s">
        <v>3536</v>
      </c>
      <c r="E582" t="s">
        <v>3537</v>
      </c>
      <c r="F582">
        <v>600</v>
      </c>
      <c r="G582">
        <v>609</v>
      </c>
      <c r="H582" t="b">
        <v>0</v>
      </c>
      <c r="I582" t="s">
        <v>3537</v>
      </c>
      <c r="J582">
        <v>5.3899229999999996</v>
      </c>
      <c r="K582">
        <v>801</v>
      </c>
      <c r="L582">
        <v>4.0617669999999998E-4</v>
      </c>
      <c r="M582">
        <v>0.77</v>
      </c>
      <c r="N582">
        <v>0.29299999999999998</v>
      </c>
      <c r="O582">
        <v>-1</v>
      </c>
      <c r="P582">
        <v>1</v>
      </c>
      <c r="Q582">
        <v>1</v>
      </c>
      <c r="R582">
        <v>1</v>
      </c>
      <c r="S582">
        <v>1</v>
      </c>
      <c r="T582" t="s">
        <v>3538</v>
      </c>
      <c r="X582" t="s">
        <v>3539</v>
      </c>
      <c r="AF582" t="s">
        <v>3540</v>
      </c>
    </row>
    <row r="583" spans="1:32" x14ac:dyDescent="0.25">
      <c r="A583">
        <v>582</v>
      </c>
      <c r="B583" t="s">
        <v>3534</v>
      </c>
      <c r="C583" t="s">
        <v>3535</v>
      </c>
      <c r="D583" t="s">
        <v>3536</v>
      </c>
      <c r="E583" t="s">
        <v>3541</v>
      </c>
      <c r="F583">
        <v>747</v>
      </c>
      <c r="G583">
        <v>756</v>
      </c>
      <c r="H583" t="b">
        <v>0</v>
      </c>
      <c r="I583" t="s">
        <v>3541</v>
      </c>
      <c r="J583">
        <v>7.8230919999999999</v>
      </c>
      <c r="K583">
        <v>510</v>
      </c>
      <c r="L583">
        <v>2.489867E-4</v>
      </c>
      <c r="M583">
        <v>0.51600000000000001</v>
      </c>
      <c r="N583">
        <v>4.7E-2</v>
      </c>
      <c r="O583">
        <v>-1</v>
      </c>
      <c r="P583">
        <v>1</v>
      </c>
      <c r="Q583">
        <v>1</v>
      </c>
      <c r="R583">
        <v>1</v>
      </c>
      <c r="S583">
        <v>1</v>
      </c>
      <c r="X583" t="s">
        <v>3542</v>
      </c>
    </row>
    <row r="584" spans="1:32" x14ac:dyDescent="0.25">
      <c r="A584">
        <v>583</v>
      </c>
      <c r="B584" t="s">
        <v>3543</v>
      </c>
      <c r="C584" t="s">
        <v>3544</v>
      </c>
      <c r="D584" t="s">
        <v>3545</v>
      </c>
      <c r="E584" t="s">
        <v>3546</v>
      </c>
      <c r="F584">
        <v>276</v>
      </c>
      <c r="G584">
        <v>285</v>
      </c>
      <c r="H584" t="b">
        <v>0</v>
      </c>
      <c r="I584" t="s">
        <v>3546</v>
      </c>
      <c r="J584">
        <v>5.6151949999999999</v>
      </c>
      <c r="K584">
        <v>768</v>
      </c>
      <c r="L584">
        <v>3.871549E-4</v>
      </c>
      <c r="M584">
        <v>0.51200000000000001</v>
      </c>
      <c r="N584">
        <v>0.67400000000000004</v>
      </c>
      <c r="O584">
        <v>-1</v>
      </c>
      <c r="P584">
        <v>1</v>
      </c>
      <c r="Q584">
        <v>1</v>
      </c>
      <c r="R584">
        <v>1</v>
      </c>
      <c r="S584">
        <v>1</v>
      </c>
      <c r="X584" t="s">
        <v>3547</v>
      </c>
    </row>
    <row r="585" spans="1:32" x14ac:dyDescent="0.25">
      <c r="A585">
        <v>584</v>
      </c>
      <c r="B585" t="s">
        <v>3548</v>
      </c>
      <c r="C585" t="s">
        <v>3549</v>
      </c>
      <c r="D585" t="s">
        <v>3550</v>
      </c>
      <c r="E585" t="s">
        <v>3551</v>
      </c>
      <c r="F585">
        <v>166</v>
      </c>
      <c r="G585">
        <v>175</v>
      </c>
      <c r="H585" t="b">
        <v>0</v>
      </c>
      <c r="I585" t="s">
        <v>3551</v>
      </c>
      <c r="J585">
        <v>8.5887060000000002</v>
      </c>
      <c r="K585">
        <v>443</v>
      </c>
      <c r="L585">
        <v>2.138768E-4</v>
      </c>
      <c r="M585">
        <v>0.40100000000000002</v>
      </c>
      <c r="N585">
        <v>0.156</v>
      </c>
      <c r="O585">
        <v>-1</v>
      </c>
      <c r="P585">
        <v>1</v>
      </c>
      <c r="Q585">
        <v>1</v>
      </c>
      <c r="R585">
        <v>1</v>
      </c>
      <c r="S585">
        <v>1</v>
      </c>
      <c r="T585" t="s">
        <v>3552</v>
      </c>
      <c r="X585" t="s">
        <v>3553</v>
      </c>
      <c r="AF585" t="s">
        <v>3554</v>
      </c>
    </row>
    <row r="586" spans="1:32" x14ac:dyDescent="0.25">
      <c r="A586">
        <v>585</v>
      </c>
      <c r="B586" t="s">
        <v>3555</v>
      </c>
      <c r="C586" t="s">
        <v>3556</v>
      </c>
      <c r="D586" t="s">
        <v>3557</v>
      </c>
      <c r="E586" t="s">
        <v>3558</v>
      </c>
      <c r="F586">
        <v>251</v>
      </c>
      <c r="G586">
        <v>260</v>
      </c>
      <c r="H586" t="b">
        <v>0</v>
      </c>
      <c r="I586" t="s">
        <v>3558</v>
      </c>
      <c r="J586">
        <v>11.927201</v>
      </c>
      <c r="K586">
        <v>199</v>
      </c>
      <c r="L586">
        <v>1.07033E-4</v>
      </c>
      <c r="M586">
        <v>0.51900000000000002</v>
      </c>
      <c r="N586">
        <v>0.90300000000000002</v>
      </c>
      <c r="O586">
        <v>-1</v>
      </c>
      <c r="P586">
        <v>1</v>
      </c>
      <c r="Q586">
        <v>1</v>
      </c>
      <c r="R586">
        <v>1</v>
      </c>
      <c r="S586">
        <v>1</v>
      </c>
      <c r="V586" t="s">
        <v>3559</v>
      </c>
      <c r="X586" t="s">
        <v>3560</v>
      </c>
      <c r="Z586" t="s">
        <v>3561</v>
      </c>
      <c r="AC586" t="s">
        <v>3562</v>
      </c>
    </row>
    <row r="587" spans="1:32" x14ac:dyDescent="0.25">
      <c r="A587">
        <v>586</v>
      </c>
      <c r="B587" t="s">
        <v>3563</v>
      </c>
      <c r="C587" t="s">
        <v>3564</v>
      </c>
      <c r="D587" t="s">
        <v>3565</v>
      </c>
      <c r="E587" t="s">
        <v>3566</v>
      </c>
      <c r="F587">
        <v>660</v>
      </c>
      <c r="G587">
        <v>669</v>
      </c>
      <c r="H587" t="b">
        <v>0</v>
      </c>
      <c r="I587" t="s">
        <v>3566</v>
      </c>
      <c r="J587">
        <v>12.865309</v>
      </c>
      <c r="K587">
        <v>166</v>
      </c>
      <c r="L587" s="1">
        <v>8.6875630000000001E-5</v>
      </c>
      <c r="M587">
        <v>0.53900000000000003</v>
      </c>
      <c r="N587">
        <v>0.13600000000000001</v>
      </c>
      <c r="O587">
        <v>-1</v>
      </c>
      <c r="P587">
        <v>1</v>
      </c>
      <c r="Q587">
        <v>1</v>
      </c>
      <c r="R587">
        <v>1</v>
      </c>
      <c r="S587">
        <v>1</v>
      </c>
      <c r="T587" t="s">
        <v>3567</v>
      </c>
      <c r="X587" t="s">
        <v>3568</v>
      </c>
      <c r="AF587" t="s">
        <v>3569</v>
      </c>
    </row>
    <row r="588" spans="1:32" x14ac:dyDescent="0.25">
      <c r="A588">
        <v>587</v>
      </c>
      <c r="B588" t="s">
        <v>3570</v>
      </c>
      <c r="C588" t="s">
        <v>3571</v>
      </c>
      <c r="D588" t="s">
        <v>3572</v>
      </c>
      <c r="E588" t="s">
        <v>616</v>
      </c>
      <c r="F588">
        <v>75</v>
      </c>
      <c r="G588">
        <v>84</v>
      </c>
      <c r="H588" t="b">
        <v>0</v>
      </c>
      <c r="I588" t="s">
        <v>616</v>
      </c>
      <c r="J588">
        <v>10.835032</v>
      </c>
      <c r="K588">
        <v>248</v>
      </c>
      <c r="L588">
        <v>1.385468E-4</v>
      </c>
      <c r="M588">
        <v>0.42699999999999999</v>
      </c>
      <c r="N588">
        <v>0.23400000000000001</v>
      </c>
      <c r="O588">
        <v>-1</v>
      </c>
      <c r="P588">
        <v>1</v>
      </c>
      <c r="Q588">
        <v>1</v>
      </c>
      <c r="R588">
        <v>1</v>
      </c>
      <c r="S588">
        <v>1</v>
      </c>
      <c r="T588" t="s">
        <v>3573</v>
      </c>
      <c r="X588" t="s">
        <v>3574</v>
      </c>
      <c r="AF588" t="s">
        <v>619</v>
      </c>
    </row>
    <row r="589" spans="1:32" x14ac:dyDescent="0.25">
      <c r="A589">
        <v>588</v>
      </c>
      <c r="B589" t="s">
        <v>3575</v>
      </c>
      <c r="C589" t="s">
        <v>3576</v>
      </c>
      <c r="D589" t="s">
        <v>3577</v>
      </c>
      <c r="E589" t="s">
        <v>3578</v>
      </c>
      <c r="F589">
        <v>111</v>
      </c>
      <c r="G589">
        <v>120</v>
      </c>
      <c r="H589" t="b">
        <v>0</v>
      </c>
      <c r="I589" t="s">
        <v>3578</v>
      </c>
      <c r="J589">
        <v>7.2797890000000001</v>
      </c>
      <c r="K589">
        <v>573</v>
      </c>
      <c r="L589">
        <v>2.729295E-4</v>
      </c>
      <c r="M589">
        <v>0.42</v>
      </c>
      <c r="N589">
        <v>0.30299999999999999</v>
      </c>
      <c r="O589">
        <v>-1</v>
      </c>
      <c r="P589">
        <v>1</v>
      </c>
      <c r="Q589">
        <v>1</v>
      </c>
      <c r="R589">
        <v>1</v>
      </c>
      <c r="S589">
        <v>1</v>
      </c>
      <c r="X589" t="s">
        <v>3579</v>
      </c>
      <c r="AC589" t="s">
        <v>3580</v>
      </c>
    </row>
    <row r="590" spans="1:32" x14ac:dyDescent="0.25">
      <c r="A590">
        <v>589</v>
      </c>
      <c r="B590" t="s">
        <v>3581</v>
      </c>
      <c r="C590" t="s">
        <v>3582</v>
      </c>
      <c r="D590" t="s">
        <v>3583</v>
      </c>
      <c r="E590" t="s">
        <v>3584</v>
      </c>
      <c r="F590">
        <v>155</v>
      </c>
      <c r="G590">
        <v>164</v>
      </c>
      <c r="H590" t="b">
        <v>0</v>
      </c>
      <c r="I590" t="s">
        <v>3584</v>
      </c>
      <c r="J590">
        <v>10.183413</v>
      </c>
      <c r="K590">
        <v>305</v>
      </c>
      <c r="L590">
        <v>1.5936659999999999E-4</v>
      </c>
      <c r="M590">
        <v>0.72699999999999998</v>
      </c>
      <c r="N590">
        <v>0.22500000000000001</v>
      </c>
      <c r="O590">
        <v>-1</v>
      </c>
      <c r="P590">
        <v>1</v>
      </c>
      <c r="Q590">
        <v>1</v>
      </c>
      <c r="R590">
        <v>1</v>
      </c>
      <c r="S590">
        <v>1</v>
      </c>
      <c r="T590" t="s">
        <v>3585</v>
      </c>
      <c r="X590" t="s">
        <v>3586</v>
      </c>
      <c r="AF590" t="s">
        <v>225</v>
      </c>
    </row>
    <row r="591" spans="1:32" x14ac:dyDescent="0.25">
      <c r="A591">
        <v>590</v>
      </c>
      <c r="B591" t="s">
        <v>3587</v>
      </c>
      <c r="C591" t="s">
        <v>3588</v>
      </c>
      <c r="D591" t="s">
        <v>3589</v>
      </c>
      <c r="E591" t="s">
        <v>3590</v>
      </c>
      <c r="F591">
        <v>616</v>
      </c>
      <c r="G591">
        <v>625</v>
      </c>
      <c r="H591" t="b">
        <v>0</v>
      </c>
      <c r="I591" t="s">
        <v>3590</v>
      </c>
      <c r="J591">
        <v>4.261927</v>
      </c>
      <c r="K591">
        <v>991</v>
      </c>
      <c r="L591">
        <v>5.0980280000000001E-4</v>
      </c>
      <c r="M591">
        <v>0.46400000000000002</v>
      </c>
      <c r="N591">
        <v>0.126</v>
      </c>
      <c r="O591">
        <v>-1</v>
      </c>
      <c r="P591">
        <v>0.83248672823799996</v>
      </c>
      <c r="Q591">
        <v>0.33544000000000002</v>
      </c>
      <c r="R591">
        <v>0.97420369727300005</v>
      </c>
      <c r="S591">
        <v>0.15792</v>
      </c>
      <c r="T591" t="s">
        <v>3591</v>
      </c>
      <c r="X591" t="s">
        <v>3592</v>
      </c>
      <c r="AC591" t="s">
        <v>3593</v>
      </c>
      <c r="AF591" t="s">
        <v>3594</v>
      </c>
    </row>
    <row r="592" spans="1:32" x14ac:dyDescent="0.25">
      <c r="A592">
        <v>591</v>
      </c>
      <c r="B592" t="s">
        <v>3595</v>
      </c>
      <c r="C592" t="s">
        <v>3596</v>
      </c>
      <c r="D592" t="s">
        <v>3597</v>
      </c>
      <c r="E592" t="s">
        <v>3598</v>
      </c>
      <c r="F592">
        <v>41</v>
      </c>
      <c r="G592">
        <v>50</v>
      </c>
      <c r="H592" t="b">
        <v>0</v>
      </c>
      <c r="I592" t="s">
        <v>3598</v>
      </c>
      <c r="J592">
        <v>10.038511</v>
      </c>
      <c r="K592">
        <v>319</v>
      </c>
      <c r="L592">
        <v>1.64193E-4</v>
      </c>
      <c r="M592">
        <v>0.48299999999999998</v>
      </c>
      <c r="N592">
        <v>0.52700000000000002</v>
      </c>
      <c r="O592">
        <v>-1</v>
      </c>
      <c r="P592">
        <v>1</v>
      </c>
      <c r="Q592">
        <v>1</v>
      </c>
      <c r="R592">
        <v>1</v>
      </c>
      <c r="S592">
        <v>1</v>
      </c>
      <c r="T592" t="s">
        <v>3599</v>
      </c>
      <c r="X592" t="s">
        <v>3600</v>
      </c>
      <c r="AF592" t="s">
        <v>3601</v>
      </c>
    </row>
    <row r="593" spans="1:32" x14ac:dyDescent="0.25">
      <c r="A593">
        <v>592</v>
      </c>
      <c r="B593" t="s">
        <v>3602</v>
      </c>
      <c r="C593" t="s">
        <v>3603</v>
      </c>
      <c r="D593" t="s">
        <v>3604</v>
      </c>
      <c r="E593" t="s">
        <v>3605</v>
      </c>
      <c r="F593">
        <v>730</v>
      </c>
      <c r="G593">
        <v>739</v>
      </c>
      <c r="H593" t="b">
        <v>0</v>
      </c>
      <c r="I593" t="s">
        <v>3605</v>
      </c>
      <c r="J593">
        <v>17.694839000000002</v>
      </c>
      <c r="K593">
        <v>59</v>
      </c>
      <c r="L593" s="1">
        <v>2.895854E-5</v>
      </c>
      <c r="M593">
        <v>0.65</v>
      </c>
      <c r="N593">
        <v>0.77100000000000002</v>
      </c>
      <c r="O593">
        <v>-1</v>
      </c>
      <c r="P593">
        <v>1</v>
      </c>
      <c r="Q593">
        <v>1</v>
      </c>
      <c r="R593">
        <v>1</v>
      </c>
      <c r="S593">
        <v>1</v>
      </c>
      <c r="X593" t="s">
        <v>3606</v>
      </c>
    </row>
    <row r="594" spans="1:32" x14ac:dyDescent="0.25">
      <c r="A594">
        <v>593</v>
      </c>
      <c r="B594" t="s">
        <v>3607</v>
      </c>
      <c r="C594" t="s">
        <v>3608</v>
      </c>
      <c r="D594" t="s">
        <v>3609</v>
      </c>
      <c r="E594" t="s">
        <v>3610</v>
      </c>
      <c r="F594">
        <v>71</v>
      </c>
      <c r="G594">
        <v>80</v>
      </c>
      <c r="H594" t="b">
        <v>0</v>
      </c>
      <c r="I594" t="s">
        <v>3610</v>
      </c>
      <c r="J594">
        <v>4.7132389999999997</v>
      </c>
      <c r="K594">
        <v>911</v>
      </c>
      <c r="L594">
        <v>4.6674359999999997E-4</v>
      </c>
      <c r="M594">
        <v>0.90200000000000002</v>
      </c>
      <c r="N594">
        <v>0.78900000000000003</v>
      </c>
      <c r="O594">
        <v>-1</v>
      </c>
      <c r="P594">
        <v>1</v>
      </c>
      <c r="Q594">
        <v>1</v>
      </c>
      <c r="R594">
        <v>1</v>
      </c>
      <c r="S594">
        <v>1</v>
      </c>
      <c r="T594" t="s">
        <v>3611</v>
      </c>
      <c r="X594" t="s">
        <v>3612</v>
      </c>
      <c r="AF594" t="s">
        <v>965</v>
      </c>
    </row>
    <row r="595" spans="1:32" x14ac:dyDescent="0.25">
      <c r="A595">
        <v>594</v>
      </c>
      <c r="B595" t="s">
        <v>3613</v>
      </c>
      <c r="C595" t="s">
        <v>3614</v>
      </c>
      <c r="D595" t="s">
        <v>3615</v>
      </c>
      <c r="E595" t="s">
        <v>3616</v>
      </c>
      <c r="F595">
        <v>314</v>
      </c>
      <c r="G595">
        <v>323</v>
      </c>
      <c r="H595" t="b">
        <v>0</v>
      </c>
      <c r="I595" t="s">
        <v>3616</v>
      </c>
      <c r="J595">
        <v>9.1395189999999999</v>
      </c>
      <c r="K595">
        <v>396</v>
      </c>
      <c r="L595">
        <v>1.9504430000000001E-4</v>
      </c>
      <c r="M595">
        <v>0.53600000000000003</v>
      </c>
      <c r="N595">
        <v>0.85199999999999998</v>
      </c>
      <c r="O595">
        <v>-1</v>
      </c>
      <c r="P595">
        <v>1</v>
      </c>
      <c r="Q595">
        <v>1</v>
      </c>
      <c r="R595">
        <v>1</v>
      </c>
      <c r="S595">
        <v>1</v>
      </c>
      <c r="V595" t="s">
        <v>3617</v>
      </c>
      <c r="X595" t="s">
        <v>3618</v>
      </c>
      <c r="AC595" t="s">
        <v>3619</v>
      </c>
    </row>
    <row r="596" spans="1:32" x14ac:dyDescent="0.25">
      <c r="A596">
        <v>595</v>
      </c>
      <c r="B596" t="s">
        <v>3620</v>
      </c>
      <c r="C596" t="s">
        <v>3621</v>
      </c>
      <c r="D596" t="s">
        <v>3622</v>
      </c>
      <c r="E596" t="s">
        <v>3623</v>
      </c>
      <c r="F596">
        <v>462</v>
      </c>
      <c r="G596">
        <v>471</v>
      </c>
      <c r="H596" t="b">
        <v>0</v>
      </c>
      <c r="I596" t="s">
        <v>3623</v>
      </c>
      <c r="J596">
        <v>6.2656510000000001</v>
      </c>
      <c r="K596">
        <v>689</v>
      </c>
      <c r="L596">
        <v>3.4229749999999999E-4</v>
      </c>
      <c r="M596">
        <v>0.94599999999999995</v>
      </c>
      <c r="N596">
        <v>0.70199999999999996</v>
      </c>
      <c r="O596">
        <v>-1</v>
      </c>
      <c r="P596">
        <v>1</v>
      </c>
      <c r="Q596">
        <v>1</v>
      </c>
      <c r="R596">
        <v>1</v>
      </c>
      <c r="S596">
        <v>1</v>
      </c>
    </row>
    <row r="597" spans="1:32" x14ac:dyDescent="0.25">
      <c r="A597">
        <v>596</v>
      </c>
      <c r="B597" t="s">
        <v>3624</v>
      </c>
      <c r="C597" t="s">
        <v>3625</v>
      </c>
      <c r="D597" t="s">
        <v>3626</v>
      </c>
      <c r="E597" t="s">
        <v>3627</v>
      </c>
      <c r="F597">
        <v>83</v>
      </c>
      <c r="G597">
        <v>92</v>
      </c>
      <c r="H597" t="b">
        <v>0</v>
      </c>
      <c r="I597" t="s">
        <v>3627</v>
      </c>
      <c r="J597">
        <v>5.8783810000000001</v>
      </c>
      <c r="K597">
        <v>736</v>
      </c>
      <c r="L597">
        <v>3.6889019999999999E-4</v>
      </c>
      <c r="M597">
        <v>0.44700000000000001</v>
      </c>
      <c r="N597">
        <v>0.25900000000000001</v>
      </c>
      <c r="O597">
        <v>-1</v>
      </c>
      <c r="P597">
        <v>1</v>
      </c>
      <c r="Q597">
        <v>1</v>
      </c>
      <c r="R597">
        <v>1</v>
      </c>
      <c r="S597">
        <v>1</v>
      </c>
      <c r="V597" t="s">
        <v>3628</v>
      </c>
      <c r="X597" t="s">
        <v>3629</v>
      </c>
      <c r="AF597" t="s">
        <v>92</v>
      </c>
    </row>
    <row r="598" spans="1:32" x14ac:dyDescent="0.25">
      <c r="A598">
        <v>597</v>
      </c>
      <c r="B598" t="s">
        <v>3630</v>
      </c>
      <c r="C598" t="s">
        <v>3631</v>
      </c>
      <c r="D598" t="s">
        <v>3632</v>
      </c>
      <c r="E598" t="s">
        <v>3633</v>
      </c>
      <c r="F598">
        <v>11</v>
      </c>
      <c r="G598">
        <v>20</v>
      </c>
      <c r="H598" t="b">
        <v>0</v>
      </c>
      <c r="I598" t="s">
        <v>3633</v>
      </c>
      <c r="J598">
        <v>10.834274000000001</v>
      </c>
      <c r="K598">
        <v>250</v>
      </c>
      <c r="L598">
        <v>1.385468E-4</v>
      </c>
      <c r="M598">
        <v>0.66500000000000004</v>
      </c>
      <c r="N598">
        <v>0.92</v>
      </c>
      <c r="O598">
        <v>-1</v>
      </c>
      <c r="P598">
        <v>1</v>
      </c>
      <c r="Q598">
        <v>1</v>
      </c>
      <c r="R598">
        <v>1</v>
      </c>
      <c r="S598">
        <v>1</v>
      </c>
      <c r="X598" t="s">
        <v>3634</v>
      </c>
    </row>
    <row r="599" spans="1:32" x14ac:dyDescent="0.25">
      <c r="A599">
        <v>598</v>
      </c>
      <c r="B599" t="s">
        <v>3635</v>
      </c>
      <c r="C599" t="s">
        <v>3636</v>
      </c>
      <c r="D599" t="s">
        <v>3637</v>
      </c>
      <c r="E599" t="s">
        <v>3638</v>
      </c>
      <c r="F599">
        <v>349</v>
      </c>
      <c r="G599">
        <v>358</v>
      </c>
      <c r="H599" t="b">
        <v>0</v>
      </c>
      <c r="I599" t="s">
        <v>3638</v>
      </c>
      <c r="J599">
        <v>21.849149000000001</v>
      </c>
      <c r="K599">
        <v>25</v>
      </c>
      <c r="L599" s="1">
        <v>1.116702E-5</v>
      </c>
      <c r="M599">
        <v>0.48</v>
      </c>
      <c r="N599">
        <v>0.1</v>
      </c>
      <c r="O599">
        <v>-1</v>
      </c>
      <c r="P599">
        <v>1</v>
      </c>
      <c r="Q599">
        <v>1</v>
      </c>
      <c r="R599">
        <v>1</v>
      </c>
      <c r="S599">
        <v>1</v>
      </c>
      <c r="T599" t="s">
        <v>3639</v>
      </c>
      <c r="V599" t="s">
        <v>3640</v>
      </c>
      <c r="X599" t="s">
        <v>3641</v>
      </c>
      <c r="AC599" t="s">
        <v>3642</v>
      </c>
      <c r="AF599" t="s">
        <v>213</v>
      </c>
    </row>
    <row r="600" spans="1:32" x14ac:dyDescent="0.25">
      <c r="A600">
        <v>599</v>
      </c>
      <c r="B600" t="s">
        <v>3643</v>
      </c>
      <c r="C600" t="s">
        <v>3644</v>
      </c>
      <c r="D600" t="s">
        <v>3645</v>
      </c>
      <c r="E600" t="s">
        <v>3646</v>
      </c>
      <c r="F600">
        <v>596</v>
      </c>
      <c r="G600">
        <v>605</v>
      </c>
      <c r="H600" t="b">
        <v>0</v>
      </c>
      <c r="I600" t="s">
        <v>3646</v>
      </c>
      <c r="J600">
        <v>10.117889</v>
      </c>
      <c r="K600">
        <v>314</v>
      </c>
      <c r="L600">
        <v>1.6163789999999999E-4</v>
      </c>
      <c r="M600">
        <v>0.54200000000000004</v>
      </c>
      <c r="N600">
        <v>0.93899999999999995</v>
      </c>
      <c r="O600">
        <v>-1</v>
      </c>
      <c r="P600">
        <v>1</v>
      </c>
      <c r="Q600">
        <v>1</v>
      </c>
      <c r="R600">
        <v>1</v>
      </c>
      <c r="S600">
        <v>1</v>
      </c>
      <c r="X600" t="s">
        <v>3647</v>
      </c>
      <c r="AC600" t="s">
        <v>3648</v>
      </c>
    </row>
    <row r="601" spans="1:32" x14ac:dyDescent="0.25">
      <c r="A601">
        <v>600</v>
      </c>
      <c r="B601" t="s">
        <v>3649</v>
      </c>
      <c r="C601" t="s">
        <v>3650</v>
      </c>
      <c r="D601" t="s">
        <v>3651</v>
      </c>
      <c r="E601" t="s">
        <v>3652</v>
      </c>
      <c r="F601">
        <v>75</v>
      </c>
      <c r="G601">
        <v>84</v>
      </c>
      <c r="H601" t="b">
        <v>0</v>
      </c>
      <c r="I601" t="s">
        <v>3652</v>
      </c>
      <c r="J601">
        <v>22.287129</v>
      </c>
      <c r="K601">
        <v>19</v>
      </c>
      <c r="L601" s="1">
        <v>9.7474829999999996E-6</v>
      </c>
      <c r="M601">
        <v>0.44600000000000001</v>
      </c>
      <c r="N601">
        <v>0.501</v>
      </c>
      <c r="O601">
        <v>-1</v>
      </c>
      <c r="P601">
        <v>1</v>
      </c>
      <c r="Q601">
        <v>1</v>
      </c>
      <c r="R601">
        <v>1</v>
      </c>
      <c r="S601">
        <v>1</v>
      </c>
      <c r="T601" t="s">
        <v>3653</v>
      </c>
      <c r="X601" t="s">
        <v>3654</v>
      </c>
      <c r="AF601" t="s">
        <v>3655</v>
      </c>
    </row>
    <row r="602" spans="1:32" x14ac:dyDescent="0.25">
      <c r="A602">
        <v>601</v>
      </c>
      <c r="B602" t="s">
        <v>3656</v>
      </c>
      <c r="C602" t="s">
        <v>3657</v>
      </c>
      <c r="D602" t="s">
        <v>3658</v>
      </c>
      <c r="E602" t="s">
        <v>3659</v>
      </c>
      <c r="F602">
        <v>1044</v>
      </c>
      <c r="G602">
        <v>1053</v>
      </c>
      <c r="H602" t="b">
        <v>0</v>
      </c>
      <c r="I602" t="s">
        <v>3659</v>
      </c>
      <c r="J602">
        <v>8.8665079999999996</v>
      </c>
      <c r="K602">
        <v>424</v>
      </c>
      <c r="L602">
        <v>2.030883E-4</v>
      </c>
      <c r="M602">
        <v>0.44400000000000001</v>
      </c>
      <c r="N602">
        <v>0.26800000000000002</v>
      </c>
      <c r="O602">
        <v>-1</v>
      </c>
      <c r="P602">
        <v>1</v>
      </c>
      <c r="Q602">
        <v>1</v>
      </c>
      <c r="R602">
        <v>1</v>
      </c>
      <c r="S602">
        <v>1</v>
      </c>
      <c r="X602" t="s">
        <v>3660</v>
      </c>
      <c r="Z602" t="s">
        <v>3661</v>
      </c>
      <c r="AA602" t="s">
        <v>3662</v>
      </c>
    </row>
    <row r="603" spans="1:32" x14ac:dyDescent="0.25">
      <c r="A603">
        <v>602</v>
      </c>
      <c r="B603" t="s">
        <v>3663</v>
      </c>
      <c r="C603" t="s">
        <v>3664</v>
      </c>
      <c r="D603" t="s">
        <v>3665</v>
      </c>
      <c r="E603" t="s">
        <v>3187</v>
      </c>
      <c r="F603">
        <v>189</v>
      </c>
      <c r="G603">
        <v>198</v>
      </c>
      <c r="H603" t="b">
        <v>0</v>
      </c>
      <c r="I603" t="s">
        <v>3187</v>
      </c>
      <c r="J603">
        <v>8.4765149999999991</v>
      </c>
      <c r="K603">
        <v>455</v>
      </c>
      <c r="L603">
        <v>2.1785150000000001E-4</v>
      </c>
      <c r="M603">
        <v>0.53200000000000003</v>
      </c>
      <c r="N603">
        <v>0.16800000000000001</v>
      </c>
      <c r="O603">
        <v>-1</v>
      </c>
      <c r="P603">
        <v>1</v>
      </c>
      <c r="Q603">
        <v>1</v>
      </c>
      <c r="R603">
        <v>1</v>
      </c>
      <c r="S603">
        <v>1</v>
      </c>
      <c r="Z603" t="s">
        <v>3190</v>
      </c>
      <c r="AC603" t="s">
        <v>3666</v>
      </c>
    </row>
    <row r="604" spans="1:32" x14ac:dyDescent="0.25">
      <c r="A604">
        <v>603</v>
      </c>
      <c r="B604" t="s">
        <v>3663</v>
      </c>
      <c r="C604" t="s">
        <v>3664</v>
      </c>
      <c r="D604" t="s">
        <v>3665</v>
      </c>
      <c r="E604" t="s">
        <v>3191</v>
      </c>
      <c r="F604">
        <v>308</v>
      </c>
      <c r="G604">
        <v>317</v>
      </c>
      <c r="H604" t="b">
        <v>0</v>
      </c>
      <c r="I604" t="s">
        <v>3191</v>
      </c>
      <c r="J604">
        <v>6.1036070000000002</v>
      </c>
      <c r="K604">
        <v>708</v>
      </c>
      <c r="L604">
        <v>3.5223429999999998E-4</v>
      </c>
      <c r="M604">
        <v>0.42699999999999999</v>
      </c>
      <c r="N604">
        <v>0.504</v>
      </c>
      <c r="O604">
        <v>-1</v>
      </c>
      <c r="P604">
        <v>1</v>
      </c>
      <c r="Q604">
        <v>1</v>
      </c>
      <c r="R604">
        <v>1</v>
      </c>
      <c r="S604">
        <v>1</v>
      </c>
      <c r="AC604" t="s">
        <v>3667</v>
      </c>
    </row>
    <row r="605" spans="1:32" x14ac:dyDescent="0.25">
      <c r="A605">
        <v>604</v>
      </c>
      <c r="B605" t="s">
        <v>3668</v>
      </c>
      <c r="C605" t="s">
        <v>3669</v>
      </c>
      <c r="D605" t="s">
        <v>3670</v>
      </c>
      <c r="E605" t="s">
        <v>3671</v>
      </c>
      <c r="F605">
        <v>60</v>
      </c>
      <c r="G605">
        <v>69</v>
      </c>
      <c r="H605" t="b">
        <v>0</v>
      </c>
      <c r="I605" t="s">
        <v>3671</v>
      </c>
      <c r="J605">
        <v>13.637370000000001</v>
      </c>
      <c r="K605">
        <v>144</v>
      </c>
      <c r="L605" s="1">
        <v>7.27749E-5</v>
      </c>
      <c r="M605">
        <v>0.66100000000000003</v>
      </c>
      <c r="N605">
        <v>0.81399999999999995</v>
      </c>
      <c r="O605">
        <v>-1</v>
      </c>
      <c r="P605">
        <v>1</v>
      </c>
      <c r="Q605">
        <v>1</v>
      </c>
      <c r="R605">
        <v>1</v>
      </c>
      <c r="S605">
        <v>1</v>
      </c>
      <c r="X605" t="s">
        <v>3672</v>
      </c>
    </row>
    <row r="606" spans="1:32" x14ac:dyDescent="0.25">
      <c r="A606">
        <v>605</v>
      </c>
      <c r="B606" t="s">
        <v>3668</v>
      </c>
      <c r="C606" t="s">
        <v>3669</v>
      </c>
      <c r="D606" t="s">
        <v>3670</v>
      </c>
      <c r="E606" t="s">
        <v>3673</v>
      </c>
      <c r="F606">
        <v>264</v>
      </c>
      <c r="G606">
        <v>273</v>
      </c>
      <c r="H606" t="b">
        <v>0</v>
      </c>
      <c r="I606" t="s">
        <v>3673</v>
      </c>
      <c r="J606">
        <v>5.3707960000000003</v>
      </c>
      <c r="K606">
        <v>805</v>
      </c>
      <c r="L606">
        <v>4.0788009999999998E-4</v>
      </c>
      <c r="M606">
        <v>0.433</v>
      </c>
      <c r="N606">
        <v>0.97199999999999998</v>
      </c>
      <c r="O606">
        <v>-1</v>
      </c>
      <c r="P606">
        <v>1</v>
      </c>
      <c r="Q606">
        <v>1</v>
      </c>
      <c r="R606">
        <v>1</v>
      </c>
      <c r="S606">
        <v>1</v>
      </c>
      <c r="W606" t="s">
        <v>3674</v>
      </c>
      <c r="X606" t="s">
        <v>3675</v>
      </c>
      <c r="AB606" t="s">
        <v>3676</v>
      </c>
    </row>
    <row r="607" spans="1:32" x14ac:dyDescent="0.25">
      <c r="A607">
        <v>606</v>
      </c>
      <c r="B607" t="s">
        <v>3677</v>
      </c>
      <c r="C607" t="s">
        <v>3678</v>
      </c>
      <c r="D607" t="s">
        <v>3679</v>
      </c>
      <c r="E607" t="s">
        <v>3680</v>
      </c>
      <c r="F607">
        <v>408</v>
      </c>
      <c r="G607">
        <v>417</v>
      </c>
      <c r="H607" t="b">
        <v>0</v>
      </c>
      <c r="I607" t="s">
        <v>3680</v>
      </c>
      <c r="J607">
        <v>11.854607</v>
      </c>
      <c r="K607">
        <v>204</v>
      </c>
      <c r="L607">
        <v>1.086419E-4</v>
      </c>
      <c r="M607">
        <v>0.59699999999999998</v>
      </c>
      <c r="N607">
        <v>8.8999999999999996E-2</v>
      </c>
      <c r="O607">
        <v>-1</v>
      </c>
      <c r="P607">
        <v>1</v>
      </c>
      <c r="Q607">
        <v>1</v>
      </c>
      <c r="R607">
        <v>1</v>
      </c>
      <c r="S607">
        <v>1</v>
      </c>
      <c r="T607" t="s">
        <v>3681</v>
      </c>
      <c r="X607" t="s">
        <v>3682</v>
      </c>
      <c r="AF607" t="s">
        <v>3683</v>
      </c>
    </row>
    <row r="608" spans="1:32" x14ac:dyDescent="0.25">
      <c r="A608">
        <v>607</v>
      </c>
      <c r="B608" t="s">
        <v>3684</v>
      </c>
      <c r="C608" t="s">
        <v>3685</v>
      </c>
      <c r="D608" t="s">
        <v>3686</v>
      </c>
      <c r="E608" t="s">
        <v>3687</v>
      </c>
      <c r="F608">
        <v>1048</v>
      </c>
      <c r="G608">
        <v>1057</v>
      </c>
      <c r="H608" t="b">
        <v>0</v>
      </c>
      <c r="I608" t="s">
        <v>3687</v>
      </c>
      <c r="J608">
        <v>18.521906000000001</v>
      </c>
      <c r="K608">
        <v>52</v>
      </c>
      <c r="L608" s="1">
        <v>2.413212E-5</v>
      </c>
      <c r="M608">
        <v>0.67100000000000004</v>
      </c>
      <c r="N608">
        <v>0.36</v>
      </c>
      <c r="O608">
        <v>-1</v>
      </c>
      <c r="P608">
        <v>1</v>
      </c>
      <c r="Q608">
        <v>1</v>
      </c>
      <c r="R608">
        <v>1</v>
      </c>
      <c r="S608">
        <v>1</v>
      </c>
      <c r="X608" t="s">
        <v>3688</v>
      </c>
      <c r="AC608" t="s">
        <v>3689</v>
      </c>
    </row>
    <row r="609" spans="1:32" x14ac:dyDescent="0.25">
      <c r="A609">
        <v>608</v>
      </c>
      <c r="B609" t="s">
        <v>3690</v>
      </c>
      <c r="C609" t="s">
        <v>3691</v>
      </c>
      <c r="D609" t="s">
        <v>3692</v>
      </c>
      <c r="E609" t="s">
        <v>3693</v>
      </c>
      <c r="F609">
        <v>137</v>
      </c>
      <c r="G609">
        <v>146</v>
      </c>
      <c r="H609" t="b">
        <v>0</v>
      </c>
      <c r="I609" t="s">
        <v>3693</v>
      </c>
      <c r="J609">
        <v>5.526224</v>
      </c>
      <c r="K609">
        <v>783</v>
      </c>
      <c r="L609">
        <v>3.9434719999999998E-4</v>
      </c>
      <c r="M609">
        <v>0.42899999999999999</v>
      </c>
      <c r="N609">
        <v>4.3999999999999997E-2</v>
      </c>
      <c r="O609">
        <v>-1</v>
      </c>
      <c r="P609">
        <v>1</v>
      </c>
      <c r="Q609">
        <v>1</v>
      </c>
      <c r="R609">
        <v>1</v>
      </c>
      <c r="S609">
        <v>1</v>
      </c>
      <c r="T609" t="s">
        <v>3694</v>
      </c>
      <c r="X609" t="s">
        <v>3695</v>
      </c>
      <c r="AF609" t="s">
        <v>3696</v>
      </c>
    </row>
    <row r="610" spans="1:32" x14ac:dyDescent="0.25">
      <c r="A610">
        <v>609</v>
      </c>
      <c r="B610" t="s">
        <v>3697</v>
      </c>
      <c r="C610" t="s">
        <v>3698</v>
      </c>
      <c r="D610" t="s">
        <v>3699</v>
      </c>
      <c r="E610" t="s">
        <v>3700</v>
      </c>
      <c r="F610">
        <v>31</v>
      </c>
      <c r="G610">
        <v>40</v>
      </c>
      <c r="H610" t="b">
        <v>0</v>
      </c>
      <c r="I610" t="s">
        <v>3700</v>
      </c>
      <c r="J610">
        <v>10.539205000000001</v>
      </c>
      <c r="K610">
        <v>275</v>
      </c>
      <c r="L610">
        <v>1.451713E-4</v>
      </c>
      <c r="M610">
        <v>0.42799999999999999</v>
      </c>
      <c r="N610">
        <v>0.32500000000000001</v>
      </c>
      <c r="O610">
        <v>-1</v>
      </c>
      <c r="P610">
        <v>1</v>
      </c>
      <c r="Q610">
        <v>1</v>
      </c>
      <c r="R610">
        <v>1</v>
      </c>
      <c r="S610">
        <v>1</v>
      </c>
      <c r="X610" t="s">
        <v>3701</v>
      </c>
    </row>
    <row r="611" spans="1:32" x14ac:dyDescent="0.25">
      <c r="A611">
        <v>610</v>
      </c>
      <c r="B611" t="s">
        <v>3702</v>
      </c>
      <c r="C611" t="s">
        <v>3703</v>
      </c>
      <c r="D611" t="s">
        <v>3704</v>
      </c>
      <c r="E611" t="s">
        <v>3705</v>
      </c>
      <c r="F611">
        <v>456</v>
      </c>
      <c r="G611">
        <v>465</v>
      </c>
      <c r="H611" t="b">
        <v>0</v>
      </c>
      <c r="I611" t="s">
        <v>3705</v>
      </c>
      <c r="J611">
        <v>8.9195530000000005</v>
      </c>
      <c r="K611">
        <v>415</v>
      </c>
      <c r="L611">
        <v>2.0166880000000001E-4</v>
      </c>
      <c r="M611">
        <v>0.59699999999999998</v>
      </c>
      <c r="N611">
        <v>0.52</v>
      </c>
      <c r="O611">
        <v>-1</v>
      </c>
      <c r="P611">
        <v>1</v>
      </c>
      <c r="Q611">
        <v>1</v>
      </c>
      <c r="R611">
        <v>1</v>
      </c>
      <c r="S611">
        <v>1</v>
      </c>
      <c r="T611" t="s">
        <v>3706</v>
      </c>
      <c r="X611" t="s">
        <v>3707</v>
      </c>
      <c r="AF611" t="s">
        <v>2293</v>
      </c>
    </row>
    <row r="612" spans="1:32" x14ac:dyDescent="0.25">
      <c r="A612">
        <v>611</v>
      </c>
      <c r="B612" t="s">
        <v>3708</v>
      </c>
      <c r="C612" t="s">
        <v>3709</v>
      </c>
      <c r="D612" t="s">
        <v>3710</v>
      </c>
      <c r="E612" t="s">
        <v>3711</v>
      </c>
      <c r="F612">
        <v>116</v>
      </c>
      <c r="G612">
        <v>125</v>
      </c>
      <c r="H612" t="b">
        <v>0</v>
      </c>
      <c r="I612" t="s">
        <v>3711</v>
      </c>
      <c r="J612">
        <v>13.766026999999999</v>
      </c>
      <c r="K612">
        <v>140</v>
      </c>
      <c r="L612" s="1">
        <v>7.1071460000000003E-5</v>
      </c>
      <c r="M612">
        <v>0.48799999999999999</v>
      </c>
      <c r="N612">
        <v>0.76100000000000001</v>
      </c>
      <c r="O612">
        <v>-1</v>
      </c>
      <c r="P612">
        <v>1</v>
      </c>
      <c r="Q612">
        <v>1</v>
      </c>
      <c r="R612">
        <v>1</v>
      </c>
      <c r="S612">
        <v>1</v>
      </c>
      <c r="V612" t="s">
        <v>3712</v>
      </c>
      <c r="Z612" t="s">
        <v>3713</v>
      </c>
      <c r="AC612" t="s">
        <v>3714</v>
      </c>
    </row>
    <row r="613" spans="1:32" x14ac:dyDescent="0.25">
      <c r="A613">
        <v>612</v>
      </c>
      <c r="B613" t="s">
        <v>3715</v>
      </c>
      <c r="C613" t="s">
        <v>3716</v>
      </c>
      <c r="D613" t="s">
        <v>3717</v>
      </c>
      <c r="E613" t="s">
        <v>3718</v>
      </c>
      <c r="F613">
        <v>170</v>
      </c>
      <c r="G613">
        <v>179</v>
      </c>
      <c r="H613" t="b">
        <v>0</v>
      </c>
      <c r="I613" t="s">
        <v>3718</v>
      </c>
      <c r="J613">
        <v>9.535679</v>
      </c>
      <c r="K613">
        <v>362</v>
      </c>
      <c r="L613">
        <v>1.8075430000000001E-4</v>
      </c>
      <c r="M613">
        <v>0.42899999999999999</v>
      </c>
      <c r="N613">
        <v>0.58799999999999997</v>
      </c>
      <c r="O613">
        <v>-1</v>
      </c>
      <c r="P613">
        <v>1</v>
      </c>
      <c r="Q613">
        <v>1</v>
      </c>
      <c r="R613">
        <v>1</v>
      </c>
      <c r="S613">
        <v>1</v>
      </c>
      <c r="X613" t="s">
        <v>3719</v>
      </c>
    </row>
    <row r="614" spans="1:32" x14ac:dyDescent="0.25">
      <c r="A614">
        <v>613</v>
      </c>
      <c r="B614" t="s">
        <v>3720</v>
      </c>
      <c r="C614" t="s">
        <v>3721</v>
      </c>
      <c r="D614" t="s">
        <v>3722</v>
      </c>
      <c r="E614" t="s">
        <v>3723</v>
      </c>
      <c r="F614">
        <v>218</v>
      </c>
      <c r="G614">
        <v>227</v>
      </c>
      <c r="H614" t="b">
        <v>0</v>
      </c>
      <c r="I614" t="s">
        <v>3723</v>
      </c>
      <c r="J614">
        <v>18.785077999999999</v>
      </c>
      <c r="K614">
        <v>49</v>
      </c>
      <c r="L614" s="1">
        <v>2.167159E-5</v>
      </c>
      <c r="M614">
        <v>0.75600000000000001</v>
      </c>
      <c r="N614">
        <v>0.81299999999999994</v>
      </c>
      <c r="O614">
        <v>-1</v>
      </c>
      <c r="P614">
        <v>1</v>
      </c>
      <c r="Q614">
        <v>1</v>
      </c>
      <c r="R614">
        <v>1</v>
      </c>
      <c r="S614">
        <v>1</v>
      </c>
      <c r="V614" t="s">
        <v>3724</v>
      </c>
    </row>
    <row r="615" spans="1:32" x14ac:dyDescent="0.25">
      <c r="A615">
        <v>614</v>
      </c>
      <c r="B615" t="s">
        <v>3725</v>
      </c>
      <c r="C615" t="s">
        <v>3726</v>
      </c>
      <c r="D615" t="s">
        <v>3727</v>
      </c>
      <c r="E615" t="s">
        <v>3728</v>
      </c>
      <c r="F615">
        <v>26</v>
      </c>
      <c r="G615">
        <v>35</v>
      </c>
      <c r="H615" t="b">
        <v>0</v>
      </c>
      <c r="I615" t="s">
        <v>3728</v>
      </c>
      <c r="J615">
        <v>10.556127</v>
      </c>
      <c r="K615">
        <v>273</v>
      </c>
      <c r="L615">
        <v>1.4498199999999999E-4</v>
      </c>
      <c r="M615">
        <v>0.93300000000000005</v>
      </c>
      <c r="N615">
        <v>0.5</v>
      </c>
      <c r="O615">
        <v>-1</v>
      </c>
      <c r="P615">
        <v>1</v>
      </c>
      <c r="Q615">
        <v>1</v>
      </c>
      <c r="R615">
        <v>1</v>
      </c>
      <c r="S615">
        <v>1</v>
      </c>
      <c r="X615" t="s">
        <v>3729</v>
      </c>
    </row>
    <row r="616" spans="1:32" x14ac:dyDescent="0.25">
      <c r="A616">
        <v>615</v>
      </c>
      <c r="B616" t="s">
        <v>3730</v>
      </c>
      <c r="C616" t="s">
        <v>3731</v>
      </c>
      <c r="D616" t="s">
        <v>3732</v>
      </c>
      <c r="E616" t="s">
        <v>3733</v>
      </c>
      <c r="F616">
        <v>142</v>
      </c>
      <c r="G616">
        <v>151</v>
      </c>
      <c r="H616" t="b">
        <v>0</v>
      </c>
      <c r="I616" t="s">
        <v>3733</v>
      </c>
      <c r="J616">
        <v>6.8475619999999999</v>
      </c>
      <c r="K616">
        <v>624</v>
      </c>
      <c r="L616">
        <v>3.0349689999999998E-4</v>
      </c>
      <c r="M616">
        <v>0.501</v>
      </c>
      <c r="N616">
        <v>0.55400000000000005</v>
      </c>
      <c r="O616">
        <v>-1</v>
      </c>
      <c r="P616">
        <v>1</v>
      </c>
      <c r="Q616">
        <v>1</v>
      </c>
      <c r="R616">
        <v>1</v>
      </c>
      <c r="S616">
        <v>1</v>
      </c>
    </row>
    <row r="617" spans="1:32" x14ac:dyDescent="0.25">
      <c r="A617">
        <v>616</v>
      </c>
      <c r="B617" t="s">
        <v>3734</v>
      </c>
      <c r="C617" t="s">
        <v>3735</v>
      </c>
      <c r="D617" t="s">
        <v>3736</v>
      </c>
      <c r="E617" t="s">
        <v>3737</v>
      </c>
      <c r="F617">
        <v>535</v>
      </c>
      <c r="G617">
        <v>544</v>
      </c>
      <c r="H617" t="b">
        <v>0</v>
      </c>
      <c r="I617" t="s">
        <v>3737</v>
      </c>
      <c r="J617">
        <v>4.4231499999999997</v>
      </c>
      <c r="K617">
        <v>953</v>
      </c>
      <c r="L617">
        <v>4.9731090000000003E-4</v>
      </c>
      <c r="M617">
        <v>0.499</v>
      </c>
      <c r="N617">
        <v>0.68899999999999995</v>
      </c>
      <c r="O617">
        <v>-1</v>
      </c>
      <c r="P617">
        <v>1</v>
      </c>
      <c r="Q617">
        <v>1</v>
      </c>
      <c r="R617">
        <v>1</v>
      </c>
      <c r="S617">
        <v>1</v>
      </c>
      <c r="X617" t="s">
        <v>3738</v>
      </c>
      <c r="Z617" t="s">
        <v>3739</v>
      </c>
    </row>
    <row r="618" spans="1:32" x14ac:dyDescent="0.25">
      <c r="A618">
        <v>617</v>
      </c>
      <c r="B618" t="s">
        <v>3740</v>
      </c>
      <c r="C618" t="s">
        <v>3741</v>
      </c>
      <c r="D618" t="s">
        <v>3742</v>
      </c>
      <c r="E618" t="s">
        <v>3743</v>
      </c>
      <c r="F618">
        <v>2601</v>
      </c>
      <c r="G618">
        <v>2610</v>
      </c>
      <c r="H618" t="b">
        <v>0</v>
      </c>
      <c r="I618" t="s">
        <v>3743</v>
      </c>
      <c r="J618">
        <v>5.1022410000000002</v>
      </c>
      <c r="K618">
        <v>846</v>
      </c>
      <c r="L618">
        <v>4.3125519999999998E-4</v>
      </c>
      <c r="M618">
        <v>0.53900000000000003</v>
      </c>
      <c r="N618">
        <v>0.121</v>
      </c>
      <c r="O618">
        <v>-1</v>
      </c>
      <c r="P618">
        <v>1</v>
      </c>
      <c r="Q618">
        <v>1</v>
      </c>
      <c r="R618">
        <v>1</v>
      </c>
      <c r="S618">
        <v>1</v>
      </c>
      <c r="T618" t="s">
        <v>3744</v>
      </c>
      <c r="AA618" t="s">
        <v>3745</v>
      </c>
      <c r="AC618" t="s">
        <v>3746</v>
      </c>
      <c r="AF618" t="s">
        <v>3747</v>
      </c>
    </row>
    <row r="619" spans="1:32" x14ac:dyDescent="0.25">
      <c r="A619">
        <v>618</v>
      </c>
      <c r="B619" t="s">
        <v>3748</v>
      </c>
      <c r="C619" t="s">
        <v>3749</v>
      </c>
      <c r="D619" t="s">
        <v>3750</v>
      </c>
      <c r="E619" t="s">
        <v>3751</v>
      </c>
      <c r="F619">
        <v>116</v>
      </c>
      <c r="G619">
        <v>125</v>
      </c>
      <c r="H619" t="b">
        <v>0</v>
      </c>
      <c r="I619" t="s">
        <v>3751</v>
      </c>
      <c r="J619">
        <v>8.8490330000000004</v>
      </c>
      <c r="K619">
        <v>428</v>
      </c>
      <c r="L619">
        <v>2.0365619999999999E-4</v>
      </c>
      <c r="M619">
        <v>0.53900000000000003</v>
      </c>
      <c r="N619">
        <v>0.23</v>
      </c>
      <c r="O619">
        <v>-1</v>
      </c>
      <c r="P619">
        <v>1</v>
      </c>
      <c r="Q619">
        <v>1</v>
      </c>
      <c r="R619">
        <v>1</v>
      </c>
      <c r="S619">
        <v>1</v>
      </c>
      <c r="X619" t="s">
        <v>3752</v>
      </c>
      <c r="AC619" t="s">
        <v>3753</v>
      </c>
    </row>
    <row r="620" spans="1:32" x14ac:dyDescent="0.25">
      <c r="A620">
        <v>619</v>
      </c>
      <c r="B620" t="s">
        <v>3754</v>
      </c>
      <c r="C620" t="s">
        <v>3755</v>
      </c>
      <c r="D620" t="s">
        <v>3756</v>
      </c>
      <c r="E620" t="s">
        <v>3757</v>
      </c>
      <c r="F620">
        <v>791</v>
      </c>
      <c r="G620">
        <v>800</v>
      </c>
      <c r="H620" t="b">
        <v>0</v>
      </c>
      <c r="I620" t="s">
        <v>3757</v>
      </c>
      <c r="J620">
        <v>5.1376879999999998</v>
      </c>
      <c r="K620">
        <v>838</v>
      </c>
      <c r="L620">
        <v>4.2841610000000002E-4</v>
      </c>
      <c r="M620">
        <v>0.56399999999999995</v>
      </c>
      <c r="N620">
        <v>0.14799999999999999</v>
      </c>
      <c r="O620">
        <v>-1</v>
      </c>
      <c r="P620">
        <v>1</v>
      </c>
      <c r="Q620">
        <v>1</v>
      </c>
      <c r="R620">
        <v>1</v>
      </c>
      <c r="S620">
        <v>1</v>
      </c>
      <c r="V620" t="s">
        <v>3758</v>
      </c>
      <c r="X620" t="s">
        <v>3759</v>
      </c>
      <c r="Z620" t="s">
        <v>3760</v>
      </c>
    </row>
    <row r="621" spans="1:32" x14ac:dyDescent="0.25">
      <c r="A621">
        <v>620</v>
      </c>
      <c r="B621" t="s">
        <v>3761</v>
      </c>
      <c r="C621" t="s">
        <v>3762</v>
      </c>
      <c r="D621" t="s">
        <v>3763</v>
      </c>
      <c r="E621" t="s">
        <v>3764</v>
      </c>
      <c r="F621">
        <v>249</v>
      </c>
      <c r="G621">
        <v>258</v>
      </c>
      <c r="H621" t="b">
        <v>0</v>
      </c>
      <c r="I621" t="s">
        <v>3764</v>
      </c>
      <c r="J621">
        <v>6.2666839999999997</v>
      </c>
      <c r="K621">
        <v>688</v>
      </c>
      <c r="L621">
        <v>3.4220289999999998E-4</v>
      </c>
      <c r="M621">
        <v>0.40200000000000002</v>
      </c>
      <c r="N621">
        <v>0.3</v>
      </c>
      <c r="O621">
        <v>-1</v>
      </c>
      <c r="P621">
        <v>1</v>
      </c>
      <c r="Q621">
        <v>1</v>
      </c>
      <c r="R621">
        <v>1</v>
      </c>
      <c r="S621">
        <v>1</v>
      </c>
      <c r="X621" t="s">
        <v>3765</v>
      </c>
    </row>
    <row r="622" spans="1:32" x14ac:dyDescent="0.25">
      <c r="A622">
        <v>621</v>
      </c>
      <c r="B622" t="s">
        <v>3766</v>
      </c>
      <c r="C622" t="s">
        <v>3767</v>
      </c>
      <c r="D622" t="s">
        <v>3768</v>
      </c>
      <c r="E622" t="s">
        <v>3769</v>
      </c>
      <c r="F622">
        <v>3</v>
      </c>
      <c r="G622">
        <v>12</v>
      </c>
      <c r="H622" t="b">
        <v>0</v>
      </c>
      <c r="I622" t="s">
        <v>3769</v>
      </c>
      <c r="J622">
        <v>11.313475</v>
      </c>
      <c r="K622">
        <v>226</v>
      </c>
      <c r="L622">
        <v>1.20566E-4</v>
      </c>
      <c r="M622">
        <v>0.42299999999999999</v>
      </c>
      <c r="N622">
        <v>0.98</v>
      </c>
      <c r="O622">
        <v>-1</v>
      </c>
      <c r="P622">
        <v>1</v>
      </c>
      <c r="Q622">
        <v>1</v>
      </c>
      <c r="R622">
        <v>1</v>
      </c>
      <c r="S622">
        <v>1</v>
      </c>
      <c r="X622" t="s">
        <v>3770</v>
      </c>
      <c r="AC622" t="s">
        <v>3771</v>
      </c>
    </row>
    <row r="623" spans="1:32" x14ac:dyDescent="0.25">
      <c r="A623">
        <v>622</v>
      </c>
      <c r="B623" t="s">
        <v>3766</v>
      </c>
      <c r="C623" t="s">
        <v>3767</v>
      </c>
      <c r="D623" t="s">
        <v>3768</v>
      </c>
      <c r="E623" t="s">
        <v>3772</v>
      </c>
      <c r="F623">
        <v>1077</v>
      </c>
      <c r="G623">
        <v>1086</v>
      </c>
      <c r="H623" t="b">
        <v>0</v>
      </c>
      <c r="I623" t="s">
        <v>3772</v>
      </c>
      <c r="J623">
        <v>4.4088419999999999</v>
      </c>
      <c r="K623">
        <v>963</v>
      </c>
      <c r="L623">
        <v>4.9891970000000003E-4</v>
      </c>
      <c r="M623">
        <v>0.51800000000000002</v>
      </c>
      <c r="N623">
        <v>0.53900000000000003</v>
      </c>
      <c r="O623">
        <v>-1</v>
      </c>
      <c r="P623">
        <v>1</v>
      </c>
      <c r="Q623">
        <v>1</v>
      </c>
      <c r="R623">
        <v>1</v>
      </c>
      <c r="S623">
        <v>1</v>
      </c>
      <c r="X623" t="s">
        <v>3773</v>
      </c>
      <c r="AC623" t="s">
        <v>3774</v>
      </c>
    </row>
    <row r="624" spans="1:32" x14ac:dyDescent="0.25">
      <c r="A624">
        <v>623</v>
      </c>
      <c r="B624" t="s">
        <v>3766</v>
      </c>
      <c r="C624" t="s">
        <v>3767</v>
      </c>
      <c r="D624" t="s">
        <v>3768</v>
      </c>
      <c r="E624" t="s">
        <v>3772</v>
      </c>
      <c r="F624">
        <v>2067</v>
      </c>
      <c r="G624">
        <v>2076</v>
      </c>
      <c r="H624" t="b">
        <v>0</v>
      </c>
      <c r="I624" t="s">
        <v>3772</v>
      </c>
      <c r="J624">
        <v>4.4088419999999999</v>
      </c>
      <c r="K624">
        <v>961</v>
      </c>
      <c r="L624">
        <v>4.9891970000000003E-4</v>
      </c>
      <c r="M624">
        <v>0.55900000000000005</v>
      </c>
      <c r="N624">
        <v>0.66600000000000004</v>
      </c>
      <c r="O624">
        <v>-1</v>
      </c>
      <c r="P624">
        <v>1</v>
      </c>
      <c r="Q624">
        <v>1</v>
      </c>
      <c r="R624">
        <v>1</v>
      </c>
      <c r="S624">
        <v>1</v>
      </c>
      <c r="X624" t="s">
        <v>3775</v>
      </c>
      <c r="AC624" t="s">
        <v>3774</v>
      </c>
    </row>
    <row r="625" spans="1:32" x14ac:dyDescent="0.25">
      <c r="A625">
        <v>624</v>
      </c>
      <c r="B625" t="s">
        <v>3766</v>
      </c>
      <c r="C625" t="s">
        <v>3767</v>
      </c>
      <c r="D625" t="s">
        <v>3768</v>
      </c>
      <c r="E625" t="s">
        <v>3772</v>
      </c>
      <c r="F625">
        <v>3387</v>
      </c>
      <c r="G625">
        <v>3396</v>
      </c>
      <c r="H625" t="b">
        <v>0</v>
      </c>
      <c r="I625" t="s">
        <v>3772</v>
      </c>
      <c r="J625">
        <v>4.4088419999999999</v>
      </c>
      <c r="K625">
        <v>962</v>
      </c>
      <c r="L625">
        <v>4.9891970000000003E-4</v>
      </c>
      <c r="M625">
        <v>0.52600000000000002</v>
      </c>
      <c r="N625">
        <v>0.45400000000000001</v>
      </c>
      <c r="O625">
        <v>-1</v>
      </c>
      <c r="P625">
        <v>1</v>
      </c>
      <c r="Q625">
        <v>1</v>
      </c>
      <c r="R625">
        <v>1</v>
      </c>
      <c r="S625">
        <v>1</v>
      </c>
      <c r="X625" t="s">
        <v>3776</v>
      </c>
      <c r="AC625" t="s">
        <v>3774</v>
      </c>
    </row>
    <row r="626" spans="1:32" x14ac:dyDescent="0.25">
      <c r="A626">
        <v>625</v>
      </c>
      <c r="B626" t="s">
        <v>3766</v>
      </c>
      <c r="C626" t="s">
        <v>3767</v>
      </c>
      <c r="D626" t="s">
        <v>3768</v>
      </c>
      <c r="E626" t="s">
        <v>3772</v>
      </c>
      <c r="F626">
        <v>3552</v>
      </c>
      <c r="G626">
        <v>3561</v>
      </c>
      <c r="H626" t="b">
        <v>0</v>
      </c>
      <c r="I626" t="s">
        <v>3772</v>
      </c>
      <c r="J626">
        <v>4.4088419999999999</v>
      </c>
      <c r="K626">
        <v>964</v>
      </c>
      <c r="L626">
        <v>4.9891970000000003E-4</v>
      </c>
      <c r="M626">
        <v>0.53200000000000003</v>
      </c>
      <c r="N626">
        <v>0.44800000000000001</v>
      </c>
      <c r="O626">
        <v>-1</v>
      </c>
      <c r="P626">
        <v>1</v>
      </c>
      <c r="Q626">
        <v>1</v>
      </c>
      <c r="R626">
        <v>1</v>
      </c>
      <c r="S626">
        <v>1</v>
      </c>
      <c r="X626" t="s">
        <v>3777</v>
      </c>
      <c r="AC626" t="s">
        <v>3774</v>
      </c>
    </row>
    <row r="627" spans="1:32" x14ac:dyDescent="0.25">
      <c r="A627">
        <v>626</v>
      </c>
      <c r="B627" t="s">
        <v>3766</v>
      </c>
      <c r="C627" t="s">
        <v>3767</v>
      </c>
      <c r="D627" t="s">
        <v>3768</v>
      </c>
      <c r="E627" t="s">
        <v>3772</v>
      </c>
      <c r="F627">
        <v>4542</v>
      </c>
      <c r="G627">
        <v>4551</v>
      </c>
      <c r="H627" t="b">
        <v>0</v>
      </c>
      <c r="I627" t="s">
        <v>3772</v>
      </c>
      <c r="J627">
        <v>4.4088419999999999</v>
      </c>
      <c r="K627">
        <v>965</v>
      </c>
      <c r="L627">
        <v>4.9891970000000003E-4</v>
      </c>
      <c r="M627">
        <v>0.48699999999999999</v>
      </c>
      <c r="N627">
        <v>0.60899999999999999</v>
      </c>
      <c r="O627">
        <v>-1</v>
      </c>
      <c r="P627">
        <v>1</v>
      </c>
      <c r="Q627">
        <v>1</v>
      </c>
      <c r="R627">
        <v>1</v>
      </c>
      <c r="S627">
        <v>1</v>
      </c>
      <c r="X627" t="s">
        <v>3778</v>
      </c>
      <c r="AC627" t="s">
        <v>3774</v>
      </c>
    </row>
    <row r="628" spans="1:32" x14ac:dyDescent="0.25">
      <c r="A628">
        <v>627</v>
      </c>
      <c r="B628" t="s">
        <v>3779</v>
      </c>
      <c r="C628" t="s">
        <v>3780</v>
      </c>
      <c r="D628" t="s">
        <v>3781</v>
      </c>
      <c r="E628" t="s">
        <v>3782</v>
      </c>
      <c r="F628">
        <v>3407</v>
      </c>
      <c r="G628">
        <v>3416</v>
      </c>
      <c r="H628" t="b">
        <v>0</v>
      </c>
      <c r="I628" t="s">
        <v>3782</v>
      </c>
      <c r="J628">
        <v>14.794117</v>
      </c>
      <c r="K628">
        <v>110</v>
      </c>
      <c r="L628" s="1">
        <v>5.5078009999999998E-5</v>
      </c>
      <c r="M628">
        <v>0.41599999999999998</v>
      </c>
      <c r="N628">
        <v>4.2999999999999997E-2</v>
      </c>
      <c r="O628">
        <v>-1</v>
      </c>
      <c r="P628">
        <v>1</v>
      </c>
      <c r="Q628">
        <v>1</v>
      </c>
      <c r="R628">
        <v>1</v>
      </c>
      <c r="S628">
        <v>1</v>
      </c>
      <c r="T628" t="s">
        <v>3783</v>
      </c>
      <c r="X628" t="s">
        <v>3784</v>
      </c>
      <c r="Z628" t="s">
        <v>3785</v>
      </c>
      <c r="AC628" t="s">
        <v>3786</v>
      </c>
      <c r="AF628" t="s">
        <v>3787</v>
      </c>
    </row>
    <row r="629" spans="1:32" x14ac:dyDescent="0.25">
      <c r="A629">
        <v>628</v>
      </c>
      <c r="B629" t="s">
        <v>3788</v>
      </c>
      <c r="C629" t="s">
        <v>3789</v>
      </c>
      <c r="D629" t="s">
        <v>3790</v>
      </c>
      <c r="E629" t="s">
        <v>3791</v>
      </c>
      <c r="F629">
        <v>190</v>
      </c>
      <c r="G629">
        <v>199</v>
      </c>
      <c r="H629" t="b">
        <v>0</v>
      </c>
      <c r="I629" t="s">
        <v>3791</v>
      </c>
      <c r="J629">
        <v>6.3246630000000001</v>
      </c>
      <c r="K629">
        <v>679</v>
      </c>
      <c r="L629">
        <v>3.3841749999999999E-4</v>
      </c>
      <c r="M629">
        <v>0.40200000000000002</v>
      </c>
      <c r="N629">
        <v>0.42299999999999999</v>
      </c>
      <c r="O629">
        <v>-1</v>
      </c>
      <c r="P629">
        <v>1</v>
      </c>
      <c r="Q629">
        <v>1</v>
      </c>
      <c r="R629">
        <v>1</v>
      </c>
      <c r="S629">
        <v>1</v>
      </c>
      <c r="X629" t="s">
        <v>3792</v>
      </c>
    </row>
    <row r="630" spans="1:32" x14ac:dyDescent="0.25">
      <c r="A630">
        <v>629</v>
      </c>
      <c r="B630" t="s">
        <v>3793</v>
      </c>
      <c r="C630" t="s">
        <v>3794</v>
      </c>
      <c r="D630" t="s">
        <v>3795</v>
      </c>
      <c r="E630" t="s">
        <v>3796</v>
      </c>
      <c r="F630">
        <v>100</v>
      </c>
      <c r="G630">
        <v>109</v>
      </c>
      <c r="H630" t="b">
        <v>0</v>
      </c>
      <c r="I630" t="s">
        <v>3796</v>
      </c>
      <c r="J630">
        <v>8.5760369999999995</v>
      </c>
      <c r="K630">
        <v>444</v>
      </c>
      <c r="L630">
        <v>2.1435000000000001E-4</v>
      </c>
      <c r="M630">
        <v>0.51</v>
      </c>
      <c r="N630">
        <v>0.46300000000000002</v>
      </c>
      <c r="O630">
        <v>-1</v>
      </c>
      <c r="P630">
        <v>0.99997918464500002</v>
      </c>
      <c r="Q630">
        <v>5.6800000000000002E-3</v>
      </c>
      <c r="R630">
        <v>0.99999573474900005</v>
      </c>
      <c r="S630">
        <v>4.0800000000000003E-3</v>
      </c>
      <c r="X630" t="s">
        <v>3797</v>
      </c>
    </row>
    <row r="631" spans="1:32" x14ac:dyDescent="0.25">
      <c r="A631">
        <v>630</v>
      </c>
      <c r="B631" t="s">
        <v>3798</v>
      </c>
      <c r="C631" t="s">
        <v>3799</v>
      </c>
      <c r="D631" t="s">
        <v>3800</v>
      </c>
      <c r="E631" t="s">
        <v>3801</v>
      </c>
      <c r="F631">
        <v>2618</v>
      </c>
      <c r="G631">
        <v>2627</v>
      </c>
      <c r="H631" t="b">
        <v>0</v>
      </c>
      <c r="I631" t="s">
        <v>3801</v>
      </c>
      <c r="J631">
        <v>8.9180390000000003</v>
      </c>
      <c r="K631">
        <v>416</v>
      </c>
      <c r="L631">
        <v>2.018581E-4</v>
      </c>
      <c r="M631">
        <v>0.40200000000000002</v>
      </c>
      <c r="N631">
        <v>0.65700000000000003</v>
      </c>
      <c r="O631">
        <v>-1</v>
      </c>
      <c r="P631">
        <v>1</v>
      </c>
      <c r="Q631">
        <v>1</v>
      </c>
      <c r="R631">
        <v>1</v>
      </c>
      <c r="S631">
        <v>1</v>
      </c>
      <c r="AC631" t="s">
        <v>3802</v>
      </c>
    </row>
    <row r="632" spans="1:32" x14ac:dyDescent="0.25">
      <c r="A632">
        <v>631</v>
      </c>
      <c r="B632" t="s">
        <v>3803</v>
      </c>
      <c r="C632" t="s">
        <v>3804</v>
      </c>
      <c r="D632" t="s">
        <v>3805</v>
      </c>
      <c r="E632" t="s">
        <v>3806</v>
      </c>
      <c r="F632">
        <v>169</v>
      </c>
      <c r="G632">
        <v>178</v>
      </c>
      <c r="H632" t="b">
        <v>0</v>
      </c>
      <c r="I632" t="s">
        <v>3806</v>
      </c>
      <c r="J632">
        <v>4.4610709999999996</v>
      </c>
      <c r="K632">
        <v>948</v>
      </c>
      <c r="L632">
        <v>4.9286299999999996E-4</v>
      </c>
      <c r="M632">
        <v>0.45500000000000002</v>
      </c>
      <c r="N632">
        <v>0.20399999999999999</v>
      </c>
      <c r="O632">
        <v>-1</v>
      </c>
      <c r="P632">
        <v>1</v>
      </c>
      <c r="Q632">
        <v>1</v>
      </c>
      <c r="R632">
        <v>1</v>
      </c>
      <c r="S632">
        <v>1</v>
      </c>
      <c r="X632" t="s">
        <v>3807</v>
      </c>
      <c r="Z632" t="s">
        <v>3808</v>
      </c>
      <c r="AC632" t="s">
        <v>3809</v>
      </c>
    </row>
    <row r="633" spans="1:32" x14ac:dyDescent="0.25">
      <c r="A633">
        <v>632</v>
      </c>
      <c r="B633" t="s">
        <v>3810</v>
      </c>
      <c r="C633" t="s">
        <v>3811</v>
      </c>
      <c r="D633" t="s">
        <v>3812</v>
      </c>
      <c r="E633" t="s">
        <v>3813</v>
      </c>
      <c r="F633">
        <v>1008</v>
      </c>
      <c r="G633">
        <v>1017</v>
      </c>
      <c r="H633" t="b">
        <v>0</v>
      </c>
      <c r="I633" t="s">
        <v>3813</v>
      </c>
      <c r="J633">
        <v>4.9650619999999996</v>
      </c>
      <c r="K633">
        <v>868</v>
      </c>
      <c r="L633">
        <v>4.4298999999999999E-4</v>
      </c>
      <c r="M633">
        <v>0.94699999999999995</v>
      </c>
      <c r="N633">
        <v>0.871</v>
      </c>
      <c r="O633">
        <v>-1</v>
      </c>
      <c r="P633">
        <v>1</v>
      </c>
      <c r="Q633">
        <v>1</v>
      </c>
      <c r="R633">
        <v>1</v>
      </c>
      <c r="S633">
        <v>1</v>
      </c>
      <c r="AC633" t="s">
        <v>3814</v>
      </c>
    </row>
    <row r="634" spans="1:32" x14ac:dyDescent="0.25">
      <c r="A634">
        <v>633</v>
      </c>
      <c r="B634" t="s">
        <v>3815</v>
      </c>
      <c r="C634" t="s">
        <v>3816</v>
      </c>
      <c r="D634" t="s">
        <v>3817</v>
      </c>
      <c r="E634" t="s">
        <v>3818</v>
      </c>
      <c r="F634">
        <v>640</v>
      </c>
      <c r="G634">
        <v>649</v>
      </c>
      <c r="H634" t="b">
        <v>0</v>
      </c>
      <c r="I634" t="s">
        <v>3818</v>
      </c>
      <c r="J634">
        <v>14.834630000000001</v>
      </c>
      <c r="K634">
        <v>109</v>
      </c>
      <c r="L634" s="1">
        <v>5.4794109999999998E-5</v>
      </c>
      <c r="M634">
        <v>0.54900000000000004</v>
      </c>
      <c r="N634">
        <v>0.98799999999999999</v>
      </c>
      <c r="O634">
        <v>-1</v>
      </c>
      <c r="P634">
        <v>1</v>
      </c>
      <c r="Q634">
        <v>1</v>
      </c>
      <c r="R634">
        <v>1</v>
      </c>
      <c r="S634">
        <v>1</v>
      </c>
    </row>
    <row r="635" spans="1:32" x14ac:dyDescent="0.25">
      <c r="A635">
        <v>634</v>
      </c>
      <c r="B635" t="s">
        <v>3819</v>
      </c>
      <c r="C635" t="s">
        <v>3820</v>
      </c>
      <c r="D635" t="s">
        <v>3821</v>
      </c>
      <c r="E635" t="s">
        <v>3822</v>
      </c>
      <c r="F635">
        <v>843</v>
      </c>
      <c r="G635">
        <v>852</v>
      </c>
      <c r="H635" t="b">
        <v>0</v>
      </c>
      <c r="I635" t="s">
        <v>3822</v>
      </c>
      <c r="J635">
        <v>18.872399999999999</v>
      </c>
      <c r="K635">
        <v>48</v>
      </c>
      <c r="L635" s="1">
        <v>2.1482320000000001E-5</v>
      </c>
      <c r="M635">
        <v>0.59299999999999997</v>
      </c>
      <c r="N635">
        <v>0.83199999999999996</v>
      </c>
      <c r="O635">
        <v>-1</v>
      </c>
      <c r="P635">
        <v>1</v>
      </c>
      <c r="Q635">
        <v>1</v>
      </c>
      <c r="R635">
        <v>1</v>
      </c>
      <c r="S635">
        <v>1</v>
      </c>
      <c r="T635" t="s">
        <v>3823</v>
      </c>
      <c r="V635" t="s">
        <v>3824</v>
      </c>
      <c r="X635" t="s">
        <v>3825</v>
      </c>
      <c r="AF635" t="s">
        <v>3826</v>
      </c>
    </row>
    <row r="636" spans="1:32" x14ac:dyDescent="0.25">
      <c r="A636">
        <v>635</v>
      </c>
      <c r="B636" t="s">
        <v>3827</v>
      </c>
      <c r="C636" t="s">
        <v>3828</v>
      </c>
      <c r="D636" t="s">
        <v>3829</v>
      </c>
      <c r="E636" t="s">
        <v>3830</v>
      </c>
      <c r="F636">
        <v>1013</v>
      </c>
      <c r="G636">
        <v>1022</v>
      </c>
      <c r="H636" t="b">
        <v>0</v>
      </c>
      <c r="I636" t="s">
        <v>3830</v>
      </c>
      <c r="J636">
        <v>8.1052870000000006</v>
      </c>
      <c r="K636">
        <v>484</v>
      </c>
      <c r="L636">
        <v>2.3573769999999999E-4</v>
      </c>
      <c r="M636">
        <v>0.437</v>
      </c>
      <c r="N636">
        <v>0.84499999999999997</v>
      </c>
      <c r="O636">
        <v>-1</v>
      </c>
      <c r="P636">
        <v>1</v>
      </c>
      <c r="Q636">
        <v>1</v>
      </c>
      <c r="R636">
        <v>1</v>
      </c>
      <c r="S636">
        <v>1</v>
      </c>
      <c r="T636" t="s">
        <v>3831</v>
      </c>
      <c r="V636" t="s">
        <v>3832</v>
      </c>
      <c r="X636" t="s">
        <v>3833</v>
      </c>
      <c r="AF636" t="s">
        <v>3826</v>
      </c>
    </row>
    <row r="637" spans="1:32" x14ac:dyDescent="0.25">
      <c r="A637">
        <v>636</v>
      </c>
      <c r="B637" t="s">
        <v>3834</v>
      </c>
      <c r="C637" t="s">
        <v>3835</v>
      </c>
      <c r="D637" t="s">
        <v>3836</v>
      </c>
      <c r="E637" t="s">
        <v>3837</v>
      </c>
      <c r="F637">
        <v>17</v>
      </c>
      <c r="G637">
        <v>26</v>
      </c>
      <c r="H637" t="b">
        <v>0</v>
      </c>
      <c r="I637" t="s">
        <v>3837</v>
      </c>
      <c r="J637">
        <v>4.2307189999999997</v>
      </c>
      <c r="K637">
        <v>998</v>
      </c>
      <c r="L637">
        <v>5.1396679999999998E-4</v>
      </c>
      <c r="M637">
        <v>0.44500000000000001</v>
      </c>
      <c r="N637">
        <v>0.89100000000000001</v>
      </c>
      <c r="O637">
        <v>-1</v>
      </c>
      <c r="P637">
        <v>1</v>
      </c>
      <c r="Q637">
        <v>1</v>
      </c>
      <c r="R637">
        <v>1</v>
      </c>
      <c r="S637">
        <v>1</v>
      </c>
      <c r="X637" t="s">
        <v>3838</v>
      </c>
      <c r="AA637" t="s">
        <v>3839</v>
      </c>
      <c r="AF637" t="s">
        <v>406</v>
      </c>
    </row>
    <row r="638" spans="1:32" x14ac:dyDescent="0.25">
      <c r="A638">
        <v>637</v>
      </c>
      <c r="B638" t="s">
        <v>3840</v>
      </c>
      <c r="C638" t="s">
        <v>3841</v>
      </c>
      <c r="D638" t="s">
        <v>3842</v>
      </c>
      <c r="E638" t="s">
        <v>3843</v>
      </c>
      <c r="F638">
        <v>167</v>
      </c>
      <c r="G638">
        <v>172</v>
      </c>
      <c r="H638" t="b">
        <v>0</v>
      </c>
      <c r="I638" t="s">
        <v>3844</v>
      </c>
      <c r="J638">
        <v>4.299995</v>
      </c>
      <c r="K638">
        <v>984</v>
      </c>
      <c r="L638">
        <v>5.0743700000000001E-4</v>
      </c>
      <c r="M638">
        <v>0.84699999999999998</v>
      </c>
      <c r="N638">
        <v>0.94399999999999995</v>
      </c>
      <c r="O638">
        <v>-1</v>
      </c>
      <c r="P638">
        <v>1</v>
      </c>
      <c r="Q638">
        <v>1</v>
      </c>
      <c r="R638">
        <v>1</v>
      </c>
      <c r="S638">
        <v>1</v>
      </c>
      <c r="X638" t="s">
        <v>3845</v>
      </c>
      <c r="AC638" t="s">
        <v>3846</v>
      </c>
    </row>
    <row r="639" spans="1:32" x14ac:dyDescent="0.25">
      <c r="A639">
        <v>638</v>
      </c>
      <c r="B639" t="s">
        <v>3847</v>
      </c>
      <c r="C639" t="s">
        <v>3848</v>
      </c>
      <c r="D639" t="s">
        <v>3849</v>
      </c>
      <c r="E639" t="s">
        <v>3850</v>
      </c>
      <c r="F639">
        <v>481</v>
      </c>
      <c r="G639">
        <v>490</v>
      </c>
      <c r="H639" t="b">
        <v>0</v>
      </c>
      <c r="I639" t="s">
        <v>3850</v>
      </c>
      <c r="J639">
        <v>5.31731</v>
      </c>
      <c r="K639">
        <v>815</v>
      </c>
      <c r="L639">
        <v>4.1176020000000002E-4</v>
      </c>
      <c r="M639">
        <v>0.58099999999999996</v>
      </c>
      <c r="N639">
        <v>0.34599999999999997</v>
      </c>
      <c r="O639">
        <v>-1</v>
      </c>
      <c r="P639">
        <v>1</v>
      </c>
      <c r="Q639">
        <v>1</v>
      </c>
      <c r="R639">
        <v>1</v>
      </c>
      <c r="S639">
        <v>1</v>
      </c>
      <c r="X639" t="s">
        <v>3851</v>
      </c>
    </row>
    <row r="640" spans="1:32" x14ac:dyDescent="0.25">
      <c r="A640">
        <v>639</v>
      </c>
      <c r="B640" t="s">
        <v>3852</v>
      </c>
      <c r="C640" t="s">
        <v>3853</v>
      </c>
      <c r="D640" t="s">
        <v>3854</v>
      </c>
      <c r="E640" t="s">
        <v>3855</v>
      </c>
      <c r="F640">
        <v>1600</v>
      </c>
      <c r="G640">
        <v>1609</v>
      </c>
      <c r="H640" t="b">
        <v>0</v>
      </c>
      <c r="I640" t="s">
        <v>3855</v>
      </c>
      <c r="J640">
        <v>4.2839539999999996</v>
      </c>
      <c r="K640">
        <v>987</v>
      </c>
      <c r="L640">
        <v>5.0828869999999999E-4</v>
      </c>
      <c r="M640">
        <v>0.443</v>
      </c>
      <c r="N640">
        <v>0.68100000000000005</v>
      </c>
      <c r="O640">
        <v>-1</v>
      </c>
      <c r="P640">
        <v>1</v>
      </c>
      <c r="Q640">
        <v>1</v>
      </c>
      <c r="R640">
        <v>1</v>
      </c>
      <c r="S640">
        <v>1</v>
      </c>
      <c r="X640" t="s">
        <v>3856</v>
      </c>
      <c r="Z640" t="s">
        <v>3857</v>
      </c>
    </row>
    <row r="641" spans="1:32" x14ac:dyDescent="0.25">
      <c r="A641">
        <v>640</v>
      </c>
      <c r="B641" t="s">
        <v>3858</v>
      </c>
      <c r="C641" t="s">
        <v>3859</v>
      </c>
      <c r="D641" t="s">
        <v>3860</v>
      </c>
      <c r="E641" t="s">
        <v>3861</v>
      </c>
      <c r="F641">
        <v>167</v>
      </c>
      <c r="G641">
        <v>176</v>
      </c>
      <c r="H641" t="b">
        <v>0</v>
      </c>
      <c r="I641" t="s">
        <v>3861</v>
      </c>
      <c r="J641">
        <v>10.095407</v>
      </c>
      <c r="K641">
        <v>316</v>
      </c>
      <c r="L641">
        <v>1.624896E-4</v>
      </c>
      <c r="M641">
        <v>0.50700000000000001</v>
      </c>
      <c r="N641">
        <v>0.21</v>
      </c>
      <c r="O641">
        <v>-1</v>
      </c>
      <c r="P641">
        <v>1</v>
      </c>
      <c r="Q641">
        <v>1</v>
      </c>
      <c r="R641">
        <v>1</v>
      </c>
      <c r="S641">
        <v>1</v>
      </c>
      <c r="T641" t="s">
        <v>3862</v>
      </c>
      <c r="X641" t="s">
        <v>3863</v>
      </c>
      <c r="AF641" t="s">
        <v>3864</v>
      </c>
    </row>
    <row r="642" spans="1:32" x14ac:dyDescent="0.25">
      <c r="A642">
        <v>641</v>
      </c>
      <c r="B642" t="s">
        <v>3865</v>
      </c>
      <c r="C642" t="s">
        <v>3866</v>
      </c>
      <c r="D642" t="s">
        <v>3867</v>
      </c>
      <c r="E642" t="s">
        <v>3868</v>
      </c>
      <c r="F642">
        <v>386</v>
      </c>
      <c r="G642">
        <v>395</v>
      </c>
      <c r="H642" t="b">
        <v>0</v>
      </c>
      <c r="I642" t="s">
        <v>3868</v>
      </c>
      <c r="J642">
        <v>18.928447999999999</v>
      </c>
      <c r="K642">
        <v>47</v>
      </c>
      <c r="L642" s="1">
        <v>2.1293050000000001E-5</v>
      </c>
      <c r="M642">
        <v>0.45600000000000002</v>
      </c>
      <c r="N642">
        <v>0.67600000000000005</v>
      </c>
      <c r="O642">
        <v>-1</v>
      </c>
      <c r="P642">
        <v>1</v>
      </c>
      <c r="Q642">
        <v>1</v>
      </c>
      <c r="R642">
        <v>1</v>
      </c>
      <c r="S642">
        <v>1</v>
      </c>
      <c r="X642" t="s">
        <v>3869</v>
      </c>
    </row>
    <row r="643" spans="1:32" x14ac:dyDescent="0.25">
      <c r="A643">
        <v>642</v>
      </c>
      <c r="B643" t="s">
        <v>3870</v>
      </c>
      <c r="C643" t="s">
        <v>3871</v>
      </c>
      <c r="D643" t="s">
        <v>3872</v>
      </c>
      <c r="E643" t="s">
        <v>3873</v>
      </c>
      <c r="F643">
        <v>158</v>
      </c>
      <c r="G643">
        <v>167</v>
      </c>
      <c r="H643" t="b">
        <v>0</v>
      </c>
      <c r="I643" t="s">
        <v>3873</v>
      </c>
      <c r="J643">
        <v>14.662660000000001</v>
      </c>
      <c r="K643">
        <v>112</v>
      </c>
      <c r="L643" s="1">
        <v>5.7349270000000001E-5</v>
      </c>
      <c r="M643">
        <v>0.66800000000000004</v>
      </c>
      <c r="N643">
        <v>0.495</v>
      </c>
      <c r="O643">
        <v>-1</v>
      </c>
      <c r="P643">
        <v>1</v>
      </c>
      <c r="Q643">
        <v>1</v>
      </c>
      <c r="R643">
        <v>1</v>
      </c>
      <c r="S643">
        <v>1</v>
      </c>
      <c r="T643" t="s">
        <v>3874</v>
      </c>
      <c r="V643" t="s">
        <v>3875</v>
      </c>
      <c r="X643" t="s">
        <v>3876</v>
      </c>
      <c r="AF643" t="s">
        <v>3877</v>
      </c>
    </row>
    <row r="644" spans="1:32" x14ac:dyDescent="0.25">
      <c r="A644">
        <v>643</v>
      </c>
      <c r="B644" t="s">
        <v>3878</v>
      </c>
      <c r="C644" t="s">
        <v>3879</v>
      </c>
      <c r="D644" t="s">
        <v>3880</v>
      </c>
      <c r="E644" t="s">
        <v>3881</v>
      </c>
      <c r="F644">
        <v>1079</v>
      </c>
      <c r="G644">
        <v>1088</v>
      </c>
      <c r="H644" t="b">
        <v>0</v>
      </c>
      <c r="I644" t="s">
        <v>3881</v>
      </c>
      <c r="J644">
        <v>6.4220050000000004</v>
      </c>
      <c r="K644">
        <v>668</v>
      </c>
      <c r="L644">
        <v>3.3150909999999999E-4</v>
      </c>
      <c r="M644">
        <v>0.41299999999999998</v>
      </c>
      <c r="N644">
        <v>8.7999999999999995E-2</v>
      </c>
      <c r="O644">
        <v>-1</v>
      </c>
      <c r="P644">
        <v>1</v>
      </c>
      <c r="Q644">
        <v>1</v>
      </c>
      <c r="R644">
        <v>1</v>
      </c>
      <c r="S644">
        <v>1</v>
      </c>
      <c r="AC644" t="s">
        <v>3882</v>
      </c>
    </row>
    <row r="645" spans="1:32" x14ac:dyDescent="0.25">
      <c r="A645">
        <v>644</v>
      </c>
      <c r="B645" t="s">
        <v>3883</v>
      </c>
      <c r="C645" t="s">
        <v>3884</v>
      </c>
      <c r="D645" t="s">
        <v>3885</v>
      </c>
      <c r="E645" t="s">
        <v>3886</v>
      </c>
      <c r="F645">
        <v>310</v>
      </c>
      <c r="G645">
        <v>319</v>
      </c>
      <c r="H645" t="b">
        <v>0</v>
      </c>
      <c r="I645" t="s">
        <v>3886</v>
      </c>
      <c r="J645">
        <v>5.3833520000000004</v>
      </c>
      <c r="K645">
        <v>803</v>
      </c>
      <c r="L645">
        <v>4.0683910000000002E-4</v>
      </c>
      <c r="M645">
        <v>0.47299999999999998</v>
      </c>
      <c r="N645">
        <v>0.25600000000000001</v>
      </c>
      <c r="O645">
        <v>-1</v>
      </c>
      <c r="P645">
        <v>1</v>
      </c>
      <c r="Q645">
        <v>1</v>
      </c>
      <c r="R645">
        <v>1</v>
      </c>
      <c r="S645">
        <v>1</v>
      </c>
      <c r="T645" t="s">
        <v>3887</v>
      </c>
      <c r="X645" t="s">
        <v>3888</v>
      </c>
      <c r="AF645" t="s">
        <v>3889</v>
      </c>
    </row>
    <row r="646" spans="1:32" x14ac:dyDescent="0.25">
      <c r="A646">
        <v>645</v>
      </c>
      <c r="B646" t="s">
        <v>3890</v>
      </c>
      <c r="C646" t="s">
        <v>3891</v>
      </c>
      <c r="D646" t="s">
        <v>3892</v>
      </c>
      <c r="E646" t="s">
        <v>3893</v>
      </c>
      <c r="F646">
        <v>995</v>
      </c>
      <c r="G646">
        <v>1004</v>
      </c>
      <c r="H646" t="b">
        <v>0</v>
      </c>
      <c r="I646" t="s">
        <v>3893</v>
      </c>
      <c r="J646">
        <v>8.1484229999999993</v>
      </c>
      <c r="K646">
        <v>478</v>
      </c>
      <c r="L646">
        <v>2.3450740000000001E-4</v>
      </c>
      <c r="M646">
        <v>0.52600000000000002</v>
      </c>
      <c r="N646">
        <v>1</v>
      </c>
      <c r="O646">
        <v>-1</v>
      </c>
      <c r="P646">
        <v>1</v>
      </c>
      <c r="Q646">
        <v>1</v>
      </c>
      <c r="R646">
        <v>1</v>
      </c>
      <c r="S646">
        <v>1</v>
      </c>
      <c r="T646" t="s">
        <v>3894</v>
      </c>
      <c r="X646" t="s">
        <v>3895</v>
      </c>
      <c r="Z646" t="s">
        <v>3896</v>
      </c>
      <c r="AC646" t="s">
        <v>3897</v>
      </c>
      <c r="AF646" t="s">
        <v>3898</v>
      </c>
    </row>
    <row r="647" spans="1:32" x14ac:dyDescent="0.25">
      <c r="A647">
        <v>646</v>
      </c>
      <c r="B647" t="s">
        <v>3890</v>
      </c>
      <c r="C647" t="s">
        <v>3891</v>
      </c>
      <c r="D647" t="s">
        <v>3892</v>
      </c>
      <c r="E647" t="s">
        <v>3899</v>
      </c>
      <c r="F647">
        <v>1452</v>
      </c>
      <c r="G647">
        <v>1461</v>
      </c>
      <c r="H647" t="b">
        <v>0</v>
      </c>
      <c r="I647" t="s">
        <v>3899</v>
      </c>
      <c r="J647">
        <v>12.260338000000001</v>
      </c>
      <c r="K647">
        <v>183</v>
      </c>
      <c r="L647" s="1">
        <v>9.7948010000000005E-5</v>
      </c>
      <c r="M647">
        <v>0.94799999999999995</v>
      </c>
      <c r="N647">
        <v>0.66800000000000004</v>
      </c>
      <c r="O647">
        <v>-1</v>
      </c>
      <c r="P647">
        <v>1</v>
      </c>
      <c r="Q647">
        <v>1</v>
      </c>
      <c r="R647">
        <v>1</v>
      </c>
      <c r="S647">
        <v>1</v>
      </c>
      <c r="T647" t="s">
        <v>3900</v>
      </c>
      <c r="X647" t="s">
        <v>3901</v>
      </c>
      <c r="Z647" t="s">
        <v>3896</v>
      </c>
      <c r="AC647" t="s">
        <v>3902</v>
      </c>
      <c r="AF647" t="s">
        <v>3903</v>
      </c>
    </row>
    <row r="648" spans="1:32" x14ac:dyDescent="0.25">
      <c r="A648">
        <v>647</v>
      </c>
      <c r="B648" t="s">
        <v>3890</v>
      </c>
      <c r="C648" t="s">
        <v>3891</v>
      </c>
      <c r="D648" t="s">
        <v>3892</v>
      </c>
      <c r="E648" t="s">
        <v>3904</v>
      </c>
      <c r="F648">
        <v>1482</v>
      </c>
      <c r="G648">
        <v>1491</v>
      </c>
      <c r="H648" t="b">
        <v>0</v>
      </c>
      <c r="I648" t="s">
        <v>3904</v>
      </c>
      <c r="J648">
        <v>10.167479999999999</v>
      </c>
      <c r="K648">
        <v>307</v>
      </c>
      <c r="L648">
        <v>1.599344E-4</v>
      </c>
      <c r="M648">
        <v>0.76200000000000001</v>
      </c>
      <c r="N648">
        <v>0.96799999999999997</v>
      </c>
      <c r="O648">
        <v>-1</v>
      </c>
      <c r="P648">
        <v>1</v>
      </c>
      <c r="Q648">
        <v>1</v>
      </c>
      <c r="R648">
        <v>1</v>
      </c>
      <c r="S648">
        <v>1</v>
      </c>
      <c r="T648" t="s">
        <v>3900</v>
      </c>
      <c r="Z648" t="s">
        <v>3896</v>
      </c>
      <c r="AC648" t="s">
        <v>3902</v>
      </c>
      <c r="AF648" t="s">
        <v>3903</v>
      </c>
    </row>
    <row r="649" spans="1:32" x14ac:dyDescent="0.25">
      <c r="A649">
        <v>648</v>
      </c>
      <c r="B649" t="s">
        <v>3890</v>
      </c>
      <c r="C649" t="s">
        <v>3891</v>
      </c>
      <c r="D649" t="s">
        <v>3892</v>
      </c>
      <c r="E649" t="s">
        <v>3905</v>
      </c>
      <c r="F649">
        <v>1542</v>
      </c>
      <c r="G649">
        <v>1551</v>
      </c>
      <c r="H649" t="b">
        <v>0</v>
      </c>
      <c r="I649" t="s">
        <v>3905</v>
      </c>
      <c r="J649">
        <v>5.2368269999999999</v>
      </c>
      <c r="K649">
        <v>825</v>
      </c>
      <c r="L649">
        <v>4.1838470000000002E-4</v>
      </c>
      <c r="M649">
        <v>0.64100000000000001</v>
      </c>
      <c r="N649">
        <v>0.96599999999999997</v>
      </c>
      <c r="O649">
        <v>-1</v>
      </c>
      <c r="P649">
        <v>1</v>
      </c>
      <c r="Q649">
        <v>1</v>
      </c>
      <c r="R649">
        <v>1</v>
      </c>
      <c r="S649">
        <v>1</v>
      </c>
      <c r="T649" t="s">
        <v>3906</v>
      </c>
      <c r="X649" t="s">
        <v>3907</v>
      </c>
      <c r="Z649" t="s">
        <v>3896</v>
      </c>
      <c r="AC649" t="s">
        <v>3902</v>
      </c>
      <c r="AF649" t="s">
        <v>3908</v>
      </c>
    </row>
    <row r="650" spans="1:32" x14ac:dyDescent="0.25">
      <c r="A650">
        <v>649</v>
      </c>
      <c r="B650" t="s">
        <v>3909</v>
      </c>
      <c r="C650" t="s">
        <v>3910</v>
      </c>
      <c r="D650" t="s">
        <v>3911</v>
      </c>
      <c r="E650" t="s">
        <v>3912</v>
      </c>
      <c r="F650">
        <v>1704</v>
      </c>
      <c r="G650">
        <v>1713</v>
      </c>
      <c r="H650" t="b">
        <v>0</v>
      </c>
      <c r="I650" t="s">
        <v>3912</v>
      </c>
      <c r="J650">
        <v>5.5875250000000003</v>
      </c>
      <c r="K650">
        <v>772</v>
      </c>
      <c r="L650">
        <v>3.8989930000000002E-4</v>
      </c>
      <c r="M650">
        <v>0.93600000000000005</v>
      </c>
      <c r="N650">
        <v>0.96799999999999997</v>
      </c>
      <c r="O650">
        <v>-1</v>
      </c>
      <c r="P650">
        <v>1</v>
      </c>
      <c r="Q650">
        <v>1</v>
      </c>
      <c r="R650">
        <v>1</v>
      </c>
      <c r="S650">
        <v>1</v>
      </c>
      <c r="X650" t="s">
        <v>3913</v>
      </c>
      <c r="Z650" t="s">
        <v>3914</v>
      </c>
      <c r="AC650" t="s">
        <v>3915</v>
      </c>
    </row>
    <row r="651" spans="1:32" x14ac:dyDescent="0.25">
      <c r="A651">
        <v>650</v>
      </c>
      <c r="B651" t="s">
        <v>3916</v>
      </c>
      <c r="C651" t="s">
        <v>3917</v>
      </c>
      <c r="D651" t="s">
        <v>3918</v>
      </c>
      <c r="E651" t="s">
        <v>3919</v>
      </c>
      <c r="F651">
        <v>844</v>
      </c>
      <c r="G651">
        <v>853</v>
      </c>
      <c r="H651" t="b">
        <v>0</v>
      </c>
      <c r="I651" t="s">
        <v>3919</v>
      </c>
      <c r="J651">
        <v>4.8403679999999998</v>
      </c>
      <c r="K651">
        <v>885</v>
      </c>
      <c r="L651">
        <v>4.5529259999999998E-4</v>
      </c>
      <c r="M651">
        <v>0.439</v>
      </c>
      <c r="N651">
        <v>6.5000000000000002E-2</v>
      </c>
      <c r="O651">
        <v>-1</v>
      </c>
      <c r="P651">
        <v>1</v>
      </c>
      <c r="Q651">
        <v>1</v>
      </c>
      <c r="R651">
        <v>1</v>
      </c>
      <c r="S651">
        <v>1</v>
      </c>
      <c r="X651" t="s">
        <v>3920</v>
      </c>
      <c r="AA651" t="s">
        <v>3921</v>
      </c>
      <c r="AF651" t="s">
        <v>406</v>
      </c>
    </row>
    <row r="652" spans="1:32" x14ac:dyDescent="0.25">
      <c r="A652">
        <v>651</v>
      </c>
      <c r="B652" t="s">
        <v>3922</v>
      </c>
      <c r="C652" t="s">
        <v>3923</v>
      </c>
      <c r="D652" t="s">
        <v>3924</v>
      </c>
      <c r="E652" t="s">
        <v>3925</v>
      </c>
      <c r="F652">
        <v>433</v>
      </c>
      <c r="G652">
        <v>442</v>
      </c>
      <c r="H652" t="b">
        <v>0</v>
      </c>
      <c r="I652" t="s">
        <v>3925</v>
      </c>
      <c r="J652">
        <v>7.0334110000000001</v>
      </c>
      <c r="K652">
        <v>606</v>
      </c>
      <c r="L652">
        <v>2.8986929999999999E-4</v>
      </c>
      <c r="M652">
        <v>0.69399999999999995</v>
      </c>
      <c r="N652">
        <v>0.67500000000000004</v>
      </c>
      <c r="O652">
        <v>-1</v>
      </c>
      <c r="P652">
        <v>1</v>
      </c>
      <c r="Q652">
        <v>1</v>
      </c>
      <c r="R652">
        <v>1</v>
      </c>
      <c r="S652">
        <v>1</v>
      </c>
      <c r="X652" t="s">
        <v>3926</v>
      </c>
    </row>
    <row r="653" spans="1:32" x14ac:dyDescent="0.25">
      <c r="A653">
        <v>652</v>
      </c>
      <c r="B653" t="s">
        <v>3927</v>
      </c>
      <c r="C653" t="s">
        <v>3928</v>
      </c>
      <c r="D653" t="s">
        <v>3929</v>
      </c>
      <c r="E653" t="s">
        <v>3930</v>
      </c>
      <c r="F653">
        <v>444</v>
      </c>
      <c r="G653">
        <v>453</v>
      </c>
      <c r="H653" t="b">
        <v>0</v>
      </c>
      <c r="I653" t="s">
        <v>3930</v>
      </c>
      <c r="J653">
        <v>8.2148760000000003</v>
      </c>
      <c r="K653">
        <v>474</v>
      </c>
      <c r="L653">
        <v>2.3091130000000001E-4</v>
      </c>
      <c r="M653">
        <v>0.64900000000000002</v>
      </c>
      <c r="N653">
        <v>8.4000000000000005E-2</v>
      </c>
      <c r="O653">
        <v>-1</v>
      </c>
      <c r="P653">
        <v>1</v>
      </c>
      <c r="Q653">
        <v>1</v>
      </c>
      <c r="R653">
        <v>1</v>
      </c>
      <c r="S653">
        <v>1</v>
      </c>
      <c r="X653" t="s">
        <v>3931</v>
      </c>
      <c r="AA653" t="s">
        <v>3932</v>
      </c>
      <c r="AF653" t="s">
        <v>302</v>
      </c>
    </row>
    <row r="654" spans="1:32" x14ac:dyDescent="0.25">
      <c r="A654">
        <v>653</v>
      </c>
      <c r="B654" t="s">
        <v>3933</v>
      </c>
      <c r="C654" t="s">
        <v>3934</v>
      </c>
      <c r="D654" t="s">
        <v>3935</v>
      </c>
      <c r="E654" t="s">
        <v>3936</v>
      </c>
      <c r="F654">
        <v>263</v>
      </c>
      <c r="G654">
        <v>272</v>
      </c>
      <c r="H654" t="b">
        <v>0</v>
      </c>
      <c r="I654" t="s">
        <v>3936</v>
      </c>
      <c r="J654">
        <v>10.222542000000001</v>
      </c>
      <c r="K654">
        <v>295</v>
      </c>
      <c r="L654">
        <v>1.574739E-4</v>
      </c>
      <c r="M654">
        <v>0.73399999999999999</v>
      </c>
      <c r="N654">
        <v>0.90700000000000003</v>
      </c>
      <c r="O654">
        <v>-1</v>
      </c>
      <c r="P654">
        <v>1</v>
      </c>
      <c r="Q654">
        <v>1</v>
      </c>
      <c r="R654">
        <v>1</v>
      </c>
      <c r="S654">
        <v>1</v>
      </c>
      <c r="V654" t="s">
        <v>3937</v>
      </c>
      <c r="X654" t="s">
        <v>3938</v>
      </c>
    </row>
    <row r="655" spans="1:32" x14ac:dyDescent="0.25">
      <c r="A655">
        <v>654</v>
      </c>
      <c r="B655" t="s">
        <v>3939</v>
      </c>
      <c r="C655" t="s">
        <v>3940</v>
      </c>
      <c r="D655" t="s">
        <v>3941</v>
      </c>
      <c r="E655" t="s">
        <v>3942</v>
      </c>
      <c r="F655">
        <v>47</v>
      </c>
      <c r="G655">
        <v>56</v>
      </c>
      <c r="H655" t="b">
        <v>0</v>
      </c>
      <c r="I655" t="s">
        <v>3942</v>
      </c>
      <c r="J655">
        <v>15.513557</v>
      </c>
      <c r="K655">
        <v>95</v>
      </c>
      <c r="L655" s="1">
        <v>4.6371520000000003E-5</v>
      </c>
      <c r="M655">
        <v>0.73299999999999998</v>
      </c>
      <c r="N655">
        <v>0.375</v>
      </c>
      <c r="O655">
        <v>-1</v>
      </c>
      <c r="P655">
        <v>1</v>
      </c>
      <c r="Q655">
        <v>1</v>
      </c>
      <c r="R655">
        <v>1</v>
      </c>
      <c r="S655">
        <v>1</v>
      </c>
      <c r="X655" t="s">
        <v>3943</v>
      </c>
      <c r="AC655" t="s">
        <v>3944</v>
      </c>
    </row>
    <row r="656" spans="1:32" x14ac:dyDescent="0.25">
      <c r="A656">
        <v>655</v>
      </c>
      <c r="B656" t="s">
        <v>3945</v>
      </c>
      <c r="C656" t="s">
        <v>3946</v>
      </c>
      <c r="D656" t="s">
        <v>3947</v>
      </c>
      <c r="E656" t="s">
        <v>3948</v>
      </c>
      <c r="F656">
        <v>515</v>
      </c>
      <c r="G656">
        <v>524</v>
      </c>
      <c r="H656" t="b">
        <v>0</v>
      </c>
      <c r="I656" t="s">
        <v>3948</v>
      </c>
      <c r="J656">
        <v>14.864466</v>
      </c>
      <c r="K656">
        <v>106</v>
      </c>
      <c r="L656" s="1">
        <v>5.4320929999999999E-5</v>
      </c>
      <c r="M656">
        <v>0.71399999999999997</v>
      </c>
      <c r="N656">
        <v>0.871</v>
      </c>
      <c r="O656">
        <v>-1</v>
      </c>
      <c r="P656">
        <v>1</v>
      </c>
      <c r="Q656">
        <v>1</v>
      </c>
      <c r="R656">
        <v>1</v>
      </c>
      <c r="S656">
        <v>1</v>
      </c>
      <c r="X656" t="s">
        <v>3949</v>
      </c>
      <c r="AA656" t="s">
        <v>3950</v>
      </c>
    </row>
    <row r="657" spans="1:32" x14ac:dyDescent="0.25">
      <c r="A657">
        <v>656</v>
      </c>
      <c r="B657" t="s">
        <v>3951</v>
      </c>
      <c r="C657" t="s">
        <v>3952</v>
      </c>
      <c r="D657" t="s">
        <v>3953</v>
      </c>
      <c r="E657" t="s">
        <v>3954</v>
      </c>
      <c r="F657">
        <v>520</v>
      </c>
      <c r="G657">
        <v>529</v>
      </c>
      <c r="H657" t="b">
        <v>0</v>
      </c>
      <c r="I657" t="s">
        <v>3954</v>
      </c>
      <c r="J657">
        <v>5.1732360000000002</v>
      </c>
      <c r="K657">
        <v>835</v>
      </c>
      <c r="L657">
        <v>4.2472529999999998E-4</v>
      </c>
      <c r="M657">
        <v>0.40300000000000002</v>
      </c>
      <c r="N657">
        <v>0.16400000000000001</v>
      </c>
      <c r="O657">
        <v>-1</v>
      </c>
      <c r="P657">
        <v>1</v>
      </c>
      <c r="Q657">
        <v>1</v>
      </c>
      <c r="R657">
        <v>1</v>
      </c>
      <c r="S657">
        <v>1</v>
      </c>
      <c r="T657" t="s">
        <v>3955</v>
      </c>
      <c r="V657" t="s">
        <v>3956</v>
      </c>
      <c r="X657" t="s">
        <v>3957</v>
      </c>
      <c r="AF657" t="s">
        <v>213</v>
      </c>
    </row>
    <row r="658" spans="1:32" x14ac:dyDescent="0.25">
      <c r="A658">
        <v>657</v>
      </c>
      <c r="B658" t="s">
        <v>3958</v>
      </c>
      <c r="C658" t="s">
        <v>3959</v>
      </c>
      <c r="D658" t="s">
        <v>3960</v>
      </c>
      <c r="E658" t="s">
        <v>3961</v>
      </c>
      <c r="F658">
        <v>1340</v>
      </c>
      <c r="G658">
        <v>1349</v>
      </c>
      <c r="H658" t="b">
        <v>0</v>
      </c>
      <c r="I658" t="s">
        <v>3961</v>
      </c>
      <c r="J658">
        <v>17.461862</v>
      </c>
      <c r="K658">
        <v>62</v>
      </c>
      <c r="L658" s="1">
        <v>3.0945889999999997E-5</v>
      </c>
      <c r="M658">
        <v>0.47199999999999998</v>
      </c>
      <c r="N658">
        <v>0.33800000000000002</v>
      </c>
      <c r="O658">
        <v>-1</v>
      </c>
      <c r="P658">
        <v>1</v>
      </c>
      <c r="Q658">
        <v>1</v>
      </c>
      <c r="R658">
        <v>1</v>
      </c>
      <c r="S658">
        <v>1</v>
      </c>
      <c r="X658" t="s">
        <v>3962</v>
      </c>
      <c r="AC658" t="s">
        <v>3963</v>
      </c>
    </row>
    <row r="659" spans="1:32" x14ac:dyDescent="0.25">
      <c r="A659">
        <v>658</v>
      </c>
      <c r="B659" t="s">
        <v>3964</v>
      </c>
      <c r="C659" t="s">
        <v>3965</v>
      </c>
      <c r="D659" t="s">
        <v>3966</v>
      </c>
      <c r="E659" t="s">
        <v>3967</v>
      </c>
      <c r="F659">
        <v>581</v>
      </c>
      <c r="G659">
        <v>590</v>
      </c>
      <c r="H659" t="b">
        <v>0</v>
      </c>
      <c r="I659" t="s">
        <v>3967</v>
      </c>
      <c r="J659">
        <v>20.095835000000001</v>
      </c>
      <c r="K659">
        <v>38</v>
      </c>
      <c r="L659" s="1">
        <v>1.7980789999999998E-5</v>
      </c>
      <c r="M659">
        <v>0.60599999999999998</v>
      </c>
      <c r="N659">
        <v>0.84399999999999997</v>
      </c>
      <c r="O659">
        <v>-1</v>
      </c>
      <c r="P659">
        <v>1</v>
      </c>
      <c r="Q659">
        <v>1</v>
      </c>
      <c r="R659">
        <v>1</v>
      </c>
      <c r="S659">
        <v>1</v>
      </c>
      <c r="X659" t="s">
        <v>3968</v>
      </c>
      <c r="AC659" t="s">
        <v>3969</v>
      </c>
    </row>
    <row r="660" spans="1:32" x14ac:dyDescent="0.25">
      <c r="A660">
        <v>659</v>
      </c>
      <c r="B660" t="s">
        <v>3970</v>
      </c>
      <c r="C660" t="s">
        <v>3971</v>
      </c>
      <c r="D660" t="s">
        <v>3972</v>
      </c>
      <c r="E660" t="s">
        <v>3973</v>
      </c>
      <c r="F660">
        <v>53</v>
      </c>
      <c r="G660">
        <v>62</v>
      </c>
      <c r="H660" t="b">
        <v>0</v>
      </c>
      <c r="I660" t="s">
        <v>3973</v>
      </c>
      <c r="J660">
        <v>7.6614990000000001</v>
      </c>
      <c r="K660">
        <v>527</v>
      </c>
      <c r="L660">
        <v>2.540024E-4</v>
      </c>
      <c r="M660">
        <v>0.61899999999999999</v>
      </c>
      <c r="N660">
        <v>0.125</v>
      </c>
      <c r="O660">
        <v>-1</v>
      </c>
      <c r="P660">
        <v>1</v>
      </c>
      <c r="Q660">
        <v>1</v>
      </c>
      <c r="R660">
        <v>1</v>
      </c>
      <c r="S660">
        <v>1</v>
      </c>
      <c r="X660" t="s">
        <v>3974</v>
      </c>
    </row>
    <row r="661" spans="1:32" x14ac:dyDescent="0.25">
      <c r="A661">
        <v>660</v>
      </c>
      <c r="B661" t="s">
        <v>3975</v>
      </c>
      <c r="C661" t="s">
        <v>3976</v>
      </c>
      <c r="D661" t="s">
        <v>3977</v>
      </c>
      <c r="E661" t="s">
        <v>3978</v>
      </c>
      <c r="F661">
        <v>199</v>
      </c>
      <c r="G661">
        <v>208</v>
      </c>
      <c r="H661" t="b">
        <v>0</v>
      </c>
      <c r="I661" t="s">
        <v>3978</v>
      </c>
      <c r="J661">
        <v>4.416188</v>
      </c>
      <c r="K661">
        <v>957</v>
      </c>
      <c r="L661">
        <v>4.9806799999999995E-4</v>
      </c>
      <c r="M661">
        <v>0.42699999999999999</v>
      </c>
      <c r="N661">
        <v>0.13300000000000001</v>
      </c>
      <c r="O661">
        <v>-1</v>
      </c>
      <c r="P661">
        <v>1</v>
      </c>
      <c r="Q661">
        <v>1</v>
      </c>
      <c r="R661">
        <v>1</v>
      </c>
      <c r="S661">
        <v>1</v>
      </c>
      <c r="X661" t="s">
        <v>3979</v>
      </c>
      <c r="AA661" t="s">
        <v>3980</v>
      </c>
    </row>
    <row r="662" spans="1:32" x14ac:dyDescent="0.25">
      <c r="A662">
        <v>661</v>
      </c>
      <c r="B662" t="s">
        <v>3981</v>
      </c>
      <c r="C662" t="s">
        <v>3982</v>
      </c>
      <c r="D662" t="s">
        <v>3983</v>
      </c>
      <c r="E662" t="s">
        <v>3984</v>
      </c>
      <c r="F662">
        <v>468</v>
      </c>
      <c r="G662">
        <v>477</v>
      </c>
      <c r="H662" t="b">
        <v>0</v>
      </c>
      <c r="I662" t="s">
        <v>3984</v>
      </c>
      <c r="J662">
        <v>12.553523999999999</v>
      </c>
      <c r="K662">
        <v>174</v>
      </c>
      <c r="L662" s="1">
        <v>9.2364500000000006E-5</v>
      </c>
      <c r="M662">
        <v>0.40500000000000003</v>
      </c>
      <c r="N662">
        <v>8.5999999999999993E-2</v>
      </c>
      <c r="O662">
        <v>-1</v>
      </c>
      <c r="P662">
        <v>1</v>
      </c>
      <c r="Q662">
        <v>1</v>
      </c>
      <c r="R662">
        <v>1</v>
      </c>
      <c r="S662">
        <v>1</v>
      </c>
      <c r="T662" t="s">
        <v>3985</v>
      </c>
      <c r="X662" t="s">
        <v>3986</v>
      </c>
      <c r="AF662" t="s">
        <v>213</v>
      </c>
    </row>
    <row r="663" spans="1:32" x14ac:dyDescent="0.25">
      <c r="A663">
        <v>662</v>
      </c>
      <c r="B663" t="s">
        <v>3987</v>
      </c>
      <c r="C663" t="s">
        <v>3988</v>
      </c>
      <c r="D663" t="s">
        <v>3989</v>
      </c>
      <c r="E663" t="s">
        <v>3990</v>
      </c>
      <c r="F663">
        <v>994</v>
      </c>
      <c r="G663">
        <v>1003</v>
      </c>
      <c r="H663" t="b">
        <v>0</v>
      </c>
      <c r="I663" t="s">
        <v>3990</v>
      </c>
      <c r="J663">
        <v>6.2804779999999996</v>
      </c>
      <c r="K663">
        <v>685</v>
      </c>
      <c r="L663">
        <v>3.412566E-4</v>
      </c>
      <c r="M663">
        <v>0.442</v>
      </c>
      <c r="N663">
        <v>0.82299999999999995</v>
      </c>
      <c r="O663">
        <v>-1</v>
      </c>
      <c r="P663">
        <v>1</v>
      </c>
      <c r="Q663">
        <v>1</v>
      </c>
      <c r="R663">
        <v>1</v>
      </c>
      <c r="S663">
        <v>1</v>
      </c>
      <c r="X663" t="s">
        <v>3991</v>
      </c>
    </row>
    <row r="664" spans="1:32" x14ac:dyDescent="0.25">
      <c r="A664">
        <v>663</v>
      </c>
      <c r="B664" t="s">
        <v>3992</v>
      </c>
      <c r="C664" t="s">
        <v>3993</v>
      </c>
      <c r="D664" t="s">
        <v>3994</v>
      </c>
      <c r="E664" t="s">
        <v>3995</v>
      </c>
      <c r="F664">
        <v>286</v>
      </c>
      <c r="G664">
        <v>295</v>
      </c>
      <c r="H664" t="b">
        <v>0</v>
      </c>
      <c r="I664" t="s">
        <v>3995</v>
      </c>
      <c r="J664">
        <v>7.1237149999999998</v>
      </c>
      <c r="K664">
        <v>590</v>
      </c>
      <c r="L664">
        <v>2.82677E-4</v>
      </c>
      <c r="M664">
        <v>0.47</v>
      </c>
      <c r="N664">
        <v>0.16300000000000001</v>
      </c>
      <c r="O664">
        <v>-1</v>
      </c>
      <c r="P664">
        <v>1</v>
      </c>
      <c r="Q664">
        <v>1</v>
      </c>
      <c r="R664">
        <v>1</v>
      </c>
      <c r="S664">
        <v>1</v>
      </c>
      <c r="X664" t="s">
        <v>3996</v>
      </c>
    </row>
    <row r="665" spans="1:32" x14ac:dyDescent="0.25">
      <c r="A665">
        <v>664</v>
      </c>
      <c r="B665" t="s">
        <v>3997</v>
      </c>
      <c r="C665" t="s">
        <v>3998</v>
      </c>
      <c r="D665" t="s">
        <v>3999</v>
      </c>
      <c r="E665" t="s">
        <v>4000</v>
      </c>
      <c r="F665">
        <v>152</v>
      </c>
      <c r="G665">
        <v>161</v>
      </c>
      <c r="H665" t="b">
        <v>0</v>
      </c>
      <c r="I665" t="s">
        <v>4000</v>
      </c>
      <c r="J665">
        <v>8.1487870000000004</v>
      </c>
      <c r="K665">
        <v>477</v>
      </c>
      <c r="L665">
        <v>2.3450740000000001E-4</v>
      </c>
      <c r="M665">
        <v>0.432</v>
      </c>
      <c r="N665">
        <v>0.13200000000000001</v>
      </c>
      <c r="O665">
        <v>-1</v>
      </c>
      <c r="P665">
        <v>1</v>
      </c>
      <c r="Q665">
        <v>1</v>
      </c>
      <c r="R665">
        <v>1</v>
      </c>
      <c r="S665">
        <v>1</v>
      </c>
      <c r="X665" t="s">
        <v>4001</v>
      </c>
    </row>
    <row r="666" spans="1:32" x14ac:dyDescent="0.25">
      <c r="A666">
        <v>665</v>
      </c>
      <c r="B666" t="s">
        <v>4002</v>
      </c>
      <c r="C666" t="s">
        <v>4003</v>
      </c>
      <c r="D666" t="s">
        <v>4004</v>
      </c>
      <c r="E666" t="s">
        <v>4005</v>
      </c>
      <c r="F666">
        <v>784</v>
      </c>
      <c r="G666">
        <v>793</v>
      </c>
      <c r="H666" t="b">
        <v>0</v>
      </c>
      <c r="I666" t="s">
        <v>4005</v>
      </c>
      <c r="J666">
        <v>6.9468069999999997</v>
      </c>
      <c r="K666">
        <v>613</v>
      </c>
      <c r="L666">
        <v>2.976295E-4</v>
      </c>
      <c r="M666">
        <v>0.68200000000000005</v>
      </c>
      <c r="N666">
        <v>0.26100000000000001</v>
      </c>
      <c r="O666">
        <v>-1</v>
      </c>
      <c r="P666">
        <v>1</v>
      </c>
      <c r="Q666">
        <v>1</v>
      </c>
      <c r="R666">
        <v>1</v>
      </c>
      <c r="S666">
        <v>1</v>
      </c>
    </row>
    <row r="667" spans="1:32" x14ac:dyDescent="0.25">
      <c r="A667">
        <v>666</v>
      </c>
      <c r="B667" t="s">
        <v>4006</v>
      </c>
      <c r="C667" t="s">
        <v>4007</v>
      </c>
      <c r="D667" t="s">
        <v>4008</v>
      </c>
      <c r="E667" t="s">
        <v>4009</v>
      </c>
      <c r="F667">
        <v>233</v>
      </c>
      <c r="G667">
        <v>240</v>
      </c>
      <c r="H667" t="b">
        <v>0</v>
      </c>
      <c r="I667" t="s">
        <v>4010</v>
      </c>
      <c r="J667">
        <v>4.8069819999999996</v>
      </c>
      <c r="K667">
        <v>895</v>
      </c>
      <c r="L667">
        <v>4.5879420000000001E-4</v>
      </c>
      <c r="M667">
        <v>0.498</v>
      </c>
      <c r="N667">
        <v>2.5999999999999999E-2</v>
      </c>
      <c r="O667">
        <v>-1</v>
      </c>
      <c r="P667">
        <v>1</v>
      </c>
      <c r="Q667">
        <v>1</v>
      </c>
      <c r="R667">
        <v>1</v>
      </c>
      <c r="S667">
        <v>1</v>
      </c>
      <c r="X667" t="s">
        <v>4011</v>
      </c>
    </row>
    <row r="668" spans="1:32" x14ac:dyDescent="0.25">
      <c r="A668">
        <v>667</v>
      </c>
      <c r="B668" t="s">
        <v>4012</v>
      </c>
      <c r="C668" t="s">
        <v>4013</v>
      </c>
      <c r="D668" t="s">
        <v>4014</v>
      </c>
      <c r="E668" t="s">
        <v>4015</v>
      </c>
      <c r="F668">
        <v>512</v>
      </c>
      <c r="G668">
        <v>520</v>
      </c>
      <c r="H668" t="b">
        <v>0</v>
      </c>
      <c r="I668" t="s">
        <v>4016</v>
      </c>
      <c r="J668">
        <v>5.5478759999999996</v>
      </c>
      <c r="K668">
        <v>780</v>
      </c>
      <c r="L668">
        <v>3.934009E-4</v>
      </c>
      <c r="M668">
        <v>0.70399999999999996</v>
      </c>
      <c r="N668">
        <v>3.2000000000000001E-2</v>
      </c>
      <c r="O668">
        <v>-1</v>
      </c>
      <c r="P668">
        <v>1</v>
      </c>
      <c r="Q668">
        <v>1</v>
      </c>
      <c r="R668">
        <v>1</v>
      </c>
      <c r="S668">
        <v>1</v>
      </c>
      <c r="X668" t="s">
        <v>4017</v>
      </c>
      <c r="AC668" t="s">
        <v>4018</v>
      </c>
    </row>
    <row r="669" spans="1:32" x14ac:dyDescent="0.25">
      <c r="A669">
        <v>668</v>
      </c>
      <c r="B669" t="s">
        <v>4019</v>
      </c>
      <c r="C669" t="s">
        <v>4020</v>
      </c>
      <c r="D669" t="s">
        <v>4021</v>
      </c>
      <c r="E669" t="s">
        <v>4022</v>
      </c>
      <c r="F669">
        <v>423</v>
      </c>
      <c r="G669">
        <v>432</v>
      </c>
      <c r="H669" t="b">
        <v>0</v>
      </c>
      <c r="I669" t="s">
        <v>4022</v>
      </c>
      <c r="J669">
        <v>7.9226520000000002</v>
      </c>
      <c r="K669">
        <v>499</v>
      </c>
      <c r="L669">
        <v>2.4482269999999998E-4</v>
      </c>
      <c r="M669">
        <v>0.83299999999999996</v>
      </c>
      <c r="N669">
        <v>0.443</v>
      </c>
      <c r="O669">
        <v>-1</v>
      </c>
      <c r="P669">
        <v>1</v>
      </c>
      <c r="Q669">
        <v>1</v>
      </c>
      <c r="R669">
        <v>1</v>
      </c>
      <c r="S669">
        <v>1</v>
      </c>
      <c r="X669" t="s">
        <v>4023</v>
      </c>
      <c r="AA669" t="s">
        <v>4024</v>
      </c>
    </row>
    <row r="670" spans="1:32" x14ac:dyDescent="0.25">
      <c r="A670">
        <v>669</v>
      </c>
      <c r="B670" t="s">
        <v>4025</v>
      </c>
      <c r="C670" t="s">
        <v>4026</v>
      </c>
      <c r="D670" t="s">
        <v>4027</v>
      </c>
      <c r="E670" t="s">
        <v>4028</v>
      </c>
      <c r="F670">
        <v>460</v>
      </c>
      <c r="G670">
        <v>469</v>
      </c>
      <c r="H670" t="b">
        <v>0</v>
      </c>
      <c r="I670" t="s">
        <v>4028</v>
      </c>
      <c r="J670">
        <v>6.2544750000000002</v>
      </c>
      <c r="K670">
        <v>690</v>
      </c>
      <c r="L670">
        <v>3.431493E-4</v>
      </c>
      <c r="M670">
        <v>0.47799999999999998</v>
      </c>
      <c r="N670">
        <v>0.113</v>
      </c>
      <c r="O670">
        <v>-1</v>
      </c>
      <c r="P670">
        <v>1</v>
      </c>
      <c r="Q670">
        <v>1</v>
      </c>
      <c r="R670">
        <v>1</v>
      </c>
      <c r="S670">
        <v>1</v>
      </c>
      <c r="T670" t="s">
        <v>4029</v>
      </c>
      <c r="X670" t="s">
        <v>4030</v>
      </c>
      <c r="Z670" t="s">
        <v>4031</v>
      </c>
      <c r="AF670" t="s">
        <v>4032</v>
      </c>
    </row>
    <row r="671" spans="1:32" x14ac:dyDescent="0.25">
      <c r="A671">
        <v>670</v>
      </c>
      <c r="B671" t="s">
        <v>4033</v>
      </c>
      <c r="C671" t="s">
        <v>4034</v>
      </c>
      <c r="D671" t="s">
        <v>4035</v>
      </c>
      <c r="E671" t="s">
        <v>4036</v>
      </c>
      <c r="F671">
        <v>225</v>
      </c>
      <c r="G671">
        <v>234</v>
      </c>
      <c r="H671" t="b">
        <v>0</v>
      </c>
      <c r="I671" t="s">
        <v>4036</v>
      </c>
      <c r="J671">
        <v>4.4906499999999996</v>
      </c>
      <c r="K671">
        <v>942</v>
      </c>
      <c r="L671">
        <v>4.8983469999999999E-4</v>
      </c>
      <c r="M671">
        <v>0.434</v>
      </c>
      <c r="N671">
        <v>3.4000000000000002E-2</v>
      </c>
      <c r="O671">
        <v>-1</v>
      </c>
      <c r="P671">
        <v>1</v>
      </c>
      <c r="Q671">
        <v>1</v>
      </c>
      <c r="R671">
        <v>1</v>
      </c>
      <c r="S671">
        <v>1</v>
      </c>
      <c r="T671" t="s">
        <v>4037</v>
      </c>
      <c r="V671" t="s">
        <v>4038</v>
      </c>
      <c r="X671" t="s">
        <v>4039</v>
      </c>
      <c r="AC671" t="s">
        <v>4040</v>
      </c>
      <c r="AF671" t="s">
        <v>213</v>
      </c>
    </row>
    <row r="672" spans="1:32" x14ac:dyDescent="0.25">
      <c r="A672">
        <v>671</v>
      </c>
      <c r="B672" t="s">
        <v>4041</v>
      </c>
      <c r="C672" t="s">
        <v>4042</v>
      </c>
      <c r="D672" t="s">
        <v>4043</v>
      </c>
      <c r="E672" t="s">
        <v>4044</v>
      </c>
      <c r="F672">
        <v>181</v>
      </c>
      <c r="G672">
        <v>190</v>
      </c>
      <c r="H672" t="b">
        <v>0</v>
      </c>
      <c r="I672" t="s">
        <v>4044</v>
      </c>
      <c r="J672">
        <v>4.4873649999999996</v>
      </c>
      <c r="K672">
        <v>944</v>
      </c>
      <c r="L672">
        <v>4.9040249999999998E-4</v>
      </c>
      <c r="M672">
        <v>0.61499999999999999</v>
      </c>
      <c r="N672">
        <v>0.50800000000000001</v>
      </c>
      <c r="O672">
        <v>-1</v>
      </c>
      <c r="P672">
        <v>1</v>
      </c>
      <c r="Q672">
        <v>1</v>
      </c>
      <c r="R672">
        <v>1</v>
      </c>
      <c r="S672">
        <v>1</v>
      </c>
      <c r="X672" t="s">
        <v>4045</v>
      </c>
    </row>
    <row r="673" spans="1:32" x14ac:dyDescent="0.25">
      <c r="A673">
        <v>672</v>
      </c>
      <c r="B673" t="s">
        <v>4046</v>
      </c>
      <c r="C673" t="s">
        <v>4047</v>
      </c>
      <c r="D673" t="s">
        <v>4048</v>
      </c>
      <c r="E673" t="e">
        <f>--MHCGPPDM</f>
        <v>#NAME?</v>
      </c>
      <c r="F673">
        <v>1</v>
      </c>
      <c r="G673">
        <v>8</v>
      </c>
      <c r="H673" t="b">
        <v>0</v>
      </c>
      <c r="I673" t="s">
        <v>4049</v>
      </c>
      <c r="J673">
        <v>13.625197999999999</v>
      </c>
      <c r="K673">
        <v>145</v>
      </c>
      <c r="L673" s="1">
        <v>7.3058810000000007E-5</v>
      </c>
      <c r="M673">
        <v>0.64500000000000002</v>
      </c>
      <c r="N673">
        <v>0.44800000000000001</v>
      </c>
      <c r="O673">
        <v>-1</v>
      </c>
      <c r="P673">
        <v>1</v>
      </c>
      <c r="Q673">
        <v>1</v>
      </c>
      <c r="R673">
        <v>1</v>
      </c>
      <c r="S673">
        <v>1</v>
      </c>
      <c r="X673" t="s">
        <v>4050</v>
      </c>
    </row>
    <row r="674" spans="1:32" x14ac:dyDescent="0.25">
      <c r="A674">
        <v>673</v>
      </c>
      <c r="B674" t="s">
        <v>4051</v>
      </c>
      <c r="C674" t="s">
        <v>4052</v>
      </c>
      <c r="D674" t="s">
        <v>4053</v>
      </c>
      <c r="E674" t="s">
        <v>4054</v>
      </c>
      <c r="F674">
        <v>33</v>
      </c>
      <c r="G674">
        <v>42</v>
      </c>
      <c r="H674" t="b">
        <v>0</v>
      </c>
      <c r="I674" t="s">
        <v>4054</v>
      </c>
      <c r="J674">
        <v>5.0510849999999996</v>
      </c>
      <c r="K674">
        <v>854</v>
      </c>
      <c r="L674">
        <v>4.3617619999999999E-4</v>
      </c>
      <c r="M674">
        <v>0.59799999999999998</v>
      </c>
      <c r="N674">
        <v>0.34300000000000003</v>
      </c>
      <c r="O674">
        <v>-1</v>
      </c>
      <c r="P674">
        <v>1</v>
      </c>
      <c r="Q674">
        <v>1</v>
      </c>
      <c r="R674">
        <v>1</v>
      </c>
      <c r="S674">
        <v>1</v>
      </c>
      <c r="V674" t="s">
        <v>4055</v>
      </c>
      <c r="X674" t="s">
        <v>4056</v>
      </c>
    </row>
    <row r="675" spans="1:32" x14ac:dyDescent="0.25">
      <c r="A675">
        <v>674</v>
      </c>
      <c r="B675" t="s">
        <v>4057</v>
      </c>
      <c r="C675" t="s">
        <v>4058</v>
      </c>
      <c r="D675" t="s">
        <v>4059</v>
      </c>
      <c r="E675" t="s">
        <v>4060</v>
      </c>
      <c r="F675">
        <v>514</v>
      </c>
      <c r="G675">
        <v>523</v>
      </c>
      <c r="H675" t="b">
        <v>0</v>
      </c>
      <c r="I675" t="s">
        <v>4060</v>
      </c>
      <c r="J675">
        <v>14.027995000000001</v>
      </c>
      <c r="K675">
        <v>126</v>
      </c>
      <c r="L675" s="1">
        <v>6.6150399999999996E-5</v>
      </c>
      <c r="M675">
        <v>0.48</v>
      </c>
      <c r="N675">
        <v>0.185</v>
      </c>
      <c r="O675">
        <v>-1</v>
      </c>
      <c r="P675">
        <v>0.94475627947200003</v>
      </c>
      <c r="Q675">
        <v>0.12744</v>
      </c>
      <c r="R675">
        <v>0.88851020013699999</v>
      </c>
      <c r="S675">
        <v>0.13800000000000001</v>
      </c>
      <c r="X675" t="s">
        <v>4061</v>
      </c>
      <c r="AC675" t="s">
        <v>4062</v>
      </c>
    </row>
    <row r="676" spans="1:32" x14ac:dyDescent="0.25">
      <c r="A676">
        <v>675</v>
      </c>
      <c r="B676" t="s">
        <v>4063</v>
      </c>
      <c r="C676" t="s">
        <v>4064</v>
      </c>
      <c r="D676" t="s">
        <v>4065</v>
      </c>
      <c r="E676" t="s">
        <v>4066</v>
      </c>
      <c r="F676">
        <v>465</v>
      </c>
      <c r="G676">
        <v>474</v>
      </c>
      <c r="H676" t="b">
        <v>0</v>
      </c>
      <c r="I676" t="s">
        <v>4066</v>
      </c>
      <c r="J676">
        <v>13.441762000000001</v>
      </c>
      <c r="K676">
        <v>154</v>
      </c>
      <c r="L676" s="1">
        <v>7.7128149999999994E-5</v>
      </c>
      <c r="M676">
        <v>0.64700000000000002</v>
      </c>
      <c r="N676">
        <v>0.216</v>
      </c>
      <c r="O676">
        <v>-1</v>
      </c>
      <c r="P676">
        <v>1</v>
      </c>
      <c r="Q676">
        <v>1</v>
      </c>
      <c r="R676">
        <v>1</v>
      </c>
      <c r="S676">
        <v>1</v>
      </c>
      <c r="T676" t="s">
        <v>4067</v>
      </c>
      <c r="X676" t="s">
        <v>4068</v>
      </c>
      <c r="AF676" t="s">
        <v>4069</v>
      </c>
    </row>
    <row r="677" spans="1:32" x14ac:dyDescent="0.25">
      <c r="A677">
        <v>676</v>
      </c>
      <c r="B677" t="s">
        <v>4070</v>
      </c>
      <c r="C677" t="s">
        <v>4071</v>
      </c>
      <c r="D677" t="s">
        <v>4072</v>
      </c>
      <c r="E677" t="s">
        <v>4073</v>
      </c>
      <c r="F677">
        <v>109</v>
      </c>
      <c r="G677">
        <v>118</v>
      </c>
      <c r="H677" t="b">
        <v>0</v>
      </c>
      <c r="I677" t="s">
        <v>4073</v>
      </c>
      <c r="J677">
        <v>7.4150700000000001</v>
      </c>
      <c r="K677">
        <v>557</v>
      </c>
      <c r="L677">
        <v>2.6649429999999998E-4</v>
      </c>
      <c r="M677">
        <v>0.41399999999999998</v>
      </c>
      <c r="N677">
        <v>0.752</v>
      </c>
      <c r="O677">
        <v>-1</v>
      </c>
      <c r="P677">
        <v>1</v>
      </c>
      <c r="Q677">
        <v>1</v>
      </c>
      <c r="R677">
        <v>1</v>
      </c>
      <c r="S677">
        <v>1</v>
      </c>
      <c r="T677" t="s">
        <v>4074</v>
      </c>
      <c r="X677" t="s">
        <v>4075</v>
      </c>
      <c r="AF677" t="s">
        <v>4076</v>
      </c>
    </row>
    <row r="678" spans="1:32" x14ac:dyDescent="0.25">
      <c r="A678">
        <v>677</v>
      </c>
      <c r="B678" t="s">
        <v>4077</v>
      </c>
      <c r="C678" t="s">
        <v>4078</v>
      </c>
      <c r="D678" t="s">
        <v>4079</v>
      </c>
      <c r="E678" t="s">
        <v>4080</v>
      </c>
      <c r="F678">
        <v>66</v>
      </c>
      <c r="G678">
        <v>75</v>
      </c>
      <c r="H678" t="b">
        <v>0</v>
      </c>
      <c r="I678" t="s">
        <v>4080</v>
      </c>
      <c r="J678">
        <v>6.2307249999999996</v>
      </c>
      <c r="K678">
        <v>692</v>
      </c>
      <c r="L678">
        <v>3.4400099999999997E-4</v>
      </c>
      <c r="M678">
        <v>0.70299999999999996</v>
      </c>
      <c r="N678">
        <v>6.7000000000000004E-2</v>
      </c>
      <c r="O678">
        <v>-1</v>
      </c>
      <c r="P678">
        <v>1</v>
      </c>
      <c r="Q678">
        <v>1</v>
      </c>
      <c r="R678">
        <v>1</v>
      </c>
      <c r="S678">
        <v>1</v>
      </c>
      <c r="T678" t="s">
        <v>4081</v>
      </c>
      <c r="X678" t="s">
        <v>4082</v>
      </c>
      <c r="AC678" t="s">
        <v>4083</v>
      </c>
      <c r="AF678" t="s">
        <v>4084</v>
      </c>
    </row>
    <row r="679" spans="1:32" x14ac:dyDescent="0.25">
      <c r="A679">
        <v>678</v>
      </c>
      <c r="B679" t="s">
        <v>4085</v>
      </c>
      <c r="C679" t="s">
        <v>4086</v>
      </c>
      <c r="D679" t="s">
        <v>4087</v>
      </c>
      <c r="E679" t="s">
        <v>4088</v>
      </c>
      <c r="F679">
        <v>239</v>
      </c>
      <c r="G679">
        <v>248</v>
      </c>
      <c r="H679" t="b">
        <v>0</v>
      </c>
      <c r="I679" t="s">
        <v>4088</v>
      </c>
      <c r="J679">
        <v>6.6773550000000004</v>
      </c>
      <c r="K679">
        <v>636</v>
      </c>
      <c r="L679">
        <v>3.1333899999999999E-4</v>
      </c>
      <c r="M679">
        <v>0.77300000000000002</v>
      </c>
      <c r="N679">
        <v>0.57999999999999996</v>
      </c>
      <c r="O679">
        <v>-1</v>
      </c>
      <c r="P679">
        <v>1</v>
      </c>
      <c r="Q679">
        <v>1</v>
      </c>
      <c r="R679">
        <v>1</v>
      </c>
      <c r="S679">
        <v>1</v>
      </c>
      <c r="T679" t="s">
        <v>4089</v>
      </c>
      <c r="X679" t="s">
        <v>4090</v>
      </c>
      <c r="AF679" t="s">
        <v>4091</v>
      </c>
    </row>
    <row r="680" spans="1:32" x14ac:dyDescent="0.25">
      <c r="A680">
        <v>679</v>
      </c>
      <c r="B680" t="s">
        <v>4092</v>
      </c>
      <c r="C680" t="s">
        <v>4093</v>
      </c>
      <c r="D680" t="s">
        <v>4094</v>
      </c>
      <c r="E680" t="s">
        <v>4095</v>
      </c>
      <c r="F680">
        <v>378</v>
      </c>
      <c r="G680">
        <v>387</v>
      </c>
      <c r="H680" t="b">
        <v>0</v>
      </c>
      <c r="I680" t="s">
        <v>4095</v>
      </c>
      <c r="J680">
        <v>5.3321579999999997</v>
      </c>
      <c r="K680">
        <v>813</v>
      </c>
      <c r="L680">
        <v>4.1062459999999999E-4</v>
      </c>
      <c r="M680">
        <v>0.60899999999999999</v>
      </c>
      <c r="N680">
        <v>0.34599999999999997</v>
      </c>
      <c r="O680">
        <v>-1</v>
      </c>
      <c r="P680">
        <v>1</v>
      </c>
      <c r="Q680">
        <v>1</v>
      </c>
      <c r="R680">
        <v>1</v>
      </c>
      <c r="S680">
        <v>1</v>
      </c>
      <c r="T680" t="s">
        <v>4096</v>
      </c>
      <c r="V680" t="s">
        <v>4097</v>
      </c>
      <c r="X680" t="s">
        <v>4098</v>
      </c>
      <c r="AF680" t="s">
        <v>4099</v>
      </c>
    </row>
    <row r="681" spans="1:32" x14ac:dyDescent="0.25">
      <c r="A681">
        <v>680</v>
      </c>
      <c r="B681" t="s">
        <v>4100</v>
      </c>
      <c r="C681" t="s">
        <v>4101</v>
      </c>
      <c r="D681" t="s">
        <v>4102</v>
      </c>
      <c r="E681" t="s">
        <v>1844</v>
      </c>
      <c r="F681">
        <v>401</v>
      </c>
      <c r="G681">
        <v>410</v>
      </c>
      <c r="H681" t="b">
        <v>0</v>
      </c>
      <c r="I681" t="s">
        <v>1844</v>
      </c>
      <c r="J681">
        <v>5.2741360000000004</v>
      </c>
      <c r="K681">
        <v>820</v>
      </c>
      <c r="L681">
        <v>4.1668130000000001E-4</v>
      </c>
      <c r="M681">
        <v>0.46400000000000002</v>
      </c>
      <c r="N681">
        <v>8.3000000000000004E-2</v>
      </c>
      <c r="O681">
        <v>-1</v>
      </c>
      <c r="P681">
        <v>1</v>
      </c>
      <c r="Q681">
        <v>1</v>
      </c>
      <c r="R681">
        <v>1</v>
      </c>
      <c r="S681">
        <v>1</v>
      </c>
      <c r="T681" t="s">
        <v>4103</v>
      </c>
      <c r="V681" t="s">
        <v>4104</v>
      </c>
      <c r="X681" t="s">
        <v>4105</v>
      </c>
      <c r="AF681" t="s">
        <v>213</v>
      </c>
    </row>
    <row r="682" spans="1:32" x14ac:dyDescent="0.25">
      <c r="A682">
        <v>681</v>
      </c>
      <c r="B682" t="s">
        <v>4106</v>
      </c>
      <c r="C682" t="s">
        <v>4107</v>
      </c>
      <c r="D682" t="s">
        <v>4108</v>
      </c>
      <c r="E682" t="s">
        <v>4109</v>
      </c>
      <c r="F682">
        <v>67</v>
      </c>
      <c r="G682">
        <v>76</v>
      </c>
      <c r="H682" t="b">
        <v>0</v>
      </c>
      <c r="I682" t="s">
        <v>4109</v>
      </c>
      <c r="J682">
        <v>6.3498910000000004</v>
      </c>
      <c r="K682">
        <v>676</v>
      </c>
      <c r="L682">
        <v>3.3633550000000001E-4</v>
      </c>
      <c r="M682">
        <v>0.436</v>
      </c>
      <c r="N682">
        <v>5.0999999999999997E-2</v>
      </c>
      <c r="O682">
        <v>-1</v>
      </c>
      <c r="P682">
        <v>1</v>
      </c>
      <c r="Q682">
        <v>1</v>
      </c>
      <c r="R682">
        <v>1</v>
      </c>
      <c r="S682">
        <v>1</v>
      </c>
      <c r="X682" t="s">
        <v>4110</v>
      </c>
      <c r="Z682" t="s">
        <v>4111</v>
      </c>
      <c r="AA682" t="s">
        <v>4112</v>
      </c>
      <c r="AF682" t="s">
        <v>2249</v>
      </c>
    </row>
    <row r="683" spans="1:32" x14ac:dyDescent="0.25">
      <c r="A683">
        <v>682</v>
      </c>
      <c r="B683" t="s">
        <v>4113</v>
      </c>
      <c r="C683" t="s">
        <v>4114</v>
      </c>
      <c r="D683" t="s">
        <v>4115</v>
      </c>
      <c r="E683" t="s">
        <v>4116</v>
      </c>
      <c r="F683">
        <v>16</v>
      </c>
      <c r="G683">
        <v>25</v>
      </c>
      <c r="H683" t="b">
        <v>0</v>
      </c>
      <c r="I683" t="s">
        <v>4116</v>
      </c>
      <c r="J683">
        <v>10.726103999999999</v>
      </c>
      <c r="K683">
        <v>257</v>
      </c>
      <c r="L683">
        <v>1.4110190000000001E-4</v>
      </c>
      <c r="M683">
        <v>0.442</v>
      </c>
      <c r="N683">
        <v>0.57499999999999996</v>
      </c>
      <c r="O683">
        <v>-1</v>
      </c>
      <c r="P683">
        <v>1</v>
      </c>
      <c r="Q683">
        <v>1</v>
      </c>
      <c r="R683">
        <v>1</v>
      </c>
      <c r="S683">
        <v>1</v>
      </c>
      <c r="T683" t="s">
        <v>4117</v>
      </c>
      <c r="X683" t="s">
        <v>4118</v>
      </c>
      <c r="AC683" t="s">
        <v>4119</v>
      </c>
      <c r="AF683" t="s">
        <v>4120</v>
      </c>
    </row>
    <row r="684" spans="1:32" x14ac:dyDescent="0.25">
      <c r="A684">
        <v>683</v>
      </c>
      <c r="B684" t="s">
        <v>4121</v>
      </c>
      <c r="C684" t="s">
        <v>4122</v>
      </c>
      <c r="D684" t="s">
        <v>4123</v>
      </c>
      <c r="E684" t="s">
        <v>4124</v>
      </c>
      <c r="F684">
        <v>377</v>
      </c>
      <c r="G684">
        <v>386</v>
      </c>
      <c r="H684" t="b">
        <v>0</v>
      </c>
      <c r="I684" t="s">
        <v>4124</v>
      </c>
      <c r="J684">
        <v>22.775991000000001</v>
      </c>
      <c r="K684">
        <v>18</v>
      </c>
      <c r="L684" s="1">
        <v>9.0850330000000005E-6</v>
      </c>
      <c r="M684">
        <v>0.65200000000000002</v>
      </c>
      <c r="N684">
        <v>0.44</v>
      </c>
      <c r="O684">
        <v>-1</v>
      </c>
      <c r="P684">
        <v>1</v>
      </c>
      <c r="Q684">
        <v>1</v>
      </c>
      <c r="R684">
        <v>1</v>
      </c>
      <c r="S684">
        <v>1</v>
      </c>
      <c r="Z684" t="s">
        <v>4125</v>
      </c>
    </row>
    <row r="685" spans="1:32" x14ac:dyDescent="0.25">
      <c r="A685">
        <v>684</v>
      </c>
      <c r="B685" t="s">
        <v>4121</v>
      </c>
      <c r="C685" t="s">
        <v>4122</v>
      </c>
      <c r="D685" t="s">
        <v>4123</v>
      </c>
      <c r="E685" t="s">
        <v>4126</v>
      </c>
      <c r="F685">
        <v>487</v>
      </c>
      <c r="G685">
        <v>496</v>
      </c>
      <c r="H685" t="b">
        <v>0</v>
      </c>
      <c r="I685" t="s">
        <v>4126</v>
      </c>
      <c r="J685">
        <v>13.450232</v>
      </c>
      <c r="K685">
        <v>152</v>
      </c>
      <c r="L685" s="1">
        <v>7.7128149999999994E-5</v>
      </c>
      <c r="M685">
        <v>0.64300000000000002</v>
      </c>
      <c r="N685">
        <v>0.80500000000000005</v>
      </c>
      <c r="O685">
        <v>-1</v>
      </c>
      <c r="P685">
        <v>1</v>
      </c>
      <c r="Q685">
        <v>1</v>
      </c>
      <c r="R685">
        <v>1</v>
      </c>
      <c r="S685">
        <v>1</v>
      </c>
      <c r="Z685" t="s">
        <v>4125</v>
      </c>
    </row>
    <row r="686" spans="1:32" x14ac:dyDescent="0.25">
      <c r="A686">
        <v>685</v>
      </c>
      <c r="B686" t="s">
        <v>4127</v>
      </c>
      <c r="C686" t="s">
        <v>4128</v>
      </c>
      <c r="D686" t="s">
        <v>4129</v>
      </c>
      <c r="E686" t="s">
        <v>4130</v>
      </c>
      <c r="F686">
        <v>31</v>
      </c>
      <c r="G686">
        <v>40</v>
      </c>
      <c r="H686" t="b">
        <v>0</v>
      </c>
      <c r="I686" t="s">
        <v>4130</v>
      </c>
      <c r="J686">
        <v>9.7267799999999998</v>
      </c>
      <c r="K686">
        <v>345</v>
      </c>
      <c r="L686">
        <v>1.7507619999999999E-4</v>
      </c>
      <c r="M686">
        <v>0.45800000000000002</v>
      </c>
      <c r="N686">
        <v>0.36599999999999999</v>
      </c>
      <c r="O686">
        <v>-1</v>
      </c>
      <c r="P686">
        <v>1</v>
      </c>
      <c r="Q686">
        <v>1</v>
      </c>
      <c r="R686">
        <v>1</v>
      </c>
      <c r="S686">
        <v>1</v>
      </c>
      <c r="T686" t="s">
        <v>4131</v>
      </c>
      <c r="X686" t="s">
        <v>4132</v>
      </c>
      <c r="AF686" t="s">
        <v>4133</v>
      </c>
    </row>
    <row r="687" spans="1:32" x14ac:dyDescent="0.25">
      <c r="A687">
        <v>686</v>
      </c>
      <c r="B687" t="s">
        <v>4134</v>
      </c>
      <c r="C687" t="s">
        <v>4135</v>
      </c>
      <c r="D687" t="s">
        <v>4136</v>
      </c>
      <c r="E687" t="s">
        <v>4137</v>
      </c>
      <c r="F687">
        <v>3165</v>
      </c>
      <c r="G687">
        <v>3174</v>
      </c>
      <c r="H687" t="b">
        <v>0</v>
      </c>
      <c r="I687" t="s">
        <v>4137</v>
      </c>
      <c r="J687">
        <v>4.9346249999999996</v>
      </c>
      <c r="K687">
        <v>873</v>
      </c>
      <c r="L687">
        <v>4.4620759999999999E-4</v>
      </c>
      <c r="M687">
        <v>0.72099999999999997</v>
      </c>
      <c r="N687">
        <v>0.64800000000000002</v>
      </c>
      <c r="O687">
        <v>-1</v>
      </c>
      <c r="P687">
        <v>1</v>
      </c>
      <c r="Q687">
        <v>1</v>
      </c>
      <c r="R687">
        <v>1</v>
      </c>
      <c r="S687">
        <v>1</v>
      </c>
      <c r="X687" t="s">
        <v>4138</v>
      </c>
      <c r="Z687" t="s">
        <v>4139</v>
      </c>
    </row>
    <row r="688" spans="1:32" x14ac:dyDescent="0.25">
      <c r="A688">
        <v>687</v>
      </c>
      <c r="B688" t="s">
        <v>4140</v>
      </c>
      <c r="C688" t="s">
        <v>4141</v>
      </c>
      <c r="D688" t="s">
        <v>4142</v>
      </c>
      <c r="E688" t="s">
        <v>4143</v>
      </c>
      <c r="F688">
        <v>1328</v>
      </c>
      <c r="G688">
        <v>1337</v>
      </c>
      <c r="H688" t="b">
        <v>0</v>
      </c>
      <c r="I688" t="s">
        <v>4143</v>
      </c>
      <c r="J688">
        <v>11.758927</v>
      </c>
      <c r="K688">
        <v>208</v>
      </c>
      <c r="L688">
        <v>1.111024E-4</v>
      </c>
      <c r="M688">
        <v>0.42799999999999999</v>
      </c>
      <c r="N688">
        <v>0.42399999999999999</v>
      </c>
      <c r="O688">
        <v>-1</v>
      </c>
      <c r="P688">
        <v>1</v>
      </c>
      <c r="Q688">
        <v>1</v>
      </c>
      <c r="R688">
        <v>1</v>
      </c>
      <c r="S688">
        <v>1</v>
      </c>
      <c r="X688" t="s">
        <v>4144</v>
      </c>
    </row>
    <row r="689" spans="1:32" x14ac:dyDescent="0.25">
      <c r="A689">
        <v>688</v>
      </c>
      <c r="B689" t="s">
        <v>4145</v>
      </c>
      <c r="C689" t="s">
        <v>4146</v>
      </c>
      <c r="D689" t="s">
        <v>4147</v>
      </c>
      <c r="E689" t="s">
        <v>4148</v>
      </c>
      <c r="F689">
        <v>606</v>
      </c>
      <c r="G689">
        <v>615</v>
      </c>
      <c r="H689" t="b">
        <v>0</v>
      </c>
      <c r="I689" t="s">
        <v>4148</v>
      </c>
      <c r="J689">
        <v>7.0910970000000004</v>
      </c>
      <c r="K689">
        <v>599</v>
      </c>
      <c r="L689">
        <v>2.845697E-4</v>
      </c>
      <c r="M689">
        <v>0.877</v>
      </c>
      <c r="N689">
        <v>0.95</v>
      </c>
      <c r="O689">
        <v>-1</v>
      </c>
      <c r="P689">
        <v>1</v>
      </c>
      <c r="Q689">
        <v>1</v>
      </c>
      <c r="R689">
        <v>1</v>
      </c>
      <c r="S689">
        <v>1</v>
      </c>
      <c r="T689" t="s">
        <v>4149</v>
      </c>
      <c r="X689" t="s">
        <v>4150</v>
      </c>
      <c r="Z689" t="s">
        <v>4151</v>
      </c>
      <c r="AC689" t="s">
        <v>4152</v>
      </c>
      <c r="AF689" t="s">
        <v>965</v>
      </c>
    </row>
    <row r="690" spans="1:32" x14ac:dyDescent="0.25">
      <c r="A690">
        <v>689</v>
      </c>
      <c r="B690" t="s">
        <v>4145</v>
      </c>
      <c r="C690" t="s">
        <v>4146</v>
      </c>
      <c r="D690" t="s">
        <v>4147</v>
      </c>
      <c r="E690" t="s">
        <v>4153</v>
      </c>
      <c r="F690">
        <v>709</v>
      </c>
      <c r="G690">
        <v>718</v>
      </c>
      <c r="H690" t="b">
        <v>0</v>
      </c>
      <c r="I690" t="s">
        <v>4153</v>
      </c>
      <c r="J690">
        <v>7.7306280000000003</v>
      </c>
      <c r="K690">
        <v>524</v>
      </c>
      <c r="L690">
        <v>2.524882E-4</v>
      </c>
      <c r="M690">
        <v>0.79500000000000004</v>
      </c>
      <c r="N690">
        <v>0.95099999999999996</v>
      </c>
      <c r="O690">
        <v>-1</v>
      </c>
      <c r="P690">
        <v>1</v>
      </c>
      <c r="Q690">
        <v>1</v>
      </c>
      <c r="R690">
        <v>1</v>
      </c>
      <c r="S690">
        <v>1</v>
      </c>
      <c r="T690" t="s">
        <v>4154</v>
      </c>
      <c r="X690" t="s">
        <v>4155</v>
      </c>
      <c r="Z690" t="s">
        <v>4151</v>
      </c>
      <c r="AF690" t="s">
        <v>965</v>
      </c>
    </row>
    <row r="691" spans="1:32" x14ac:dyDescent="0.25">
      <c r="A691">
        <v>690</v>
      </c>
      <c r="B691" t="s">
        <v>4145</v>
      </c>
      <c r="C691" t="s">
        <v>4146</v>
      </c>
      <c r="D691" t="s">
        <v>4147</v>
      </c>
      <c r="E691" t="s">
        <v>4156</v>
      </c>
      <c r="F691">
        <v>1427</v>
      </c>
      <c r="G691">
        <v>1436</v>
      </c>
      <c r="H691" t="b">
        <v>0</v>
      </c>
      <c r="I691" t="s">
        <v>4156</v>
      </c>
      <c r="J691">
        <v>10.215574999999999</v>
      </c>
      <c r="K691">
        <v>296</v>
      </c>
      <c r="L691">
        <v>1.5775779999999999E-4</v>
      </c>
      <c r="M691">
        <v>0.83199999999999996</v>
      </c>
      <c r="N691">
        <v>0.91500000000000004</v>
      </c>
      <c r="O691">
        <v>-1</v>
      </c>
      <c r="P691">
        <v>1</v>
      </c>
      <c r="Q691">
        <v>1</v>
      </c>
      <c r="R691">
        <v>1</v>
      </c>
      <c r="S691">
        <v>1</v>
      </c>
      <c r="T691" t="s">
        <v>4157</v>
      </c>
      <c r="X691" t="s">
        <v>4158</v>
      </c>
      <c r="Z691" t="s">
        <v>4151</v>
      </c>
      <c r="AF691" t="s">
        <v>4159</v>
      </c>
    </row>
    <row r="692" spans="1:32" x14ac:dyDescent="0.25">
      <c r="A692">
        <v>691</v>
      </c>
      <c r="B692" t="s">
        <v>4160</v>
      </c>
      <c r="C692" t="s">
        <v>4161</v>
      </c>
      <c r="D692" t="s">
        <v>4162</v>
      </c>
      <c r="E692" t="s">
        <v>4163</v>
      </c>
      <c r="F692">
        <v>901</v>
      </c>
      <c r="G692">
        <v>910</v>
      </c>
      <c r="H692" t="b">
        <v>0</v>
      </c>
      <c r="I692" t="s">
        <v>4163</v>
      </c>
      <c r="J692">
        <v>7.2515489999999998</v>
      </c>
      <c r="K692">
        <v>578</v>
      </c>
      <c r="L692">
        <v>2.7482230000000003E-4</v>
      </c>
      <c r="M692">
        <v>0.499</v>
      </c>
      <c r="N692">
        <v>0.98399999999999999</v>
      </c>
      <c r="O692">
        <v>-1</v>
      </c>
      <c r="P692">
        <v>1</v>
      </c>
      <c r="Q692">
        <v>1</v>
      </c>
      <c r="R692">
        <v>1</v>
      </c>
      <c r="S692">
        <v>1</v>
      </c>
      <c r="X692" t="s">
        <v>4164</v>
      </c>
      <c r="AA692" t="s">
        <v>4165</v>
      </c>
      <c r="AC692" t="s">
        <v>4166</v>
      </c>
    </row>
    <row r="693" spans="1:32" x14ac:dyDescent="0.25">
      <c r="A693">
        <v>692</v>
      </c>
      <c r="B693" t="s">
        <v>4167</v>
      </c>
      <c r="C693" t="s">
        <v>4168</v>
      </c>
      <c r="D693" t="s">
        <v>4169</v>
      </c>
      <c r="E693" t="s">
        <v>4170</v>
      </c>
      <c r="F693">
        <v>786</v>
      </c>
      <c r="G693">
        <v>795</v>
      </c>
      <c r="H693" t="b">
        <v>0</v>
      </c>
      <c r="I693" t="s">
        <v>4170</v>
      </c>
      <c r="J693">
        <v>4.4578879999999996</v>
      </c>
      <c r="K693">
        <v>949</v>
      </c>
      <c r="L693">
        <v>4.9371479999999997E-4</v>
      </c>
      <c r="M693">
        <v>0.433</v>
      </c>
      <c r="N693">
        <v>0.78400000000000003</v>
      </c>
      <c r="O693">
        <v>-1</v>
      </c>
      <c r="P693">
        <v>1</v>
      </c>
      <c r="Q693">
        <v>1</v>
      </c>
      <c r="R693">
        <v>1</v>
      </c>
      <c r="S693">
        <v>1</v>
      </c>
      <c r="X693" t="s">
        <v>4171</v>
      </c>
      <c r="AA693" t="s">
        <v>4172</v>
      </c>
      <c r="AC693" t="s">
        <v>4173</v>
      </c>
    </row>
    <row r="694" spans="1:32" x14ac:dyDescent="0.25">
      <c r="A694">
        <v>693</v>
      </c>
      <c r="B694" t="s">
        <v>4174</v>
      </c>
      <c r="C694" t="s">
        <v>4175</v>
      </c>
      <c r="D694" t="s">
        <v>4176</v>
      </c>
      <c r="E694" t="s">
        <v>4177</v>
      </c>
      <c r="F694">
        <v>212</v>
      </c>
      <c r="G694">
        <v>221</v>
      </c>
      <c r="H694" t="b">
        <v>0</v>
      </c>
      <c r="I694" t="s">
        <v>4177</v>
      </c>
      <c r="J694">
        <v>8.2888730000000006</v>
      </c>
      <c r="K694">
        <v>470</v>
      </c>
      <c r="L694">
        <v>2.2646339999999999E-4</v>
      </c>
      <c r="M694">
        <v>0.68100000000000005</v>
      </c>
      <c r="N694">
        <v>0.20200000000000001</v>
      </c>
      <c r="O694">
        <v>-1</v>
      </c>
      <c r="P694">
        <v>1</v>
      </c>
      <c r="Q694">
        <v>1</v>
      </c>
      <c r="R694">
        <v>1</v>
      </c>
      <c r="S694">
        <v>1</v>
      </c>
      <c r="T694" t="s">
        <v>4178</v>
      </c>
      <c r="X694" t="s">
        <v>4179</v>
      </c>
      <c r="AF694" t="s">
        <v>4180</v>
      </c>
    </row>
    <row r="695" spans="1:32" x14ac:dyDescent="0.25">
      <c r="A695">
        <v>694</v>
      </c>
      <c r="B695" t="s">
        <v>4181</v>
      </c>
      <c r="C695" t="s">
        <v>4182</v>
      </c>
      <c r="D695" t="s">
        <v>4183</v>
      </c>
      <c r="E695" t="s">
        <v>4184</v>
      </c>
      <c r="F695">
        <v>11</v>
      </c>
      <c r="G695">
        <v>20</v>
      </c>
      <c r="H695" t="b">
        <v>0</v>
      </c>
      <c r="I695" t="s">
        <v>4184</v>
      </c>
      <c r="J695">
        <v>9.1114879999999996</v>
      </c>
      <c r="K695">
        <v>397</v>
      </c>
      <c r="L695">
        <v>1.960853E-4</v>
      </c>
      <c r="M695">
        <v>0.72099999999999997</v>
      </c>
      <c r="N695">
        <v>0.372</v>
      </c>
      <c r="O695">
        <v>-1</v>
      </c>
      <c r="P695">
        <v>1</v>
      </c>
      <c r="Q695">
        <v>1</v>
      </c>
      <c r="R695">
        <v>1</v>
      </c>
      <c r="S695">
        <v>1</v>
      </c>
      <c r="X695" t="s">
        <v>4185</v>
      </c>
      <c r="AA695" t="s">
        <v>4186</v>
      </c>
      <c r="AC695" t="s">
        <v>4187</v>
      </c>
    </row>
    <row r="696" spans="1:32" x14ac:dyDescent="0.25">
      <c r="A696">
        <v>695</v>
      </c>
      <c r="B696" t="s">
        <v>4188</v>
      </c>
      <c r="C696" t="s">
        <v>4189</v>
      </c>
      <c r="D696" t="s">
        <v>4190</v>
      </c>
      <c r="E696" t="s">
        <v>4191</v>
      </c>
      <c r="F696">
        <v>295</v>
      </c>
      <c r="G696">
        <v>304</v>
      </c>
      <c r="H696" t="b">
        <v>0</v>
      </c>
      <c r="I696" t="s">
        <v>4191</v>
      </c>
      <c r="J696">
        <v>8.0508939999999996</v>
      </c>
      <c r="K696">
        <v>487</v>
      </c>
      <c r="L696">
        <v>2.381982E-4</v>
      </c>
      <c r="M696">
        <v>0.71599999999999997</v>
      </c>
      <c r="N696">
        <v>0.248</v>
      </c>
      <c r="O696">
        <v>-1</v>
      </c>
      <c r="P696">
        <v>1</v>
      </c>
      <c r="Q696">
        <v>1</v>
      </c>
      <c r="R696">
        <v>1</v>
      </c>
      <c r="S696">
        <v>1</v>
      </c>
      <c r="X696" t="s">
        <v>4192</v>
      </c>
      <c r="AA696" t="s">
        <v>4193</v>
      </c>
    </row>
    <row r="697" spans="1:32" x14ac:dyDescent="0.25">
      <c r="A697">
        <v>696</v>
      </c>
      <c r="B697" t="s">
        <v>4194</v>
      </c>
      <c r="C697" t="s">
        <v>4195</v>
      </c>
      <c r="D697" t="s">
        <v>4196</v>
      </c>
      <c r="E697" t="s">
        <v>3180</v>
      </c>
      <c r="F697">
        <v>828</v>
      </c>
      <c r="G697">
        <v>837</v>
      </c>
      <c r="H697" t="b">
        <v>0</v>
      </c>
      <c r="I697" t="s">
        <v>3180</v>
      </c>
      <c r="J697">
        <v>4.5285919999999997</v>
      </c>
      <c r="K697">
        <v>936</v>
      </c>
      <c r="L697">
        <v>4.8623850000000001E-4</v>
      </c>
      <c r="M697">
        <v>0.56799999999999995</v>
      </c>
      <c r="N697">
        <v>0.34499999999999997</v>
      </c>
      <c r="O697">
        <v>-1</v>
      </c>
      <c r="P697">
        <v>1</v>
      </c>
      <c r="Q697">
        <v>1</v>
      </c>
      <c r="R697">
        <v>1</v>
      </c>
      <c r="S697">
        <v>1</v>
      </c>
      <c r="T697" t="s">
        <v>4197</v>
      </c>
      <c r="X697" t="s">
        <v>4198</v>
      </c>
      <c r="AC697" t="s">
        <v>4199</v>
      </c>
      <c r="AF697" t="s">
        <v>4200</v>
      </c>
    </row>
    <row r="698" spans="1:32" x14ac:dyDescent="0.25">
      <c r="A698">
        <v>697</v>
      </c>
      <c r="B698" t="s">
        <v>4201</v>
      </c>
      <c r="C698" t="s">
        <v>4202</v>
      </c>
      <c r="D698" t="s">
        <v>4203</v>
      </c>
      <c r="E698" t="s">
        <v>4204</v>
      </c>
      <c r="F698">
        <v>537</v>
      </c>
      <c r="G698">
        <v>546</v>
      </c>
      <c r="H698" t="b">
        <v>0</v>
      </c>
      <c r="I698" t="s">
        <v>4204</v>
      </c>
      <c r="J698">
        <v>13.933695999999999</v>
      </c>
      <c r="K698">
        <v>133</v>
      </c>
      <c r="L698" s="1">
        <v>6.7096749999999994E-5</v>
      </c>
      <c r="M698">
        <v>0.45300000000000001</v>
      </c>
      <c r="N698">
        <v>0.35299999999999998</v>
      </c>
      <c r="O698">
        <v>-1</v>
      </c>
      <c r="P698">
        <v>1</v>
      </c>
      <c r="Q698">
        <v>1</v>
      </c>
      <c r="R698">
        <v>1</v>
      </c>
      <c r="S698">
        <v>1</v>
      </c>
      <c r="T698" t="s">
        <v>4205</v>
      </c>
      <c r="X698" t="s">
        <v>4206</v>
      </c>
      <c r="AF698" t="s">
        <v>4207</v>
      </c>
    </row>
    <row r="699" spans="1:32" x14ac:dyDescent="0.25">
      <c r="A699">
        <v>698</v>
      </c>
      <c r="B699" t="s">
        <v>4208</v>
      </c>
      <c r="C699" t="s">
        <v>4209</v>
      </c>
      <c r="D699" t="s">
        <v>4210</v>
      </c>
      <c r="E699" t="s">
        <v>4211</v>
      </c>
      <c r="F699">
        <v>160</v>
      </c>
      <c r="G699">
        <v>169</v>
      </c>
      <c r="H699" t="b">
        <v>0</v>
      </c>
      <c r="I699" t="s">
        <v>4211</v>
      </c>
      <c r="J699">
        <v>7.9335579999999997</v>
      </c>
      <c r="K699">
        <v>498</v>
      </c>
      <c r="L699">
        <v>2.4444419999999998E-4</v>
      </c>
      <c r="M699">
        <v>0.42199999999999999</v>
      </c>
      <c r="N699">
        <v>8.4000000000000005E-2</v>
      </c>
      <c r="O699">
        <v>-1</v>
      </c>
      <c r="P699">
        <v>0.35274022475299999</v>
      </c>
      <c r="Q699">
        <v>0.20111999999999999</v>
      </c>
      <c r="R699">
        <v>0.30959664561799999</v>
      </c>
      <c r="S699">
        <v>9.7919999999999993E-2</v>
      </c>
      <c r="T699" t="s">
        <v>4212</v>
      </c>
      <c r="X699" t="s">
        <v>4213</v>
      </c>
      <c r="AF699" t="s">
        <v>4214</v>
      </c>
    </row>
    <row r="700" spans="1:32" x14ac:dyDescent="0.25">
      <c r="A700">
        <v>699</v>
      </c>
      <c r="B700" t="s">
        <v>4215</v>
      </c>
      <c r="C700" t="s">
        <v>4216</v>
      </c>
      <c r="D700" t="s">
        <v>4217</v>
      </c>
      <c r="E700" t="s">
        <v>4218</v>
      </c>
      <c r="F700">
        <v>150</v>
      </c>
      <c r="G700">
        <v>159</v>
      </c>
      <c r="H700" t="b">
        <v>0</v>
      </c>
      <c r="I700" t="s">
        <v>4218</v>
      </c>
      <c r="J700">
        <v>11.669492</v>
      </c>
      <c r="K700">
        <v>211</v>
      </c>
      <c r="L700">
        <v>1.1299510000000001E-4</v>
      </c>
      <c r="M700">
        <v>0.60499999999999998</v>
      </c>
      <c r="N700">
        <v>4.5999999999999999E-2</v>
      </c>
      <c r="O700">
        <v>-1</v>
      </c>
      <c r="P700">
        <v>1</v>
      </c>
      <c r="Q700">
        <v>1</v>
      </c>
      <c r="R700">
        <v>1</v>
      </c>
      <c r="S700">
        <v>1</v>
      </c>
      <c r="X700" t="s">
        <v>4219</v>
      </c>
      <c r="AA700" t="s">
        <v>4220</v>
      </c>
      <c r="AF700" t="s">
        <v>4221</v>
      </c>
    </row>
    <row r="701" spans="1:32" x14ac:dyDescent="0.25">
      <c r="A701">
        <v>700</v>
      </c>
      <c r="B701" t="s">
        <v>4222</v>
      </c>
      <c r="C701" t="s">
        <v>4223</v>
      </c>
      <c r="D701" t="s">
        <v>4224</v>
      </c>
      <c r="E701" t="s">
        <v>4225</v>
      </c>
      <c r="F701">
        <v>429</v>
      </c>
      <c r="G701">
        <v>438</v>
      </c>
      <c r="H701" t="b">
        <v>0</v>
      </c>
      <c r="I701" t="s">
        <v>4225</v>
      </c>
      <c r="J701">
        <v>5.0379240000000003</v>
      </c>
      <c r="K701">
        <v>857</v>
      </c>
      <c r="L701">
        <v>4.3721720000000001E-4</v>
      </c>
      <c r="M701">
        <v>0.40400000000000003</v>
      </c>
      <c r="N701">
        <v>0.47299999999999998</v>
      </c>
      <c r="O701">
        <v>-1</v>
      </c>
      <c r="P701">
        <v>1</v>
      </c>
      <c r="Q701">
        <v>1</v>
      </c>
      <c r="R701">
        <v>1</v>
      </c>
      <c r="S701">
        <v>1</v>
      </c>
      <c r="X701" t="s">
        <v>4226</v>
      </c>
      <c r="AF701" t="s">
        <v>92</v>
      </c>
    </row>
    <row r="702" spans="1:32" x14ac:dyDescent="0.25">
      <c r="A702">
        <v>701</v>
      </c>
      <c r="B702" t="s">
        <v>4227</v>
      </c>
      <c r="C702" t="s">
        <v>4228</v>
      </c>
      <c r="D702" t="s">
        <v>4229</v>
      </c>
      <c r="E702" t="s">
        <v>4230</v>
      </c>
      <c r="F702">
        <v>507</v>
      </c>
      <c r="G702">
        <v>516</v>
      </c>
      <c r="H702" t="b">
        <v>0</v>
      </c>
      <c r="I702" t="s">
        <v>4230</v>
      </c>
      <c r="J702">
        <v>7.4634410000000004</v>
      </c>
      <c r="K702">
        <v>551</v>
      </c>
      <c r="L702">
        <v>2.6384450000000001E-4</v>
      </c>
      <c r="M702">
        <v>0.873</v>
      </c>
      <c r="N702">
        <v>0.52400000000000002</v>
      </c>
      <c r="O702">
        <v>-1</v>
      </c>
      <c r="P702">
        <v>1</v>
      </c>
      <c r="Q702">
        <v>1</v>
      </c>
      <c r="R702">
        <v>1</v>
      </c>
      <c r="S702">
        <v>1</v>
      </c>
      <c r="X702" t="s">
        <v>4231</v>
      </c>
      <c r="Z702" t="s">
        <v>4232</v>
      </c>
    </row>
    <row r="703" spans="1:32" x14ac:dyDescent="0.25">
      <c r="A703">
        <v>702</v>
      </c>
      <c r="B703" t="s">
        <v>4233</v>
      </c>
      <c r="C703" t="s">
        <v>4234</v>
      </c>
      <c r="D703" t="s">
        <v>4235</v>
      </c>
      <c r="E703" t="s">
        <v>4236</v>
      </c>
      <c r="F703">
        <v>375</v>
      </c>
      <c r="G703">
        <v>384</v>
      </c>
      <c r="H703" t="b">
        <v>0</v>
      </c>
      <c r="I703" t="s">
        <v>4236</v>
      </c>
      <c r="J703">
        <v>12.55292</v>
      </c>
      <c r="K703">
        <v>175</v>
      </c>
      <c r="L703" s="1">
        <v>9.245914E-5</v>
      </c>
      <c r="M703">
        <v>0.54400000000000004</v>
      </c>
      <c r="N703">
        <v>0.629</v>
      </c>
      <c r="O703">
        <v>-1</v>
      </c>
      <c r="P703">
        <v>1</v>
      </c>
      <c r="Q703">
        <v>1</v>
      </c>
      <c r="R703">
        <v>1</v>
      </c>
      <c r="S703">
        <v>1</v>
      </c>
      <c r="X703" t="s">
        <v>4237</v>
      </c>
    </row>
    <row r="704" spans="1:32" x14ac:dyDescent="0.25">
      <c r="A704">
        <v>703</v>
      </c>
      <c r="B704" t="s">
        <v>4238</v>
      </c>
      <c r="C704" t="s">
        <v>4239</v>
      </c>
      <c r="D704" t="s">
        <v>4240</v>
      </c>
      <c r="E704" t="s">
        <v>4241</v>
      </c>
      <c r="F704">
        <v>3936</v>
      </c>
      <c r="G704">
        <v>3945</v>
      </c>
      <c r="H704" t="b">
        <v>0</v>
      </c>
      <c r="I704" t="s">
        <v>4241</v>
      </c>
      <c r="J704">
        <v>5.2070999999999996</v>
      </c>
      <c r="K704">
        <v>830</v>
      </c>
      <c r="L704">
        <v>4.2283259999999998E-4</v>
      </c>
      <c r="M704">
        <v>0.47199999999999998</v>
      </c>
      <c r="N704">
        <v>0.498</v>
      </c>
      <c r="O704">
        <v>-1</v>
      </c>
      <c r="P704">
        <v>1</v>
      </c>
      <c r="Q704">
        <v>1</v>
      </c>
      <c r="R704">
        <v>1</v>
      </c>
      <c r="S704">
        <v>1</v>
      </c>
      <c r="AC704" t="s">
        <v>4242</v>
      </c>
    </row>
    <row r="705" spans="1:32" x14ac:dyDescent="0.25">
      <c r="A705">
        <v>704</v>
      </c>
      <c r="B705" t="s">
        <v>4243</v>
      </c>
      <c r="C705" t="s">
        <v>4244</v>
      </c>
      <c r="D705" t="s">
        <v>4245</v>
      </c>
      <c r="E705" t="s">
        <v>4246</v>
      </c>
      <c r="F705">
        <v>133</v>
      </c>
      <c r="G705">
        <v>142</v>
      </c>
      <c r="H705" t="b">
        <v>0</v>
      </c>
      <c r="I705" t="s">
        <v>4246</v>
      </c>
      <c r="J705">
        <v>11.660162</v>
      </c>
      <c r="K705">
        <v>212</v>
      </c>
      <c r="L705">
        <v>1.13279E-4</v>
      </c>
      <c r="M705">
        <v>0.51100000000000001</v>
      </c>
      <c r="N705">
        <v>0.875</v>
      </c>
      <c r="O705">
        <v>-1</v>
      </c>
      <c r="P705">
        <v>1</v>
      </c>
      <c r="Q705">
        <v>1</v>
      </c>
      <c r="R705">
        <v>1</v>
      </c>
      <c r="S705">
        <v>1</v>
      </c>
      <c r="X705" t="s">
        <v>4247</v>
      </c>
      <c r="AC705" t="s">
        <v>4248</v>
      </c>
    </row>
    <row r="706" spans="1:32" x14ac:dyDescent="0.25">
      <c r="A706">
        <v>705</v>
      </c>
      <c r="B706" t="s">
        <v>4249</v>
      </c>
      <c r="C706" t="s">
        <v>4250</v>
      </c>
      <c r="D706" t="s">
        <v>4251</v>
      </c>
      <c r="E706" t="s">
        <v>4252</v>
      </c>
      <c r="F706">
        <v>1471</v>
      </c>
      <c r="G706">
        <v>1480</v>
      </c>
      <c r="H706" t="b">
        <v>0</v>
      </c>
      <c r="I706" t="s">
        <v>4252</v>
      </c>
      <c r="J706">
        <v>5.5940649999999996</v>
      </c>
      <c r="K706">
        <v>771</v>
      </c>
      <c r="L706">
        <v>3.8923689999999998E-4</v>
      </c>
      <c r="M706">
        <v>0.61899999999999999</v>
      </c>
      <c r="N706">
        <v>0.66300000000000003</v>
      </c>
      <c r="O706">
        <v>-1</v>
      </c>
      <c r="P706">
        <v>1</v>
      </c>
      <c r="Q706">
        <v>1</v>
      </c>
      <c r="R706">
        <v>1</v>
      </c>
      <c r="S706">
        <v>1</v>
      </c>
      <c r="T706" t="s">
        <v>4253</v>
      </c>
      <c r="X706" t="s">
        <v>4254</v>
      </c>
      <c r="AC706" t="s">
        <v>4255</v>
      </c>
      <c r="AF706" t="s">
        <v>4256</v>
      </c>
    </row>
    <row r="707" spans="1:32" x14ac:dyDescent="0.25">
      <c r="A707">
        <v>706</v>
      </c>
      <c r="B707" t="s">
        <v>4257</v>
      </c>
      <c r="C707" t="s">
        <v>4258</v>
      </c>
      <c r="D707" t="s">
        <v>4259</v>
      </c>
      <c r="E707" t="s">
        <v>4260</v>
      </c>
      <c r="F707">
        <v>373</v>
      </c>
      <c r="G707">
        <v>382</v>
      </c>
      <c r="H707" t="b">
        <v>0</v>
      </c>
      <c r="I707" t="s">
        <v>4260</v>
      </c>
      <c r="J707">
        <v>12.164089000000001</v>
      </c>
      <c r="K707">
        <v>190</v>
      </c>
      <c r="L707" s="1">
        <v>9.9367549999999997E-5</v>
      </c>
      <c r="M707">
        <v>0.47499999999999998</v>
      </c>
      <c r="N707">
        <v>3.5999999999999997E-2</v>
      </c>
      <c r="O707">
        <v>-1</v>
      </c>
      <c r="P707">
        <v>1</v>
      </c>
      <c r="Q707">
        <v>1</v>
      </c>
      <c r="R707">
        <v>1</v>
      </c>
      <c r="S707">
        <v>1</v>
      </c>
      <c r="V707" t="s">
        <v>4261</v>
      </c>
      <c r="X707" t="s">
        <v>4262</v>
      </c>
      <c r="AA707" t="s">
        <v>4263</v>
      </c>
    </row>
    <row r="708" spans="1:32" x14ac:dyDescent="0.25">
      <c r="A708">
        <v>707</v>
      </c>
      <c r="B708" t="s">
        <v>4264</v>
      </c>
      <c r="C708" t="s">
        <v>4265</v>
      </c>
      <c r="D708" t="s">
        <v>4266</v>
      </c>
      <c r="E708" t="s">
        <v>4267</v>
      </c>
      <c r="F708">
        <v>414</v>
      </c>
      <c r="G708">
        <v>423</v>
      </c>
      <c r="H708" t="b">
        <v>0</v>
      </c>
      <c r="I708" t="s">
        <v>4267</v>
      </c>
      <c r="J708">
        <v>7.5226230000000003</v>
      </c>
      <c r="K708">
        <v>544</v>
      </c>
      <c r="L708">
        <v>2.610054E-4</v>
      </c>
      <c r="M708">
        <v>0.58899999999999997</v>
      </c>
      <c r="N708">
        <v>0.08</v>
      </c>
      <c r="O708">
        <v>-1</v>
      </c>
      <c r="P708">
        <v>1</v>
      </c>
      <c r="Q708">
        <v>1</v>
      </c>
      <c r="R708">
        <v>1</v>
      </c>
      <c r="S708">
        <v>1</v>
      </c>
      <c r="W708" t="s">
        <v>4268</v>
      </c>
      <c r="X708" t="s">
        <v>4269</v>
      </c>
      <c r="AC708" t="s">
        <v>4270</v>
      </c>
    </row>
    <row r="709" spans="1:32" x14ac:dyDescent="0.25">
      <c r="A709">
        <v>708</v>
      </c>
      <c r="B709" t="s">
        <v>4271</v>
      </c>
      <c r="C709" t="s">
        <v>4272</v>
      </c>
      <c r="D709" t="s">
        <v>4273</v>
      </c>
      <c r="E709" t="s">
        <v>4274</v>
      </c>
      <c r="F709">
        <v>166</v>
      </c>
      <c r="G709">
        <v>175</v>
      </c>
      <c r="H709" t="b">
        <v>0</v>
      </c>
      <c r="I709" t="s">
        <v>4274</v>
      </c>
      <c r="J709">
        <v>4.8927430000000003</v>
      </c>
      <c r="K709">
        <v>879</v>
      </c>
      <c r="L709">
        <v>4.4999299999999999E-4</v>
      </c>
      <c r="M709">
        <v>0.433</v>
      </c>
      <c r="N709">
        <v>0.11799999999999999</v>
      </c>
      <c r="O709">
        <v>-1</v>
      </c>
      <c r="P709">
        <v>1</v>
      </c>
      <c r="Q709">
        <v>1</v>
      </c>
      <c r="R709">
        <v>1</v>
      </c>
      <c r="S709">
        <v>1</v>
      </c>
      <c r="T709" t="s">
        <v>4275</v>
      </c>
      <c r="V709" t="s">
        <v>4276</v>
      </c>
      <c r="X709" t="s">
        <v>4277</v>
      </c>
      <c r="Z709" t="s">
        <v>4278</v>
      </c>
      <c r="AC709" t="s">
        <v>4279</v>
      </c>
      <c r="AF709" t="s">
        <v>4280</v>
      </c>
    </row>
    <row r="710" spans="1:32" x14ac:dyDescent="0.25">
      <c r="A710">
        <v>709</v>
      </c>
      <c r="B710" t="s">
        <v>4281</v>
      </c>
      <c r="C710" t="s">
        <v>4282</v>
      </c>
      <c r="D710" t="s">
        <v>4283</v>
      </c>
      <c r="E710" t="s">
        <v>4284</v>
      </c>
      <c r="F710">
        <v>26</v>
      </c>
      <c r="G710">
        <v>35</v>
      </c>
      <c r="H710" t="b">
        <v>0</v>
      </c>
      <c r="I710" t="s">
        <v>4284</v>
      </c>
      <c r="J710">
        <v>9.1968060000000005</v>
      </c>
      <c r="K710">
        <v>388</v>
      </c>
      <c r="L710">
        <v>1.9305700000000001E-4</v>
      </c>
      <c r="M710">
        <v>0.496</v>
      </c>
      <c r="N710">
        <v>0.36399999999999999</v>
      </c>
      <c r="O710">
        <v>-1</v>
      </c>
      <c r="P710">
        <v>1</v>
      </c>
      <c r="Q710">
        <v>1</v>
      </c>
      <c r="R710">
        <v>1</v>
      </c>
      <c r="S710">
        <v>1</v>
      </c>
      <c r="AC710" t="s">
        <v>4285</v>
      </c>
    </row>
    <row r="711" spans="1:32" x14ac:dyDescent="0.25">
      <c r="A711">
        <v>710</v>
      </c>
      <c r="B711" t="s">
        <v>4286</v>
      </c>
      <c r="C711" t="s">
        <v>4287</v>
      </c>
      <c r="D711" t="s">
        <v>4288</v>
      </c>
      <c r="E711" t="s">
        <v>4289</v>
      </c>
      <c r="F711">
        <v>651</v>
      </c>
      <c r="G711">
        <v>660</v>
      </c>
      <c r="H711" t="b">
        <v>0</v>
      </c>
      <c r="I711" t="s">
        <v>4289</v>
      </c>
      <c r="J711">
        <v>12.82127</v>
      </c>
      <c r="K711">
        <v>167</v>
      </c>
      <c r="L711" s="1">
        <v>8.7538080000000007E-5</v>
      </c>
      <c r="M711">
        <v>0.64800000000000002</v>
      </c>
      <c r="N711">
        <v>0.66900000000000004</v>
      </c>
      <c r="O711">
        <v>-1</v>
      </c>
      <c r="P711">
        <v>1</v>
      </c>
      <c r="Q711">
        <v>1</v>
      </c>
      <c r="R711">
        <v>1</v>
      </c>
      <c r="S711">
        <v>1</v>
      </c>
      <c r="X711" t="s">
        <v>4290</v>
      </c>
    </row>
    <row r="712" spans="1:32" x14ac:dyDescent="0.25">
      <c r="A712">
        <v>711</v>
      </c>
      <c r="B712" t="s">
        <v>4291</v>
      </c>
      <c r="C712" t="s">
        <v>4292</v>
      </c>
      <c r="D712" t="s">
        <v>4293</v>
      </c>
      <c r="E712" t="s">
        <v>4294</v>
      </c>
      <c r="F712">
        <v>256</v>
      </c>
      <c r="G712">
        <v>265</v>
      </c>
      <c r="H712" t="b">
        <v>0</v>
      </c>
      <c r="I712" t="s">
        <v>4294</v>
      </c>
      <c r="J712">
        <v>7.4014220000000002</v>
      </c>
      <c r="K712">
        <v>560</v>
      </c>
      <c r="L712">
        <v>2.6725140000000001E-4</v>
      </c>
      <c r="M712">
        <v>0.40500000000000003</v>
      </c>
      <c r="N712">
        <v>0.40899999999999997</v>
      </c>
      <c r="O712">
        <v>-1</v>
      </c>
      <c r="P712">
        <v>1</v>
      </c>
      <c r="Q712">
        <v>1</v>
      </c>
      <c r="R712">
        <v>1</v>
      </c>
      <c r="S712">
        <v>1</v>
      </c>
      <c r="T712" t="s">
        <v>4295</v>
      </c>
      <c r="X712" t="s">
        <v>4296</v>
      </c>
      <c r="AF712" t="s">
        <v>4297</v>
      </c>
    </row>
    <row r="713" spans="1:32" x14ac:dyDescent="0.25">
      <c r="A713">
        <v>712</v>
      </c>
      <c r="B713" t="s">
        <v>4298</v>
      </c>
      <c r="C713" t="s">
        <v>4299</v>
      </c>
      <c r="D713" t="s">
        <v>4300</v>
      </c>
      <c r="E713" t="s">
        <v>4301</v>
      </c>
      <c r="F713">
        <v>154</v>
      </c>
      <c r="G713">
        <v>163</v>
      </c>
      <c r="H713" t="b">
        <v>0</v>
      </c>
      <c r="I713" t="s">
        <v>4301</v>
      </c>
      <c r="J713">
        <v>5.7040369999999996</v>
      </c>
      <c r="K713">
        <v>759</v>
      </c>
      <c r="L713">
        <v>3.7977330000000002E-4</v>
      </c>
      <c r="M713">
        <v>0.56799999999999995</v>
      </c>
      <c r="N713">
        <v>0.98499999999999999</v>
      </c>
      <c r="O713">
        <v>-1</v>
      </c>
      <c r="P713">
        <v>1</v>
      </c>
      <c r="Q713">
        <v>1</v>
      </c>
      <c r="R713">
        <v>1</v>
      </c>
      <c r="S713">
        <v>1</v>
      </c>
      <c r="X713" t="s">
        <v>4302</v>
      </c>
      <c r="Z713" t="s">
        <v>4303</v>
      </c>
    </row>
    <row r="714" spans="1:32" x14ac:dyDescent="0.25">
      <c r="A714">
        <v>713</v>
      </c>
      <c r="B714" t="s">
        <v>4304</v>
      </c>
      <c r="C714" t="s">
        <v>4305</v>
      </c>
      <c r="D714" t="s">
        <v>4306</v>
      </c>
      <c r="E714" t="s">
        <v>4307</v>
      </c>
      <c r="F714">
        <v>362</v>
      </c>
      <c r="G714">
        <v>371</v>
      </c>
      <c r="H714" t="b">
        <v>0</v>
      </c>
      <c r="I714" t="s">
        <v>4307</v>
      </c>
      <c r="J714">
        <v>5.8741120000000002</v>
      </c>
      <c r="K714">
        <v>737</v>
      </c>
      <c r="L714">
        <v>3.6898479999999999E-4</v>
      </c>
      <c r="M714">
        <v>0.41399999999999998</v>
      </c>
      <c r="N714">
        <v>5.1999999999999998E-2</v>
      </c>
      <c r="O714">
        <v>-1</v>
      </c>
      <c r="P714">
        <v>1</v>
      </c>
      <c r="Q714">
        <v>1</v>
      </c>
      <c r="R714">
        <v>1</v>
      </c>
      <c r="S714">
        <v>1</v>
      </c>
      <c r="T714" t="s">
        <v>4308</v>
      </c>
      <c r="X714" t="s">
        <v>4309</v>
      </c>
      <c r="Z714" t="s">
        <v>4310</v>
      </c>
      <c r="AF714" t="s">
        <v>4311</v>
      </c>
    </row>
    <row r="715" spans="1:32" x14ac:dyDescent="0.25">
      <c r="A715">
        <v>714</v>
      </c>
      <c r="B715" t="s">
        <v>4312</v>
      </c>
      <c r="C715" t="s">
        <v>4313</v>
      </c>
      <c r="D715" t="s">
        <v>4314</v>
      </c>
      <c r="E715" t="s">
        <v>4315</v>
      </c>
      <c r="F715">
        <v>528</v>
      </c>
      <c r="G715">
        <v>537</v>
      </c>
      <c r="H715" t="b">
        <v>0</v>
      </c>
      <c r="I715" t="s">
        <v>4315</v>
      </c>
      <c r="J715">
        <v>9.1642469999999996</v>
      </c>
      <c r="K715">
        <v>394</v>
      </c>
      <c r="L715">
        <v>1.9400330000000001E-4</v>
      </c>
      <c r="M715">
        <v>0.42099999999999999</v>
      </c>
      <c r="N715">
        <v>0.92700000000000005</v>
      </c>
      <c r="O715">
        <v>-1</v>
      </c>
      <c r="P715">
        <v>1</v>
      </c>
      <c r="Q715">
        <v>1</v>
      </c>
      <c r="R715">
        <v>1</v>
      </c>
      <c r="S715">
        <v>1</v>
      </c>
      <c r="X715" t="s">
        <v>4316</v>
      </c>
      <c r="AC715" t="s">
        <v>4317</v>
      </c>
    </row>
    <row r="716" spans="1:32" x14ac:dyDescent="0.25">
      <c r="A716">
        <v>715</v>
      </c>
      <c r="B716" t="s">
        <v>4312</v>
      </c>
      <c r="C716" t="s">
        <v>4313</v>
      </c>
      <c r="D716" t="s">
        <v>4314</v>
      </c>
      <c r="E716" t="s">
        <v>4318</v>
      </c>
      <c r="F716">
        <v>1336</v>
      </c>
      <c r="G716">
        <v>1345</v>
      </c>
      <c r="H716" t="b">
        <v>0</v>
      </c>
      <c r="I716" t="s">
        <v>4318</v>
      </c>
      <c r="J716">
        <v>47.950505999999997</v>
      </c>
      <c r="K716">
        <v>1</v>
      </c>
      <c r="L716" s="1">
        <v>2.8390729999999999E-9</v>
      </c>
      <c r="M716">
        <v>0.63400000000000001</v>
      </c>
      <c r="N716">
        <v>0.82899999999999996</v>
      </c>
      <c r="O716">
        <v>-1</v>
      </c>
      <c r="P716">
        <v>1</v>
      </c>
      <c r="Q716">
        <v>1</v>
      </c>
      <c r="R716">
        <v>1</v>
      </c>
      <c r="S716">
        <v>1</v>
      </c>
      <c r="X716" t="s">
        <v>4319</v>
      </c>
      <c r="AC716" t="s">
        <v>4317</v>
      </c>
    </row>
    <row r="717" spans="1:32" x14ac:dyDescent="0.25">
      <c r="A717">
        <v>716</v>
      </c>
      <c r="B717" t="s">
        <v>4320</v>
      </c>
      <c r="C717" t="s">
        <v>4321</v>
      </c>
      <c r="D717" t="s">
        <v>4322</v>
      </c>
      <c r="E717" t="s">
        <v>4323</v>
      </c>
      <c r="F717">
        <v>223</v>
      </c>
      <c r="G717">
        <v>232</v>
      </c>
      <c r="H717" t="b">
        <v>0</v>
      </c>
      <c r="I717" t="s">
        <v>4323</v>
      </c>
      <c r="J717">
        <v>8.5679979999999993</v>
      </c>
      <c r="K717">
        <v>446</v>
      </c>
      <c r="L717">
        <v>2.147285E-4</v>
      </c>
      <c r="M717">
        <v>0.57899999999999996</v>
      </c>
      <c r="N717">
        <v>0.69399999999999995</v>
      </c>
      <c r="O717">
        <v>-1</v>
      </c>
      <c r="P717">
        <v>1</v>
      </c>
      <c r="Q717">
        <v>1</v>
      </c>
      <c r="R717">
        <v>1</v>
      </c>
      <c r="S717">
        <v>1</v>
      </c>
      <c r="X717" t="s">
        <v>4324</v>
      </c>
      <c r="AC717" t="s">
        <v>4325</v>
      </c>
    </row>
    <row r="718" spans="1:32" x14ac:dyDescent="0.25">
      <c r="A718">
        <v>717</v>
      </c>
      <c r="B718" t="s">
        <v>4326</v>
      </c>
      <c r="C718" t="s">
        <v>4327</v>
      </c>
      <c r="D718" t="s">
        <v>4328</v>
      </c>
      <c r="E718" t="s">
        <v>4329</v>
      </c>
      <c r="F718">
        <v>202</v>
      </c>
      <c r="G718">
        <v>211</v>
      </c>
      <c r="H718" t="b">
        <v>0</v>
      </c>
      <c r="I718" t="s">
        <v>4329</v>
      </c>
      <c r="J718">
        <v>7.403537</v>
      </c>
      <c r="K718">
        <v>559</v>
      </c>
      <c r="L718">
        <v>2.671568E-4</v>
      </c>
      <c r="M718">
        <v>0.748</v>
      </c>
      <c r="N718">
        <v>0.93200000000000005</v>
      </c>
      <c r="O718">
        <v>-1</v>
      </c>
      <c r="P718">
        <v>1</v>
      </c>
      <c r="Q718">
        <v>1</v>
      </c>
      <c r="R718">
        <v>1</v>
      </c>
      <c r="S718">
        <v>1</v>
      </c>
      <c r="T718" t="s">
        <v>4330</v>
      </c>
      <c r="X718" t="s">
        <v>4331</v>
      </c>
      <c r="Z718" t="s">
        <v>4332</v>
      </c>
      <c r="AF718" t="s">
        <v>4333</v>
      </c>
    </row>
    <row r="719" spans="1:32" x14ac:dyDescent="0.25">
      <c r="A719">
        <v>718</v>
      </c>
      <c r="B719" t="s">
        <v>4334</v>
      </c>
      <c r="C719" t="s">
        <v>4335</v>
      </c>
      <c r="D719" t="s">
        <v>4336</v>
      </c>
      <c r="E719" t="s">
        <v>4337</v>
      </c>
      <c r="F719">
        <v>103</v>
      </c>
      <c r="G719">
        <v>112</v>
      </c>
      <c r="H719" t="b">
        <v>0</v>
      </c>
      <c r="I719" t="s">
        <v>4337</v>
      </c>
      <c r="J719">
        <v>4.5406599999999999</v>
      </c>
      <c r="K719">
        <v>934</v>
      </c>
      <c r="L719">
        <v>4.8481899999999999E-4</v>
      </c>
      <c r="M719">
        <v>0.40899999999999997</v>
      </c>
      <c r="N719">
        <v>0.214</v>
      </c>
      <c r="O719">
        <v>-1</v>
      </c>
      <c r="P719">
        <v>1</v>
      </c>
      <c r="Q719">
        <v>1</v>
      </c>
      <c r="R719">
        <v>1</v>
      </c>
      <c r="S719">
        <v>1</v>
      </c>
      <c r="T719" t="s">
        <v>4338</v>
      </c>
      <c r="X719" t="s">
        <v>4339</v>
      </c>
      <c r="AF719" t="s">
        <v>4340</v>
      </c>
    </row>
    <row r="720" spans="1:32" x14ac:dyDescent="0.25">
      <c r="A720">
        <v>719</v>
      </c>
      <c r="B720" t="s">
        <v>4341</v>
      </c>
      <c r="C720" t="s">
        <v>4342</v>
      </c>
      <c r="D720" t="s">
        <v>4343</v>
      </c>
      <c r="E720" t="s">
        <v>4344</v>
      </c>
      <c r="F720">
        <v>25</v>
      </c>
      <c r="G720">
        <v>34</v>
      </c>
      <c r="H720" t="b">
        <v>0</v>
      </c>
      <c r="I720" t="s">
        <v>4344</v>
      </c>
      <c r="J720">
        <v>5.1274920000000002</v>
      </c>
      <c r="K720">
        <v>842</v>
      </c>
      <c r="L720">
        <v>4.292678E-4</v>
      </c>
      <c r="M720">
        <v>0.439</v>
      </c>
      <c r="N720">
        <v>0.57099999999999995</v>
      </c>
      <c r="O720">
        <v>-1</v>
      </c>
      <c r="P720">
        <v>1</v>
      </c>
      <c r="Q720">
        <v>1</v>
      </c>
      <c r="R720">
        <v>1</v>
      </c>
      <c r="S720">
        <v>1</v>
      </c>
      <c r="X720" t="s">
        <v>4345</v>
      </c>
      <c r="AC720" t="s">
        <v>4346</v>
      </c>
    </row>
    <row r="721" spans="1:32" x14ac:dyDescent="0.25">
      <c r="A721">
        <v>720</v>
      </c>
      <c r="B721" t="s">
        <v>4347</v>
      </c>
      <c r="C721" t="s">
        <v>4348</v>
      </c>
      <c r="D721" t="s">
        <v>4349</v>
      </c>
      <c r="E721" t="s">
        <v>3700</v>
      </c>
      <c r="F721">
        <v>31</v>
      </c>
      <c r="G721">
        <v>40</v>
      </c>
      <c r="H721" t="b">
        <v>0</v>
      </c>
      <c r="I721" t="s">
        <v>3700</v>
      </c>
      <c r="J721">
        <v>10.539205000000001</v>
      </c>
      <c r="K721">
        <v>274</v>
      </c>
      <c r="L721">
        <v>1.451713E-4</v>
      </c>
      <c r="M721">
        <v>0.41799999999999998</v>
      </c>
      <c r="N721">
        <v>0.28999999999999998</v>
      </c>
      <c r="O721">
        <v>-1</v>
      </c>
      <c r="P721">
        <v>1</v>
      </c>
      <c r="Q721">
        <v>1</v>
      </c>
      <c r="R721">
        <v>1</v>
      </c>
      <c r="S721">
        <v>1</v>
      </c>
      <c r="X721" t="s">
        <v>4350</v>
      </c>
    </row>
    <row r="722" spans="1:32" x14ac:dyDescent="0.25">
      <c r="A722">
        <v>721</v>
      </c>
      <c r="B722" t="s">
        <v>4351</v>
      </c>
      <c r="C722" t="s">
        <v>4352</v>
      </c>
      <c r="D722" t="s">
        <v>4353</v>
      </c>
      <c r="E722" t="s">
        <v>4354</v>
      </c>
      <c r="F722">
        <v>170</v>
      </c>
      <c r="G722">
        <v>179</v>
      </c>
      <c r="H722" t="b">
        <v>0</v>
      </c>
      <c r="I722" t="s">
        <v>4354</v>
      </c>
      <c r="J722">
        <v>9.1655800000000003</v>
      </c>
      <c r="K722">
        <v>392</v>
      </c>
      <c r="L722">
        <v>1.9400330000000001E-4</v>
      </c>
      <c r="M722">
        <v>0.502</v>
      </c>
      <c r="N722">
        <v>0.14599999999999999</v>
      </c>
      <c r="O722">
        <v>-1</v>
      </c>
      <c r="P722">
        <v>1</v>
      </c>
      <c r="Q722">
        <v>1</v>
      </c>
      <c r="R722">
        <v>1</v>
      </c>
      <c r="S722">
        <v>1</v>
      </c>
      <c r="T722" t="s">
        <v>4355</v>
      </c>
      <c r="X722" t="s">
        <v>4356</v>
      </c>
      <c r="AA722" t="s">
        <v>4357</v>
      </c>
      <c r="AF722" t="s">
        <v>4358</v>
      </c>
    </row>
    <row r="723" spans="1:32" x14ac:dyDescent="0.25">
      <c r="A723">
        <v>722</v>
      </c>
      <c r="B723" t="s">
        <v>4359</v>
      </c>
      <c r="C723" t="s">
        <v>4360</v>
      </c>
      <c r="D723" t="s">
        <v>4361</v>
      </c>
      <c r="E723" t="s">
        <v>4362</v>
      </c>
      <c r="F723">
        <v>288</v>
      </c>
      <c r="G723">
        <v>297</v>
      </c>
      <c r="H723" t="b">
        <v>0</v>
      </c>
      <c r="I723" t="s">
        <v>4362</v>
      </c>
      <c r="J723">
        <v>5.293571</v>
      </c>
      <c r="K723">
        <v>818</v>
      </c>
      <c r="L723">
        <v>4.1431539999999998E-4</v>
      </c>
      <c r="M723">
        <v>0.48499999999999999</v>
      </c>
      <c r="N723">
        <v>0.23</v>
      </c>
      <c r="O723">
        <v>-1</v>
      </c>
      <c r="P723">
        <v>1</v>
      </c>
      <c r="Q723">
        <v>1</v>
      </c>
      <c r="R723">
        <v>1</v>
      </c>
      <c r="S723">
        <v>1</v>
      </c>
      <c r="Z723" t="s">
        <v>4363</v>
      </c>
    </row>
    <row r="724" spans="1:32" x14ac:dyDescent="0.25">
      <c r="A724">
        <v>723</v>
      </c>
      <c r="B724" t="s">
        <v>4364</v>
      </c>
      <c r="C724" t="s">
        <v>4365</v>
      </c>
      <c r="D724" t="s">
        <v>4366</v>
      </c>
      <c r="E724" t="s">
        <v>4367</v>
      </c>
      <c r="F724">
        <v>354</v>
      </c>
      <c r="G724">
        <v>363</v>
      </c>
      <c r="H724" t="b">
        <v>0</v>
      </c>
      <c r="I724" t="s">
        <v>4367</v>
      </c>
      <c r="J724">
        <v>6.1136189999999999</v>
      </c>
      <c r="K724">
        <v>707</v>
      </c>
      <c r="L724">
        <v>3.5100399999999998E-4</v>
      </c>
      <c r="M724">
        <v>0.42799999999999999</v>
      </c>
      <c r="N724">
        <v>0.23599999999999999</v>
      </c>
      <c r="O724">
        <v>-1</v>
      </c>
      <c r="P724">
        <v>1</v>
      </c>
      <c r="Q724">
        <v>1</v>
      </c>
      <c r="R724">
        <v>1</v>
      </c>
      <c r="S724">
        <v>1</v>
      </c>
      <c r="W724" t="s">
        <v>4368</v>
      </c>
      <c r="X724" t="s">
        <v>4369</v>
      </c>
    </row>
    <row r="725" spans="1:32" x14ac:dyDescent="0.25">
      <c r="A725">
        <v>724</v>
      </c>
      <c r="B725" t="s">
        <v>4370</v>
      </c>
      <c r="C725" t="s">
        <v>4371</v>
      </c>
      <c r="D725" t="s">
        <v>4372</v>
      </c>
      <c r="E725" t="s">
        <v>4373</v>
      </c>
      <c r="F725">
        <v>412</v>
      </c>
      <c r="G725">
        <v>421</v>
      </c>
      <c r="H725" t="b">
        <v>0</v>
      </c>
      <c r="I725" t="s">
        <v>4373</v>
      </c>
      <c r="J725">
        <v>21.789742</v>
      </c>
      <c r="K725">
        <v>26</v>
      </c>
      <c r="L725" s="1">
        <v>1.2397279999999999E-5</v>
      </c>
      <c r="M725">
        <v>0.64600000000000002</v>
      </c>
      <c r="N725">
        <v>0.66700000000000004</v>
      </c>
      <c r="O725">
        <v>-1</v>
      </c>
      <c r="P725">
        <v>1</v>
      </c>
      <c r="Q725">
        <v>1</v>
      </c>
      <c r="R725">
        <v>1</v>
      </c>
      <c r="S725">
        <v>1</v>
      </c>
      <c r="X725" t="s">
        <v>4374</v>
      </c>
      <c r="Z725" t="s">
        <v>4375</v>
      </c>
      <c r="AC725" t="s">
        <v>4376</v>
      </c>
    </row>
    <row r="726" spans="1:32" x14ac:dyDescent="0.25">
      <c r="A726">
        <v>725</v>
      </c>
      <c r="B726" t="s">
        <v>4377</v>
      </c>
      <c r="C726" t="s">
        <v>4378</v>
      </c>
      <c r="D726" t="s">
        <v>4379</v>
      </c>
      <c r="E726" t="s">
        <v>4380</v>
      </c>
      <c r="F726">
        <v>98</v>
      </c>
      <c r="G726">
        <v>107</v>
      </c>
      <c r="H726" t="b">
        <v>0</v>
      </c>
      <c r="I726" t="s">
        <v>4380</v>
      </c>
      <c r="J726">
        <v>7.3023980000000002</v>
      </c>
      <c r="K726">
        <v>567</v>
      </c>
      <c r="L726">
        <v>2.7198320000000002E-4</v>
      </c>
      <c r="M726">
        <v>0.4</v>
      </c>
      <c r="N726">
        <v>0.10299999999999999</v>
      </c>
      <c r="O726">
        <v>-1</v>
      </c>
      <c r="P726">
        <v>1</v>
      </c>
      <c r="Q726">
        <v>1</v>
      </c>
      <c r="R726">
        <v>1</v>
      </c>
      <c r="S726">
        <v>1</v>
      </c>
      <c r="T726" t="s">
        <v>4381</v>
      </c>
      <c r="V726" t="s">
        <v>4382</v>
      </c>
      <c r="X726" t="s">
        <v>4383</v>
      </c>
      <c r="Z726" t="s">
        <v>4384</v>
      </c>
      <c r="AF726" t="s">
        <v>4385</v>
      </c>
    </row>
    <row r="727" spans="1:32" x14ac:dyDescent="0.25">
      <c r="A727">
        <v>726</v>
      </c>
      <c r="B727" t="s">
        <v>4386</v>
      </c>
      <c r="C727" t="s">
        <v>4387</v>
      </c>
      <c r="D727" t="s">
        <v>4388</v>
      </c>
      <c r="E727" t="s">
        <v>4389</v>
      </c>
      <c r="F727">
        <v>1339</v>
      </c>
      <c r="G727">
        <v>1348</v>
      </c>
      <c r="H727" t="b">
        <v>0</v>
      </c>
      <c r="I727" t="s">
        <v>4389</v>
      </c>
      <c r="J727">
        <v>8.3053880000000007</v>
      </c>
      <c r="K727">
        <v>467</v>
      </c>
      <c r="L727">
        <v>2.2532769999999999E-4</v>
      </c>
      <c r="M727">
        <v>0.49399999999999999</v>
      </c>
      <c r="N727">
        <v>4.7E-2</v>
      </c>
      <c r="O727">
        <v>-1</v>
      </c>
      <c r="P727">
        <v>1</v>
      </c>
      <c r="Q727">
        <v>1</v>
      </c>
      <c r="R727">
        <v>1</v>
      </c>
      <c r="S727">
        <v>1</v>
      </c>
      <c r="T727" t="s">
        <v>4390</v>
      </c>
      <c r="X727" t="s">
        <v>4391</v>
      </c>
      <c r="AF727" t="s">
        <v>4392</v>
      </c>
    </row>
    <row r="728" spans="1:32" x14ac:dyDescent="0.25">
      <c r="A728">
        <v>727</v>
      </c>
      <c r="B728" t="s">
        <v>4393</v>
      </c>
      <c r="C728" t="s">
        <v>4394</v>
      </c>
      <c r="D728" t="s">
        <v>4395</v>
      </c>
      <c r="E728" t="s">
        <v>4396</v>
      </c>
      <c r="F728">
        <v>4186</v>
      </c>
      <c r="G728">
        <v>4195</v>
      </c>
      <c r="H728" t="b">
        <v>0</v>
      </c>
      <c r="I728" t="s">
        <v>4396</v>
      </c>
      <c r="J728">
        <v>5.1202459999999999</v>
      </c>
      <c r="K728">
        <v>844</v>
      </c>
      <c r="L728">
        <v>4.3021420000000001E-4</v>
      </c>
      <c r="M728">
        <v>0.71499999999999997</v>
      </c>
      <c r="N728">
        <v>0.627</v>
      </c>
      <c r="O728">
        <v>-1</v>
      </c>
      <c r="P728">
        <v>1</v>
      </c>
      <c r="Q728">
        <v>1</v>
      </c>
      <c r="R728">
        <v>1</v>
      </c>
      <c r="S728">
        <v>1</v>
      </c>
      <c r="X728" t="s">
        <v>4397</v>
      </c>
      <c r="Z728" t="s">
        <v>4398</v>
      </c>
      <c r="AA728" t="s">
        <v>4399</v>
      </c>
      <c r="AC728" t="s">
        <v>4400</v>
      </c>
    </row>
    <row r="729" spans="1:32" x14ac:dyDescent="0.25">
      <c r="A729">
        <v>728</v>
      </c>
      <c r="B729" t="s">
        <v>4401</v>
      </c>
      <c r="C729" t="s">
        <v>4402</v>
      </c>
      <c r="D729" t="s">
        <v>4403</v>
      </c>
      <c r="E729" t="s">
        <v>4404</v>
      </c>
      <c r="F729">
        <v>505</v>
      </c>
      <c r="G729">
        <v>514</v>
      </c>
      <c r="H729" t="b">
        <v>0</v>
      </c>
      <c r="I729" t="s">
        <v>4404</v>
      </c>
      <c r="J729">
        <v>17.167687000000001</v>
      </c>
      <c r="K729">
        <v>66</v>
      </c>
      <c r="L729" s="1">
        <v>3.1986890000000003E-5</v>
      </c>
      <c r="M729">
        <v>0.70499999999999996</v>
      </c>
      <c r="N729">
        <v>0.222</v>
      </c>
      <c r="O729">
        <v>-1</v>
      </c>
      <c r="P729">
        <v>1</v>
      </c>
      <c r="Q729">
        <v>1</v>
      </c>
      <c r="R729">
        <v>1</v>
      </c>
      <c r="S729">
        <v>1</v>
      </c>
      <c r="V729" t="s">
        <v>4405</v>
      </c>
    </row>
    <row r="730" spans="1:32" x14ac:dyDescent="0.25">
      <c r="A730">
        <v>729</v>
      </c>
      <c r="B730" t="s">
        <v>4406</v>
      </c>
      <c r="C730" t="s">
        <v>4407</v>
      </c>
      <c r="D730" t="s">
        <v>4408</v>
      </c>
      <c r="E730" t="s">
        <v>4409</v>
      </c>
      <c r="F730">
        <v>440</v>
      </c>
      <c r="G730">
        <v>449</v>
      </c>
      <c r="H730" t="b">
        <v>0</v>
      </c>
      <c r="I730" t="s">
        <v>4409</v>
      </c>
      <c r="J730">
        <v>4.6834660000000001</v>
      </c>
      <c r="K730">
        <v>914</v>
      </c>
      <c r="L730">
        <v>4.69488E-4</v>
      </c>
      <c r="M730">
        <v>0.46700000000000003</v>
      </c>
      <c r="N730">
        <v>7.8E-2</v>
      </c>
      <c r="O730">
        <v>-1</v>
      </c>
      <c r="P730">
        <v>1</v>
      </c>
      <c r="Q730">
        <v>1</v>
      </c>
      <c r="R730">
        <v>1</v>
      </c>
      <c r="S730">
        <v>1</v>
      </c>
      <c r="X730" t="s">
        <v>4410</v>
      </c>
      <c r="Z730" t="s">
        <v>4411</v>
      </c>
      <c r="AC730" t="s">
        <v>4412</v>
      </c>
    </row>
    <row r="731" spans="1:32" x14ac:dyDescent="0.25">
      <c r="A731">
        <v>730</v>
      </c>
      <c r="B731" t="s">
        <v>4413</v>
      </c>
      <c r="C731" t="s">
        <v>4414</v>
      </c>
      <c r="D731" t="s">
        <v>4415</v>
      </c>
      <c r="E731" t="s">
        <v>4416</v>
      </c>
      <c r="F731">
        <v>104</v>
      </c>
      <c r="G731">
        <v>113</v>
      </c>
      <c r="H731" t="b">
        <v>0</v>
      </c>
      <c r="I731" t="s">
        <v>4416</v>
      </c>
      <c r="J731">
        <v>4.411924</v>
      </c>
      <c r="K731">
        <v>959</v>
      </c>
      <c r="L731">
        <v>4.9863580000000004E-4</v>
      </c>
      <c r="M731">
        <v>0.42799999999999999</v>
      </c>
      <c r="N731">
        <v>0.189</v>
      </c>
      <c r="O731">
        <v>0.38700000000000001</v>
      </c>
      <c r="P731">
        <v>1</v>
      </c>
      <c r="Q731">
        <v>1</v>
      </c>
      <c r="R731">
        <v>1</v>
      </c>
      <c r="S731">
        <v>1</v>
      </c>
      <c r="T731" t="s">
        <v>4417</v>
      </c>
      <c r="V731" t="s">
        <v>4418</v>
      </c>
      <c r="W731" t="s">
        <v>4419</v>
      </c>
      <c r="X731" t="s">
        <v>4420</v>
      </c>
      <c r="AB731" t="s">
        <v>4421</v>
      </c>
      <c r="AF731" t="s">
        <v>4422</v>
      </c>
    </row>
    <row r="732" spans="1:32" x14ac:dyDescent="0.25">
      <c r="A732">
        <v>731</v>
      </c>
      <c r="B732" t="s">
        <v>4423</v>
      </c>
      <c r="C732" t="s">
        <v>4424</v>
      </c>
      <c r="D732" t="s">
        <v>4425</v>
      </c>
      <c r="E732" t="s">
        <v>4426</v>
      </c>
      <c r="F732">
        <v>3</v>
      </c>
      <c r="G732">
        <v>12</v>
      </c>
      <c r="H732" t="b">
        <v>0</v>
      </c>
      <c r="I732" t="s">
        <v>4426</v>
      </c>
      <c r="J732">
        <v>5.353707</v>
      </c>
      <c r="K732">
        <v>808</v>
      </c>
      <c r="L732">
        <v>4.0911039999999999E-4</v>
      </c>
      <c r="M732">
        <v>0.57199999999999995</v>
      </c>
      <c r="N732">
        <v>0.34699999999999998</v>
      </c>
      <c r="O732">
        <v>-1</v>
      </c>
      <c r="P732">
        <v>1</v>
      </c>
      <c r="Q732">
        <v>1</v>
      </c>
      <c r="R732">
        <v>1</v>
      </c>
      <c r="S732">
        <v>1</v>
      </c>
      <c r="X732" t="s">
        <v>4427</v>
      </c>
    </row>
    <row r="733" spans="1:32" x14ac:dyDescent="0.25">
      <c r="A733">
        <v>732</v>
      </c>
      <c r="B733" t="s">
        <v>4428</v>
      </c>
      <c r="C733" t="s">
        <v>4429</v>
      </c>
      <c r="D733" t="s">
        <v>4430</v>
      </c>
      <c r="E733" t="s">
        <v>4431</v>
      </c>
      <c r="F733">
        <v>760</v>
      </c>
      <c r="G733">
        <v>769</v>
      </c>
      <c r="H733" t="b">
        <v>0</v>
      </c>
      <c r="I733" t="s">
        <v>4431</v>
      </c>
      <c r="J733">
        <v>8.0009080000000008</v>
      </c>
      <c r="K733">
        <v>493</v>
      </c>
      <c r="L733">
        <v>2.4075339999999999E-4</v>
      </c>
      <c r="M733">
        <v>0.40799999999999997</v>
      </c>
      <c r="N733">
        <v>0.25700000000000001</v>
      </c>
      <c r="O733">
        <v>-1</v>
      </c>
      <c r="P733">
        <v>1</v>
      </c>
      <c r="Q733">
        <v>1</v>
      </c>
      <c r="R733">
        <v>1</v>
      </c>
      <c r="S733">
        <v>1</v>
      </c>
      <c r="T733" t="s">
        <v>4432</v>
      </c>
      <c r="X733" t="s">
        <v>4433</v>
      </c>
      <c r="AF733" t="s">
        <v>4434</v>
      </c>
    </row>
    <row r="734" spans="1:32" x14ac:dyDescent="0.25">
      <c r="A734">
        <v>733</v>
      </c>
      <c r="B734" t="s">
        <v>4435</v>
      </c>
      <c r="C734" t="s">
        <v>4436</v>
      </c>
      <c r="D734" t="s">
        <v>4437</v>
      </c>
      <c r="E734" t="s">
        <v>4438</v>
      </c>
      <c r="F734">
        <v>437</v>
      </c>
      <c r="G734">
        <v>446</v>
      </c>
      <c r="H734" t="b">
        <v>0</v>
      </c>
      <c r="I734" t="s">
        <v>4438</v>
      </c>
      <c r="J734">
        <v>5.2895269999999996</v>
      </c>
      <c r="K734">
        <v>819</v>
      </c>
      <c r="L734">
        <v>4.1469389999999998E-4</v>
      </c>
      <c r="M734">
        <v>0.55000000000000004</v>
      </c>
      <c r="N734">
        <v>0.08</v>
      </c>
      <c r="O734">
        <v>-1</v>
      </c>
      <c r="P734">
        <v>1</v>
      </c>
      <c r="Q734">
        <v>1</v>
      </c>
      <c r="R734">
        <v>1</v>
      </c>
      <c r="S734">
        <v>1</v>
      </c>
      <c r="W734" t="s">
        <v>4439</v>
      </c>
      <c r="X734" t="s">
        <v>4440</v>
      </c>
    </row>
    <row r="735" spans="1:32" x14ac:dyDescent="0.25">
      <c r="A735">
        <v>734</v>
      </c>
      <c r="B735" t="s">
        <v>4441</v>
      </c>
      <c r="C735" t="s">
        <v>4442</v>
      </c>
      <c r="D735" t="s">
        <v>4443</v>
      </c>
      <c r="E735" t="s">
        <v>4444</v>
      </c>
      <c r="F735">
        <v>176</v>
      </c>
      <c r="G735">
        <v>185</v>
      </c>
      <c r="H735" t="b">
        <v>0</v>
      </c>
      <c r="I735" t="s">
        <v>4444</v>
      </c>
      <c r="J735">
        <v>4.6491899999999999</v>
      </c>
      <c r="K735">
        <v>917</v>
      </c>
      <c r="L735">
        <v>4.7261100000000001E-4</v>
      </c>
      <c r="M735">
        <v>0.82099999999999995</v>
      </c>
      <c r="N735">
        <v>0.78500000000000003</v>
      </c>
      <c r="O735">
        <v>-1</v>
      </c>
      <c r="P735">
        <v>1</v>
      </c>
      <c r="Q735">
        <v>1</v>
      </c>
      <c r="R735">
        <v>1</v>
      </c>
      <c r="S735">
        <v>1</v>
      </c>
      <c r="Z735" t="s">
        <v>4445</v>
      </c>
    </row>
    <row r="736" spans="1:32" x14ac:dyDescent="0.25">
      <c r="A736">
        <v>735</v>
      </c>
      <c r="B736" t="s">
        <v>4446</v>
      </c>
      <c r="C736" t="s">
        <v>4447</v>
      </c>
      <c r="D736" t="s">
        <v>4448</v>
      </c>
      <c r="E736" t="s">
        <v>4449</v>
      </c>
      <c r="F736">
        <v>176</v>
      </c>
      <c r="G736">
        <v>185</v>
      </c>
      <c r="H736" t="b">
        <v>0</v>
      </c>
      <c r="I736" t="s">
        <v>4449</v>
      </c>
      <c r="J736">
        <v>5.9502309999999996</v>
      </c>
      <c r="K736">
        <v>731</v>
      </c>
      <c r="L736">
        <v>3.636852E-4</v>
      </c>
      <c r="M736">
        <v>0.40100000000000002</v>
      </c>
      <c r="N736">
        <v>5.8000000000000003E-2</v>
      </c>
      <c r="O736">
        <v>-1</v>
      </c>
      <c r="P736">
        <v>1</v>
      </c>
      <c r="Q736">
        <v>1</v>
      </c>
      <c r="R736">
        <v>1</v>
      </c>
      <c r="S736">
        <v>1</v>
      </c>
      <c r="T736" t="s">
        <v>4450</v>
      </c>
      <c r="X736" t="s">
        <v>4451</v>
      </c>
      <c r="AF736" t="s">
        <v>4452</v>
      </c>
    </row>
    <row r="737" spans="1:32" x14ac:dyDescent="0.25">
      <c r="A737">
        <v>736</v>
      </c>
      <c r="B737" t="s">
        <v>4453</v>
      </c>
      <c r="C737" t="s">
        <v>4454</v>
      </c>
      <c r="D737" t="s">
        <v>4455</v>
      </c>
      <c r="E737" t="s">
        <v>4456</v>
      </c>
      <c r="F737">
        <v>115</v>
      </c>
      <c r="G737">
        <v>124</v>
      </c>
      <c r="H737" t="b">
        <v>0</v>
      </c>
      <c r="I737" t="s">
        <v>4456</v>
      </c>
      <c r="J737">
        <v>10.092601</v>
      </c>
      <c r="K737">
        <v>317</v>
      </c>
      <c r="L737">
        <v>1.624896E-4</v>
      </c>
      <c r="M737">
        <v>0.41899999999999998</v>
      </c>
      <c r="N737">
        <v>8.2000000000000003E-2</v>
      </c>
      <c r="O737">
        <v>-1</v>
      </c>
      <c r="P737">
        <v>1</v>
      </c>
      <c r="Q737">
        <v>1</v>
      </c>
      <c r="R737">
        <v>1</v>
      </c>
      <c r="S737">
        <v>1</v>
      </c>
      <c r="T737" t="s">
        <v>4457</v>
      </c>
      <c r="X737" t="s">
        <v>4458</v>
      </c>
      <c r="AF737" t="s">
        <v>4459</v>
      </c>
    </row>
    <row r="738" spans="1:32" x14ac:dyDescent="0.25">
      <c r="A738">
        <v>737</v>
      </c>
      <c r="B738" t="s">
        <v>4460</v>
      </c>
      <c r="C738" t="s">
        <v>4461</v>
      </c>
      <c r="D738" t="s">
        <v>4462</v>
      </c>
      <c r="E738" t="s">
        <v>4463</v>
      </c>
      <c r="F738">
        <v>502</v>
      </c>
      <c r="G738">
        <v>511</v>
      </c>
      <c r="H738" t="b">
        <v>0</v>
      </c>
      <c r="I738" t="s">
        <v>4463</v>
      </c>
      <c r="J738">
        <v>4.7411669999999999</v>
      </c>
      <c r="K738">
        <v>908</v>
      </c>
      <c r="L738">
        <v>4.643777E-4</v>
      </c>
      <c r="M738">
        <v>0.65400000000000003</v>
      </c>
      <c r="N738">
        <v>0.73199999999999998</v>
      </c>
      <c r="O738">
        <v>-1</v>
      </c>
      <c r="P738">
        <v>1</v>
      </c>
      <c r="Q738">
        <v>1</v>
      </c>
      <c r="R738">
        <v>1</v>
      </c>
      <c r="S738">
        <v>1</v>
      </c>
      <c r="X738" t="s">
        <v>4464</v>
      </c>
    </row>
    <row r="739" spans="1:32" x14ac:dyDescent="0.25">
      <c r="A739">
        <v>738</v>
      </c>
      <c r="B739" t="s">
        <v>4465</v>
      </c>
      <c r="C739" t="s">
        <v>4466</v>
      </c>
      <c r="D739" t="s">
        <v>4467</v>
      </c>
      <c r="E739" t="s">
        <v>4468</v>
      </c>
      <c r="F739">
        <v>949</v>
      </c>
      <c r="G739">
        <v>958</v>
      </c>
      <c r="H739" t="b">
        <v>0</v>
      </c>
      <c r="I739" t="s">
        <v>4468</v>
      </c>
      <c r="J739">
        <v>5.1871330000000002</v>
      </c>
      <c r="K739">
        <v>834</v>
      </c>
      <c r="L739">
        <v>4.2406280000000001E-4</v>
      </c>
      <c r="M739">
        <v>0.53</v>
      </c>
      <c r="N739">
        <v>0.21</v>
      </c>
      <c r="O739">
        <v>-1</v>
      </c>
      <c r="P739">
        <v>1</v>
      </c>
      <c r="Q739">
        <v>1</v>
      </c>
      <c r="R739">
        <v>1</v>
      </c>
      <c r="S739">
        <v>1</v>
      </c>
      <c r="T739" t="s">
        <v>4469</v>
      </c>
      <c r="V739" t="s">
        <v>4470</v>
      </c>
      <c r="X739" t="s">
        <v>4471</v>
      </c>
      <c r="AC739" t="s">
        <v>4472</v>
      </c>
      <c r="AF739" t="s">
        <v>4473</v>
      </c>
    </row>
    <row r="740" spans="1:32" x14ac:dyDescent="0.25">
      <c r="A740">
        <v>739</v>
      </c>
      <c r="B740" t="s">
        <v>4474</v>
      </c>
      <c r="C740" t="s">
        <v>4475</v>
      </c>
      <c r="D740" t="s">
        <v>4476</v>
      </c>
      <c r="E740" t="s">
        <v>4477</v>
      </c>
      <c r="F740">
        <v>87</v>
      </c>
      <c r="G740">
        <v>96</v>
      </c>
      <c r="H740" t="b">
        <v>0</v>
      </c>
      <c r="I740" t="s">
        <v>4477</v>
      </c>
      <c r="J740">
        <v>5.1906780000000001</v>
      </c>
      <c r="K740">
        <v>832</v>
      </c>
      <c r="L740">
        <v>4.239682E-4</v>
      </c>
      <c r="M740">
        <v>0.53500000000000003</v>
      </c>
      <c r="N740">
        <v>0.877</v>
      </c>
      <c r="O740">
        <v>-1</v>
      </c>
      <c r="P740">
        <v>1</v>
      </c>
      <c r="Q740">
        <v>1</v>
      </c>
      <c r="R740">
        <v>1</v>
      </c>
      <c r="S740">
        <v>1</v>
      </c>
      <c r="X740" t="s">
        <v>4478</v>
      </c>
    </row>
    <row r="741" spans="1:32" x14ac:dyDescent="0.25">
      <c r="A741">
        <v>740</v>
      </c>
      <c r="B741" t="s">
        <v>4479</v>
      </c>
      <c r="C741" t="s">
        <v>4480</v>
      </c>
      <c r="D741" t="s">
        <v>4481</v>
      </c>
      <c r="E741" t="s">
        <v>4482</v>
      </c>
      <c r="F741">
        <v>1268</v>
      </c>
      <c r="G741">
        <v>1277</v>
      </c>
      <c r="H741" t="b">
        <v>0</v>
      </c>
      <c r="I741" t="s">
        <v>4482</v>
      </c>
      <c r="J741">
        <v>7.8421609999999999</v>
      </c>
      <c r="K741">
        <v>506</v>
      </c>
      <c r="L741">
        <v>2.4879740000000001E-4</v>
      </c>
      <c r="M741">
        <v>0.45700000000000002</v>
      </c>
      <c r="N741">
        <v>7.0000000000000007E-2</v>
      </c>
      <c r="O741">
        <v>-1</v>
      </c>
      <c r="P741">
        <v>1</v>
      </c>
      <c r="Q741">
        <v>1</v>
      </c>
      <c r="R741">
        <v>1</v>
      </c>
      <c r="S741">
        <v>1</v>
      </c>
      <c r="T741" t="s">
        <v>4483</v>
      </c>
      <c r="X741" t="s">
        <v>4484</v>
      </c>
      <c r="AF741" t="s">
        <v>4485</v>
      </c>
    </row>
    <row r="742" spans="1:32" x14ac:dyDescent="0.25">
      <c r="A742">
        <v>741</v>
      </c>
      <c r="B742" t="s">
        <v>4486</v>
      </c>
      <c r="C742" t="s">
        <v>4487</v>
      </c>
      <c r="D742" t="s">
        <v>4488</v>
      </c>
      <c r="E742" t="s">
        <v>4489</v>
      </c>
      <c r="F742">
        <v>235</v>
      </c>
      <c r="G742">
        <v>244</v>
      </c>
      <c r="H742" t="b">
        <v>0</v>
      </c>
      <c r="I742" t="s">
        <v>4489</v>
      </c>
      <c r="J742">
        <v>7.817475</v>
      </c>
      <c r="K742">
        <v>511</v>
      </c>
      <c r="L742">
        <v>2.4917599999999999E-4</v>
      </c>
      <c r="M742">
        <v>0.48099999999999998</v>
      </c>
      <c r="N742">
        <v>0.86299999999999999</v>
      </c>
      <c r="O742">
        <v>0.28299999999999997</v>
      </c>
      <c r="P742">
        <v>1</v>
      </c>
      <c r="Q742">
        <v>1</v>
      </c>
      <c r="R742">
        <v>1</v>
      </c>
      <c r="S742">
        <v>1</v>
      </c>
      <c r="T742" t="s">
        <v>4490</v>
      </c>
      <c r="W742" t="s">
        <v>4491</v>
      </c>
      <c r="X742" t="s">
        <v>4492</v>
      </c>
      <c r="AB742" t="s">
        <v>4493</v>
      </c>
      <c r="AF742" t="s">
        <v>4494</v>
      </c>
    </row>
    <row r="743" spans="1:32" x14ac:dyDescent="0.25">
      <c r="A743">
        <v>742</v>
      </c>
      <c r="B743" t="s">
        <v>4495</v>
      </c>
      <c r="C743" t="s">
        <v>4496</v>
      </c>
      <c r="D743" t="s">
        <v>4497</v>
      </c>
      <c r="E743" t="s">
        <v>4498</v>
      </c>
      <c r="F743">
        <v>161</v>
      </c>
      <c r="G743">
        <v>170</v>
      </c>
      <c r="H743" t="b">
        <v>0</v>
      </c>
      <c r="I743" t="s">
        <v>4498</v>
      </c>
      <c r="J743">
        <v>7.8581500000000002</v>
      </c>
      <c r="K743">
        <v>504</v>
      </c>
      <c r="L743">
        <v>2.4794569999999998E-4</v>
      </c>
      <c r="M743">
        <v>0.51100000000000001</v>
      </c>
      <c r="N743">
        <v>0.38600000000000001</v>
      </c>
      <c r="O743">
        <v>-1</v>
      </c>
      <c r="P743">
        <v>1</v>
      </c>
      <c r="Q743">
        <v>1</v>
      </c>
      <c r="R743">
        <v>1</v>
      </c>
      <c r="S743">
        <v>1</v>
      </c>
      <c r="X743" t="s">
        <v>4499</v>
      </c>
      <c r="Z743" t="s">
        <v>4500</v>
      </c>
    </row>
    <row r="744" spans="1:32" x14ac:dyDescent="0.25">
      <c r="A744">
        <v>743</v>
      </c>
      <c r="B744" t="s">
        <v>4501</v>
      </c>
      <c r="C744" t="s">
        <v>4502</v>
      </c>
      <c r="D744" t="s">
        <v>4503</v>
      </c>
      <c r="E744" t="s">
        <v>4504</v>
      </c>
      <c r="F744">
        <v>1001</v>
      </c>
      <c r="G744">
        <v>1010</v>
      </c>
      <c r="H744" t="b">
        <v>0</v>
      </c>
      <c r="I744" t="s">
        <v>4504</v>
      </c>
      <c r="J744">
        <v>5.0540450000000003</v>
      </c>
      <c r="K744">
        <v>853</v>
      </c>
      <c r="L744">
        <v>4.355138E-4</v>
      </c>
      <c r="M744">
        <v>0.80300000000000005</v>
      </c>
      <c r="N744">
        <v>0.64700000000000002</v>
      </c>
      <c r="O744">
        <v>-1</v>
      </c>
      <c r="P744">
        <v>1</v>
      </c>
      <c r="Q744">
        <v>1</v>
      </c>
      <c r="R744">
        <v>1</v>
      </c>
      <c r="S744">
        <v>1</v>
      </c>
      <c r="X744" t="s">
        <v>4505</v>
      </c>
      <c r="Z744" t="s">
        <v>4506</v>
      </c>
    </row>
    <row r="745" spans="1:32" x14ac:dyDescent="0.25">
      <c r="A745">
        <v>744</v>
      </c>
      <c r="B745" t="s">
        <v>4507</v>
      </c>
      <c r="C745" t="s">
        <v>4508</v>
      </c>
      <c r="D745" t="s">
        <v>4509</v>
      </c>
      <c r="E745" t="s">
        <v>4510</v>
      </c>
      <c r="F745">
        <v>128</v>
      </c>
      <c r="G745">
        <v>137</v>
      </c>
      <c r="H745" t="b">
        <v>0</v>
      </c>
      <c r="I745" t="s">
        <v>4510</v>
      </c>
      <c r="J745">
        <v>4.7439980000000004</v>
      </c>
      <c r="K745">
        <v>907</v>
      </c>
      <c r="L745">
        <v>4.6418840000000001E-4</v>
      </c>
      <c r="M745">
        <v>0.56399999999999995</v>
      </c>
      <c r="N745">
        <v>0.57599999999999996</v>
      </c>
      <c r="O745">
        <v>-1</v>
      </c>
      <c r="P745">
        <v>1</v>
      </c>
      <c r="Q745">
        <v>1</v>
      </c>
      <c r="R745">
        <v>1</v>
      </c>
      <c r="S745">
        <v>1</v>
      </c>
      <c r="X745" t="s">
        <v>4511</v>
      </c>
    </row>
    <row r="746" spans="1:32" x14ac:dyDescent="0.25">
      <c r="A746">
        <v>745</v>
      </c>
      <c r="B746" t="s">
        <v>4512</v>
      </c>
      <c r="C746" t="s">
        <v>4513</v>
      </c>
      <c r="D746" t="s">
        <v>4514</v>
      </c>
      <c r="E746" t="s">
        <v>4515</v>
      </c>
      <c r="F746">
        <v>45</v>
      </c>
      <c r="G746">
        <v>54</v>
      </c>
      <c r="H746" t="b">
        <v>0</v>
      </c>
      <c r="I746" t="s">
        <v>4515</v>
      </c>
      <c r="J746">
        <v>13.229555</v>
      </c>
      <c r="K746">
        <v>159</v>
      </c>
      <c r="L746" s="1">
        <v>8.1292120000000002E-5</v>
      </c>
      <c r="M746">
        <v>0.40300000000000002</v>
      </c>
      <c r="N746">
        <v>4.5999999999999999E-2</v>
      </c>
      <c r="O746">
        <v>-1</v>
      </c>
      <c r="P746">
        <v>0.44501920073500001</v>
      </c>
      <c r="Q746">
        <v>0.28927999999999998</v>
      </c>
      <c r="R746">
        <v>0.69330594344800001</v>
      </c>
      <c r="S746">
        <v>0.15648000000000001</v>
      </c>
      <c r="T746" t="s">
        <v>4516</v>
      </c>
      <c r="V746" t="s">
        <v>4517</v>
      </c>
      <c r="X746" t="s">
        <v>4518</v>
      </c>
      <c r="AA746" t="s">
        <v>4519</v>
      </c>
      <c r="AF746" t="s">
        <v>4520</v>
      </c>
    </row>
    <row r="747" spans="1:32" x14ac:dyDescent="0.25">
      <c r="A747">
        <v>746</v>
      </c>
      <c r="B747" t="s">
        <v>4521</v>
      </c>
      <c r="C747" t="s">
        <v>4522</v>
      </c>
      <c r="D747" t="s">
        <v>4523</v>
      </c>
      <c r="E747" t="s">
        <v>4524</v>
      </c>
      <c r="F747">
        <v>336</v>
      </c>
      <c r="G747">
        <v>345</v>
      </c>
      <c r="H747" t="b">
        <v>0</v>
      </c>
      <c r="I747" t="s">
        <v>4524</v>
      </c>
      <c r="J747">
        <v>9.0386059999999997</v>
      </c>
      <c r="K747">
        <v>405</v>
      </c>
      <c r="L747">
        <v>1.9854580000000001E-4</v>
      </c>
      <c r="M747">
        <v>0.67900000000000005</v>
      </c>
      <c r="N747">
        <v>0.24099999999999999</v>
      </c>
      <c r="O747">
        <v>-1</v>
      </c>
      <c r="P747">
        <v>1</v>
      </c>
      <c r="Q747">
        <v>1</v>
      </c>
      <c r="R747">
        <v>1</v>
      </c>
      <c r="S747">
        <v>1</v>
      </c>
      <c r="X747" t="s">
        <v>4525</v>
      </c>
      <c r="Z747" t="s">
        <v>4526</v>
      </c>
    </row>
    <row r="748" spans="1:32" x14ac:dyDescent="0.25">
      <c r="A748">
        <v>747</v>
      </c>
      <c r="B748" t="s">
        <v>4527</v>
      </c>
      <c r="C748" t="s">
        <v>4528</v>
      </c>
      <c r="D748" t="s">
        <v>4529</v>
      </c>
      <c r="E748" t="s">
        <v>4530</v>
      </c>
      <c r="F748">
        <v>330</v>
      </c>
      <c r="G748">
        <v>339</v>
      </c>
      <c r="H748" t="b">
        <v>0</v>
      </c>
      <c r="I748" t="s">
        <v>4530</v>
      </c>
      <c r="J748">
        <v>9.3097340000000006</v>
      </c>
      <c r="K748">
        <v>378</v>
      </c>
      <c r="L748">
        <v>1.884198E-4</v>
      </c>
      <c r="M748">
        <v>0.499</v>
      </c>
      <c r="N748">
        <v>0.04</v>
      </c>
      <c r="O748">
        <v>-1</v>
      </c>
      <c r="P748">
        <v>1</v>
      </c>
      <c r="Q748">
        <v>1</v>
      </c>
      <c r="R748">
        <v>1</v>
      </c>
      <c r="S748">
        <v>1</v>
      </c>
      <c r="X748" t="s">
        <v>4531</v>
      </c>
      <c r="AA748" t="s">
        <v>4532</v>
      </c>
      <c r="AC748" t="s">
        <v>4533</v>
      </c>
      <c r="AF748" t="s">
        <v>92</v>
      </c>
    </row>
    <row r="749" spans="1:32" x14ac:dyDescent="0.25">
      <c r="A749">
        <v>748</v>
      </c>
      <c r="B749" t="s">
        <v>4534</v>
      </c>
      <c r="C749" t="s">
        <v>4535</v>
      </c>
      <c r="D749" t="s">
        <v>4536</v>
      </c>
      <c r="E749" t="s">
        <v>3936</v>
      </c>
      <c r="F749">
        <v>236</v>
      </c>
      <c r="G749">
        <v>245</v>
      </c>
      <c r="H749" t="b">
        <v>0</v>
      </c>
      <c r="I749" t="s">
        <v>3936</v>
      </c>
      <c r="J749">
        <v>10.222542000000001</v>
      </c>
      <c r="K749">
        <v>294</v>
      </c>
      <c r="L749">
        <v>1.574739E-4</v>
      </c>
      <c r="M749">
        <v>0.69</v>
      </c>
      <c r="N749">
        <v>0.81299999999999994</v>
      </c>
      <c r="O749">
        <v>-1</v>
      </c>
      <c r="P749">
        <v>1</v>
      </c>
      <c r="Q749">
        <v>1</v>
      </c>
      <c r="R749">
        <v>1</v>
      </c>
      <c r="S749">
        <v>1</v>
      </c>
      <c r="V749" t="s">
        <v>4537</v>
      </c>
      <c r="X749" t="s">
        <v>4538</v>
      </c>
      <c r="Z749" t="s">
        <v>4539</v>
      </c>
    </row>
    <row r="750" spans="1:32" x14ac:dyDescent="0.25">
      <c r="A750">
        <v>749</v>
      </c>
      <c r="B750" t="s">
        <v>4540</v>
      </c>
      <c r="C750" t="s">
        <v>4541</v>
      </c>
      <c r="D750" t="s">
        <v>4542</v>
      </c>
      <c r="E750" t="s">
        <v>4543</v>
      </c>
      <c r="F750">
        <v>410</v>
      </c>
      <c r="G750">
        <v>418</v>
      </c>
      <c r="H750" t="b">
        <v>0</v>
      </c>
      <c r="I750" t="s">
        <v>4544</v>
      </c>
      <c r="J750">
        <v>6.3813430000000002</v>
      </c>
      <c r="K750">
        <v>673</v>
      </c>
      <c r="L750">
        <v>3.3368569999999998E-4</v>
      </c>
      <c r="M750">
        <v>0.47399999999999998</v>
      </c>
      <c r="N750">
        <v>0.41699999999999998</v>
      </c>
      <c r="O750">
        <v>-1</v>
      </c>
      <c r="P750">
        <v>1</v>
      </c>
      <c r="Q750">
        <v>1</v>
      </c>
      <c r="R750">
        <v>1</v>
      </c>
      <c r="S750">
        <v>1</v>
      </c>
      <c r="V750" t="s">
        <v>4545</v>
      </c>
      <c r="X750" t="s">
        <v>4546</v>
      </c>
    </row>
    <row r="751" spans="1:32" x14ac:dyDescent="0.25">
      <c r="A751">
        <v>750</v>
      </c>
      <c r="B751" t="s">
        <v>4547</v>
      </c>
      <c r="C751" t="s">
        <v>4548</v>
      </c>
      <c r="D751" t="s">
        <v>4549</v>
      </c>
      <c r="E751" t="s">
        <v>4550</v>
      </c>
      <c r="F751">
        <v>335</v>
      </c>
      <c r="G751">
        <v>344</v>
      </c>
      <c r="H751" t="b">
        <v>0</v>
      </c>
      <c r="I751" t="s">
        <v>4550</v>
      </c>
      <c r="J751">
        <v>5.3961430000000004</v>
      </c>
      <c r="K751">
        <v>799</v>
      </c>
      <c r="L751">
        <v>4.0560889999999999E-4</v>
      </c>
      <c r="M751">
        <v>0.41899999999999998</v>
      </c>
      <c r="N751">
        <v>0.54700000000000004</v>
      </c>
      <c r="O751">
        <v>-1</v>
      </c>
      <c r="P751">
        <v>1</v>
      </c>
      <c r="Q751">
        <v>1</v>
      </c>
      <c r="R751">
        <v>1</v>
      </c>
      <c r="S751">
        <v>1</v>
      </c>
      <c r="X751" t="s">
        <v>4551</v>
      </c>
      <c r="AA751" t="s">
        <v>4552</v>
      </c>
    </row>
    <row r="752" spans="1:32" x14ac:dyDescent="0.25">
      <c r="A752">
        <v>751</v>
      </c>
      <c r="B752" t="s">
        <v>4553</v>
      </c>
      <c r="C752" t="s">
        <v>4554</v>
      </c>
      <c r="D752" t="s">
        <v>4555</v>
      </c>
      <c r="E752" t="s">
        <v>4556</v>
      </c>
      <c r="F752">
        <v>112</v>
      </c>
      <c r="G752">
        <v>121</v>
      </c>
      <c r="H752" t="b">
        <v>0</v>
      </c>
      <c r="I752" t="s">
        <v>4556</v>
      </c>
      <c r="J752">
        <v>4.2903149999999997</v>
      </c>
      <c r="K752">
        <v>985</v>
      </c>
      <c r="L752">
        <v>5.0809939999999995E-4</v>
      </c>
      <c r="M752">
        <v>0.45900000000000002</v>
      </c>
      <c r="N752">
        <v>0.70399999999999996</v>
      </c>
      <c r="O752">
        <v>-1</v>
      </c>
      <c r="P752">
        <v>1</v>
      </c>
      <c r="Q752">
        <v>1</v>
      </c>
      <c r="R752">
        <v>1</v>
      </c>
      <c r="S752">
        <v>1</v>
      </c>
      <c r="T752" t="s">
        <v>4557</v>
      </c>
      <c r="X752" t="s">
        <v>4558</v>
      </c>
      <c r="Z752" t="s">
        <v>4559</v>
      </c>
      <c r="AF752" t="s">
        <v>4560</v>
      </c>
    </row>
    <row r="753" spans="1:32" x14ac:dyDescent="0.25">
      <c r="A753">
        <v>752</v>
      </c>
      <c r="B753" t="s">
        <v>4561</v>
      </c>
      <c r="C753" t="s">
        <v>4562</v>
      </c>
      <c r="D753" t="s">
        <v>4563</v>
      </c>
      <c r="E753" t="s">
        <v>4564</v>
      </c>
      <c r="F753">
        <v>431</v>
      </c>
      <c r="G753">
        <v>440</v>
      </c>
      <c r="H753" t="b">
        <v>0</v>
      </c>
      <c r="I753" t="s">
        <v>4564</v>
      </c>
      <c r="J753">
        <v>6.8399650000000003</v>
      </c>
      <c r="K753">
        <v>625</v>
      </c>
      <c r="L753">
        <v>3.0359149999999998E-4</v>
      </c>
      <c r="M753">
        <v>0.48699999999999999</v>
      </c>
      <c r="N753">
        <v>0.78300000000000003</v>
      </c>
      <c r="O753">
        <v>-1</v>
      </c>
      <c r="P753">
        <v>1</v>
      </c>
      <c r="Q753">
        <v>1</v>
      </c>
      <c r="R753">
        <v>1</v>
      </c>
      <c r="S753">
        <v>1</v>
      </c>
      <c r="T753" t="s">
        <v>4565</v>
      </c>
      <c r="X753" t="s">
        <v>4566</v>
      </c>
      <c r="AF753" t="s">
        <v>4567</v>
      </c>
    </row>
    <row r="754" spans="1:32" x14ac:dyDescent="0.25">
      <c r="A754">
        <v>753</v>
      </c>
      <c r="B754" t="s">
        <v>4568</v>
      </c>
      <c r="C754" t="s">
        <v>4569</v>
      </c>
      <c r="D754" t="s">
        <v>4570</v>
      </c>
      <c r="E754" t="s">
        <v>4571</v>
      </c>
      <c r="F754">
        <v>216</v>
      </c>
      <c r="G754">
        <v>225</v>
      </c>
      <c r="H754" t="b">
        <v>0</v>
      </c>
      <c r="I754" t="s">
        <v>4571</v>
      </c>
      <c r="J754">
        <v>8.4923640000000002</v>
      </c>
      <c r="K754">
        <v>452</v>
      </c>
      <c r="L754">
        <v>2.1747300000000001E-4</v>
      </c>
      <c r="M754">
        <v>0.70599999999999996</v>
      </c>
      <c r="N754">
        <v>0.55400000000000005</v>
      </c>
      <c r="O754">
        <v>-1</v>
      </c>
      <c r="P754">
        <v>1</v>
      </c>
      <c r="Q754">
        <v>1</v>
      </c>
      <c r="R754">
        <v>1</v>
      </c>
      <c r="S754">
        <v>1</v>
      </c>
      <c r="T754" t="s">
        <v>4572</v>
      </c>
      <c r="X754" t="s">
        <v>4573</v>
      </c>
      <c r="AF754" t="s">
        <v>4574</v>
      </c>
    </row>
    <row r="755" spans="1:32" x14ac:dyDescent="0.25">
      <c r="A755">
        <v>754</v>
      </c>
      <c r="B755" t="s">
        <v>4575</v>
      </c>
      <c r="C755" t="s">
        <v>4576</v>
      </c>
      <c r="D755" t="s">
        <v>4577</v>
      </c>
      <c r="E755" t="s">
        <v>4578</v>
      </c>
      <c r="F755">
        <v>210</v>
      </c>
      <c r="G755">
        <v>219</v>
      </c>
      <c r="H755" t="b">
        <v>0</v>
      </c>
      <c r="I755" t="s">
        <v>4578</v>
      </c>
      <c r="J755">
        <v>4.7998240000000001</v>
      </c>
      <c r="K755">
        <v>897</v>
      </c>
      <c r="L755">
        <v>4.5898340000000002E-4</v>
      </c>
      <c r="M755">
        <v>0.53400000000000003</v>
      </c>
      <c r="N755">
        <v>0.68300000000000005</v>
      </c>
      <c r="O755">
        <v>-1</v>
      </c>
      <c r="P755">
        <v>1</v>
      </c>
      <c r="Q755">
        <v>1</v>
      </c>
      <c r="R755">
        <v>1</v>
      </c>
      <c r="S755">
        <v>1</v>
      </c>
      <c r="X755" t="s">
        <v>4579</v>
      </c>
      <c r="Z755" t="s">
        <v>4580</v>
      </c>
    </row>
    <row r="756" spans="1:32" x14ac:dyDescent="0.25">
      <c r="A756">
        <v>755</v>
      </c>
      <c r="B756" t="s">
        <v>4581</v>
      </c>
      <c r="C756" t="s">
        <v>4582</v>
      </c>
      <c r="D756" t="s">
        <v>4583</v>
      </c>
      <c r="E756" t="s">
        <v>4584</v>
      </c>
      <c r="F756">
        <v>441</v>
      </c>
      <c r="G756">
        <v>450</v>
      </c>
      <c r="H756" t="b">
        <v>0</v>
      </c>
      <c r="I756" t="s">
        <v>4584</v>
      </c>
      <c r="J756">
        <v>10.470596</v>
      </c>
      <c r="K756">
        <v>280</v>
      </c>
      <c r="L756">
        <v>1.490513E-4</v>
      </c>
      <c r="M756">
        <v>0.51200000000000001</v>
      </c>
      <c r="N756">
        <v>5.0999999999999997E-2</v>
      </c>
      <c r="O756">
        <v>-1</v>
      </c>
      <c r="P756">
        <v>1</v>
      </c>
      <c r="Q756">
        <v>1</v>
      </c>
      <c r="R756">
        <v>1</v>
      </c>
      <c r="S756">
        <v>1</v>
      </c>
      <c r="X756" t="s">
        <v>4585</v>
      </c>
      <c r="Z756" t="s">
        <v>4586</v>
      </c>
    </row>
    <row r="757" spans="1:32" x14ac:dyDescent="0.25">
      <c r="A757">
        <v>756</v>
      </c>
      <c r="B757" t="s">
        <v>4587</v>
      </c>
      <c r="C757" t="s">
        <v>4588</v>
      </c>
      <c r="D757" t="s">
        <v>4589</v>
      </c>
      <c r="E757" t="s">
        <v>4590</v>
      </c>
      <c r="F757">
        <v>229</v>
      </c>
      <c r="G757">
        <v>238</v>
      </c>
      <c r="H757" t="b">
        <v>0</v>
      </c>
      <c r="I757" t="s">
        <v>4590</v>
      </c>
      <c r="J757">
        <v>20.061530999999999</v>
      </c>
      <c r="K757">
        <v>39</v>
      </c>
      <c r="L757" s="1">
        <v>1.7980789999999998E-5</v>
      </c>
      <c r="M757">
        <v>0.51500000000000001</v>
      </c>
      <c r="N757">
        <v>0.187</v>
      </c>
      <c r="O757">
        <v>-1</v>
      </c>
      <c r="P757">
        <v>1</v>
      </c>
      <c r="Q757">
        <v>1</v>
      </c>
      <c r="R757">
        <v>1</v>
      </c>
      <c r="S757">
        <v>1</v>
      </c>
      <c r="W757" t="s">
        <v>4591</v>
      </c>
      <c r="X757" t="s">
        <v>4592</v>
      </c>
      <c r="AC757" t="s">
        <v>2873</v>
      </c>
    </row>
    <row r="758" spans="1:32" x14ac:dyDescent="0.25">
      <c r="A758">
        <v>757</v>
      </c>
      <c r="B758" t="s">
        <v>4593</v>
      </c>
      <c r="C758" t="s">
        <v>4594</v>
      </c>
      <c r="D758" t="s">
        <v>4595</v>
      </c>
      <c r="E758" t="s">
        <v>4596</v>
      </c>
      <c r="F758">
        <v>937</v>
      </c>
      <c r="G758">
        <v>946</v>
      </c>
      <c r="H758" t="b">
        <v>0</v>
      </c>
      <c r="I758" t="s">
        <v>4596</v>
      </c>
      <c r="J758">
        <v>11.637744</v>
      </c>
      <c r="K758">
        <v>214</v>
      </c>
      <c r="L758">
        <v>1.134683E-4</v>
      </c>
      <c r="M758">
        <v>0.52200000000000002</v>
      </c>
      <c r="N758">
        <v>0.47399999999999998</v>
      </c>
      <c r="O758">
        <v>-1</v>
      </c>
      <c r="P758">
        <v>1</v>
      </c>
      <c r="Q758">
        <v>1</v>
      </c>
      <c r="R758">
        <v>1</v>
      </c>
      <c r="S758">
        <v>1</v>
      </c>
      <c r="X758" t="s">
        <v>4597</v>
      </c>
      <c r="AC758" t="s">
        <v>4598</v>
      </c>
    </row>
    <row r="759" spans="1:32" x14ac:dyDescent="0.25">
      <c r="A759">
        <v>758</v>
      </c>
      <c r="B759" t="s">
        <v>4599</v>
      </c>
      <c r="C759" t="s">
        <v>4600</v>
      </c>
      <c r="D759" t="s">
        <v>4601</v>
      </c>
      <c r="E759" t="s">
        <v>4602</v>
      </c>
      <c r="F759">
        <v>195</v>
      </c>
      <c r="G759">
        <v>204</v>
      </c>
      <c r="H759" t="b">
        <v>0</v>
      </c>
      <c r="I759" t="s">
        <v>4602</v>
      </c>
      <c r="J759">
        <v>16.628876000000002</v>
      </c>
      <c r="K759">
        <v>75</v>
      </c>
      <c r="L759" s="1">
        <v>3.5866949999999997E-5</v>
      </c>
      <c r="M759">
        <v>0.47799999999999998</v>
      </c>
      <c r="N759">
        <v>0.495</v>
      </c>
      <c r="O759">
        <v>-1</v>
      </c>
      <c r="P759">
        <v>1</v>
      </c>
      <c r="Q759">
        <v>1</v>
      </c>
      <c r="R759">
        <v>1</v>
      </c>
      <c r="S759">
        <v>1</v>
      </c>
      <c r="X759" t="s">
        <v>4603</v>
      </c>
    </row>
    <row r="760" spans="1:32" x14ac:dyDescent="0.25">
      <c r="A760">
        <v>759</v>
      </c>
      <c r="B760" t="s">
        <v>4604</v>
      </c>
      <c r="C760" t="s">
        <v>4605</v>
      </c>
      <c r="D760" t="s">
        <v>4606</v>
      </c>
      <c r="E760" t="s">
        <v>4607</v>
      </c>
      <c r="F760">
        <v>119</v>
      </c>
      <c r="G760">
        <v>128</v>
      </c>
      <c r="H760" t="b">
        <v>0</v>
      </c>
      <c r="I760" t="s">
        <v>4607</v>
      </c>
      <c r="J760">
        <v>10.623468000000001</v>
      </c>
      <c r="K760">
        <v>263</v>
      </c>
      <c r="L760">
        <v>1.431839E-4</v>
      </c>
      <c r="M760">
        <v>0.56899999999999995</v>
      </c>
      <c r="N760">
        <v>0.33800000000000002</v>
      </c>
      <c r="O760">
        <v>-1</v>
      </c>
      <c r="P760">
        <v>1</v>
      </c>
      <c r="Q760">
        <v>1</v>
      </c>
      <c r="R760">
        <v>1</v>
      </c>
      <c r="S760">
        <v>1</v>
      </c>
      <c r="X760" t="s">
        <v>4608</v>
      </c>
    </row>
    <row r="761" spans="1:32" x14ac:dyDescent="0.25">
      <c r="A761">
        <v>760</v>
      </c>
      <c r="B761" t="s">
        <v>4609</v>
      </c>
      <c r="C761" t="s">
        <v>4610</v>
      </c>
      <c r="D761" t="s">
        <v>4611</v>
      </c>
      <c r="E761" t="s">
        <v>4612</v>
      </c>
      <c r="F761">
        <v>54</v>
      </c>
      <c r="G761">
        <v>63</v>
      </c>
      <c r="H761" t="b">
        <v>0</v>
      </c>
      <c r="I761" t="s">
        <v>4612</v>
      </c>
      <c r="J761">
        <v>4.4901590000000002</v>
      </c>
      <c r="K761">
        <v>943</v>
      </c>
      <c r="L761">
        <v>4.8983469999999999E-4</v>
      </c>
      <c r="M761">
        <v>0.42299999999999999</v>
      </c>
      <c r="N761">
        <v>3.3000000000000002E-2</v>
      </c>
      <c r="O761">
        <v>-1</v>
      </c>
      <c r="P761">
        <v>1</v>
      </c>
      <c r="Q761">
        <v>1</v>
      </c>
      <c r="R761">
        <v>1</v>
      </c>
      <c r="S761">
        <v>1</v>
      </c>
      <c r="X761" t="s">
        <v>4613</v>
      </c>
      <c r="AC761" t="s">
        <v>4614</v>
      </c>
    </row>
    <row r="762" spans="1:32" x14ac:dyDescent="0.25">
      <c r="A762">
        <v>761</v>
      </c>
      <c r="B762" t="s">
        <v>4615</v>
      </c>
      <c r="C762" t="s">
        <v>4616</v>
      </c>
      <c r="D762" t="s">
        <v>4617</v>
      </c>
      <c r="E762" t="s">
        <v>4618</v>
      </c>
      <c r="F762">
        <v>203</v>
      </c>
      <c r="G762">
        <v>210</v>
      </c>
      <c r="H762" t="b">
        <v>0</v>
      </c>
      <c r="I762" t="s">
        <v>4619</v>
      </c>
      <c r="J762">
        <v>13.578436999999999</v>
      </c>
      <c r="K762">
        <v>146</v>
      </c>
      <c r="L762" s="1">
        <v>7.3626620000000006E-5</v>
      </c>
      <c r="M762">
        <v>0.50800000000000001</v>
      </c>
      <c r="N762">
        <v>0.39500000000000002</v>
      </c>
      <c r="O762">
        <v>-1</v>
      </c>
      <c r="P762">
        <v>1</v>
      </c>
      <c r="Q762">
        <v>1</v>
      </c>
      <c r="R762">
        <v>1</v>
      </c>
      <c r="S762">
        <v>1</v>
      </c>
      <c r="W762" t="s">
        <v>4620</v>
      </c>
      <c r="X762" t="s">
        <v>4621</v>
      </c>
      <c r="AB762" t="s">
        <v>4622</v>
      </c>
    </row>
    <row r="763" spans="1:32" x14ac:dyDescent="0.25">
      <c r="A763">
        <v>762</v>
      </c>
      <c r="B763" t="s">
        <v>4623</v>
      </c>
      <c r="C763" t="s">
        <v>4624</v>
      </c>
      <c r="D763" t="s">
        <v>4625</v>
      </c>
      <c r="E763" t="s">
        <v>4626</v>
      </c>
      <c r="F763">
        <v>945</v>
      </c>
      <c r="G763">
        <v>954</v>
      </c>
      <c r="H763" t="b">
        <v>0</v>
      </c>
      <c r="I763" t="s">
        <v>4626</v>
      </c>
      <c r="J763">
        <v>5.0976800000000004</v>
      </c>
      <c r="K763">
        <v>847</v>
      </c>
      <c r="L763">
        <v>4.3182300000000002E-4</v>
      </c>
      <c r="M763">
        <v>0.64200000000000002</v>
      </c>
      <c r="N763">
        <v>0.56100000000000005</v>
      </c>
      <c r="O763">
        <v>-1</v>
      </c>
      <c r="P763">
        <v>1</v>
      </c>
      <c r="Q763">
        <v>1</v>
      </c>
      <c r="R763">
        <v>1</v>
      </c>
      <c r="S763">
        <v>1</v>
      </c>
      <c r="X763" t="s">
        <v>4627</v>
      </c>
      <c r="AA763" t="s">
        <v>4628</v>
      </c>
    </row>
    <row r="764" spans="1:32" x14ac:dyDescent="0.25">
      <c r="A764">
        <v>763</v>
      </c>
      <c r="B764" t="s">
        <v>4629</v>
      </c>
      <c r="C764" t="s">
        <v>4630</v>
      </c>
      <c r="D764" t="s">
        <v>4631</v>
      </c>
      <c r="E764" t="s">
        <v>4632</v>
      </c>
      <c r="F764">
        <v>172</v>
      </c>
      <c r="G764">
        <v>181</v>
      </c>
      <c r="H764" t="b">
        <v>0</v>
      </c>
      <c r="I764" t="s">
        <v>4632</v>
      </c>
      <c r="J764">
        <v>18.948394</v>
      </c>
      <c r="K764">
        <v>46</v>
      </c>
      <c r="L764" s="1">
        <v>2.1103770000000001E-5</v>
      </c>
      <c r="M764">
        <v>0.5</v>
      </c>
      <c r="N764">
        <v>0.76900000000000002</v>
      </c>
      <c r="O764">
        <v>-1</v>
      </c>
      <c r="P764">
        <v>0.55912924942999997</v>
      </c>
      <c r="Q764">
        <v>0.32047999999999999</v>
      </c>
      <c r="R764">
        <v>0.70276631457500005</v>
      </c>
      <c r="S764">
        <v>0.29015999999999997</v>
      </c>
      <c r="X764" t="s">
        <v>4633</v>
      </c>
    </row>
    <row r="765" spans="1:32" x14ac:dyDescent="0.25">
      <c r="A765">
        <v>764</v>
      </c>
      <c r="B765" t="s">
        <v>4634</v>
      </c>
      <c r="C765" t="s">
        <v>4635</v>
      </c>
      <c r="D765" t="s">
        <v>4636</v>
      </c>
      <c r="E765" t="s">
        <v>4637</v>
      </c>
      <c r="F765">
        <v>801</v>
      </c>
      <c r="G765">
        <v>810</v>
      </c>
      <c r="H765" t="b">
        <v>0</v>
      </c>
      <c r="I765" t="s">
        <v>4637</v>
      </c>
      <c r="J765">
        <v>19.330586</v>
      </c>
      <c r="K765">
        <v>44</v>
      </c>
      <c r="L765" s="1">
        <v>1.95896E-5</v>
      </c>
      <c r="M765">
        <v>0.56100000000000005</v>
      </c>
      <c r="N765">
        <v>0.621</v>
      </c>
      <c r="O765">
        <v>-1</v>
      </c>
      <c r="P765">
        <v>1</v>
      </c>
      <c r="Q765">
        <v>1</v>
      </c>
      <c r="R765">
        <v>1</v>
      </c>
      <c r="S765">
        <v>1</v>
      </c>
      <c r="X765" t="s">
        <v>4638</v>
      </c>
      <c r="Z765" t="s">
        <v>4639</v>
      </c>
    </row>
    <row r="766" spans="1:32" x14ac:dyDescent="0.25">
      <c r="A766">
        <v>765</v>
      </c>
      <c r="B766" t="s">
        <v>4634</v>
      </c>
      <c r="C766" t="s">
        <v>4635</v>
      </c>
      <c r="D766" t="s">
        <v>4636</v>
      </c>
      <c r="E766" t="s">
        <v>4640</v>
      </c>
      <c r="F766">
        <v>1000</v>
      </c>
      <c r="G766">
        <v>1009</v>
      </c>
      <c r="H766" t="b">
        <v>0</v>
      </c>
      <c r="I766" t="s">
        <v>4640</v>
      </c>
      <c r="J766">
        <v>5.1370380000000004</v>
      </c>
      <c r="K766">
        <v>839</v>
      </c>
      <c r="L766">
        <v>4.2841610000000002E-4</v>
      </c>
      <c r="M766">
        <v>0.56499999999999995</v>
      </c>
      <c r="N766">
        <v>0.879</v>
      </c>
      <c r="O766">
        <v>-1</v>
      </c>
      <c r="P766">
        <v>1</v>
      </c>
      <c r="Q766">
        <v>1</v>
      </c>
      <c r="R766">
        <v>1</v>
      </c>
      <c r="S766">
        <v>1</v>
      </c>
      <c r="X766" t="s">
        <v>4641</v>
      </c>
    </row>
    <row r="767" spans="1:32" x14ac:dyDescent="0.25">
      <c r="A767">
        <v>766</v>
      </c>
      <c r="B767" t="s">
        <v>4642</v>
      </c>
      <c r="C767" t="s">
        <v>4643</v>
      </c>
      <c r="D767" t="s">
        <v>4644</v>
      </c>
      <c r="E767" t="s">
        <v>4645</v>
      </c>
      <c r="F767">
        <v>523</v>
      </c>
      <c r="G767">
        <v>532</v>
      </c>
      <c r="H767" t="b">
        <v>0</v>
      </c>
      <c r="I767" t="s">
        <v>4645</v>
      </c>
      <c r="J767">
        <v>10.434732</v>
      </c>
      <c r="K767">
        <v>285</v>
      </c>
      <c r="L767">
        <v>1.504709E-4</v>
      </c>
      <c r="M767">
        <v>0.57099999999999995</v>
      </c>
      <c r="N767">
        <v>0.88600000000000001</v>
      </c>
      <c r="O767">
        <v>-1</v>
      </c>
      <c r="P767">
        <v>1</v>
      </c>
      <c r="Q767">
        <v>1</v>
      </c>
      <c r="R767">
        <v>1</v>
      </c>
      <c r="S767">
        <v>1</v>
      </c>
      <c r="AC767" t="s">
        <v>4646</v>
      </c>
    </row>
    <row r="768" spans="1:32" x14ac:dyDescent="0.25">
      <c r="A768">
        <v>767</v>
      </c>
      <c r="B768" t="s">
        <v>4642</v>
      </c>
      <c r="C768" t="s">
        <v>4643</v>
      </c>
      <c r="D768" t="s">
        <v>4644</v>
      </c>
      <c r="E768" t="s">
        <v>4647</v>
      </c>
      <c r="F768">
        <v>2122</v>
      </c>
      <c r="G768">
        <v>2131</v>
      </c>
      <c r="H768" t="b">
        <v>0</v>
      </c>
      <c r="I768" t="s">
        <v>4647</v>
      </c>
      <c r="J768">
        <v>8.3392009999999992</v>
      </c>
      <c r="K768">
        <v>464</v>
      </c>
      <c r="L768">
        <v>2.2305649999999999E-4</v>
      </c>
      <c r="M768">
        <v>0.66300000000000003</v>
      </c>
      <c r="N768">
        <v>0.29699999999999999</v>
      </c>
      <c r="O768">
        <v>-1</v>
      </c>
      <c r="P768">
        <v>1</v>
      </c>
      <c r="Q768">
        <v>1</v>
      </c>
      <c r="R768">
        <v>1</v>
      </c>
      <c r="S768">
        <v>1</v>
      </c>
    </row>
    <row r="769" spans="1:32" x14ac:dyDescent="0.25">
      <c r="A769">
        <v>768</v>
      </c>
      <c r="B769" t="s">
        <v>4648</v>
      </c>
      <c r="C769" t="s">
        <v>4649</v>
      </c>
      <c r="D769" t="s">
        <v>4650</v>
      </c>
      <c r="E769" t="s">
        <v>4651</v>
      </c>
      <c r="F769">
        <v>556</v>
      </c>
      <c r="G769">
        <v>565</v>
      </c>
      <c r="H769" t="b">
        <v>0</v>
      </c>
      <c r="I769" t="s">
        <v>4651</v>
      </c>
      <c r="J769">
        <v>6.1841039999999996</v>
      </c>
      <c r="K769">
        <v>697</v>
      </c>
      <c r="L769">
        <v>3.4636690000000001E-4</v>
      </c>
      <c r="M769">
        <v>0.72699999999999998</v>
      </c>
      <c r="N769">
        <v>0.73899999999999999</v>
      </c>
      <c r="O769">
        <v>-1</v>
      </c>
      <c r="P769">
        <v>1</v>
      </c>
      <c r="Q769">
        <v>1</v>
      </c>
      <c r="R769">
        <v>1</v>
      </c>
      <c r="S769">
        <v>1</v>
      </c>
      <c r="X769" t="s">
        <v>4652</v>
      </c>
    </row>
    <row r="770" spans="1:32" x14ac:dyDescent="0.25">
      <c r="A770">
        <v>769</v>
      </c>
      <c r="B770" t="s">
        <v>4653</v>
      </c>
      <c r="C770" t="s">
        <v>4654</v>
      </c>
      <c r="D770" t="s">
        <v>4655</v>
      </c>
      <c r="E770" t="s">
        <v>4656</v>
      </c>
      <c r="F770">
        <v>315</v>
      </c>
      <c r="G770">
        <v>324</v>
      </c>
      <c r="H770" t="b">
        <v>0</v>
      </c>
      <c r="I770" t="s">
        <v>4656</v>
      </c>
      <c r="J770">
        <v>22.167926000000001</v>
      </c>
      <c r="K770">
        <v>20</v>
      </c>
      <c r="L770" s="1">
        <v>9.9367549999999997E-6</v>
      </c>
      <c r="M770">
        <v>0.53600000000000003</v>
      </c>
      <c r="N770">
        <v>3.5999999999999997E-2</v>
      </c>
      <c r="O770">
        <v>-1</v>
      </c>
      <c r="P770">
        <v>1</v>
      </c>
      <c r="Q770">
        <v>1</v>
      </c>
      <c r="R770">
        <v>1</v>
      </c>
      <c r="S770">
        <v>1</v>
      </c>
      <c r="X770" t="s">
        <v>4657</v>
      </c>
      <c r="AA770" t="s">
        <v>4658</v>
      </c>
    </row>
    <row r="771" spans="1:32" x14ac:dyDescent="0.25">
      <c r="A771">
        <v>770</v>
      </c>
      <c r="B771" t="s">
        <v>4659</v>
      </c>
      <c r="C771" t="s">
        <v>4660</v>
      </c>
      <c r="D771" t="s">
        <v>4661</v>
      </c>
      <c r="E771" t="s">
        <v>3125</v>
      </c>
      <c r="F771">
        <v>549</v>
      </c>
      <c r="G771">
        <v>558</v>
      </c>
      <c r="H771" t="b">
        <v>0</v>
      </c>
      <c r="I771" t="s">
        <v>3125</v>
      </c>
      <c r="J771">
        <v>5.1305589999999999</v>
      </c>
      <c r="K771">
        <v>840</v>
      </c>
      <c r="L771">
        <v>4.2870000000000001E-4</v>
      </c>
      <c r="M771">
        <v>0.48699999999999999</v>
      </c>
      <c r="N771">
        <v>0.376</v>
      </c>
      <c r="O771">
        <v>-1</v>
      </c>
      <c r="P771">
        <v>1</v>
      </c>
      <c r="Q771">
        <v>1</v>
      </c>
      <c r="R771">
        <v>1</v>
      </c>
      <c r="S771">
        <v>1</v>
      </c>
      <c r="X771" t="s">
        <v>4662</v>
      </c>
    </row>
    <row r="772" spans="1:32" x14ac:dyDescent="0.25">
      <c r="A772">
        <v>771</v>
      </c>
      <c r="B772" t="s">
        <v>4663</v>
      </c>
      <c r="C772" t="s">
        <v>4664</v>
      </c>
      <c r="D772" t="s">
        <v>4665</v>
      </c>
      <c r="E772" t="s">
        <v>4666</v>
      </c>
      <c r="F772">
        <v>626</v>
      </c>
      <c r="G772">
        <v>635</v>
      </c>
      <c r="H772" t="b">
        <v>0</v>
      </c>
      <c r="I772" t="s">
        <v>4666</v>
      </c>
      <c r="J772">
        <v>5.940639</v>
      </c>
      <c r="K772">
        <v>732</v>
      </c>
      <c r="L772">
        <v>3.6406379999999998E-4</v>
      </c>
      <c r="M772">
        <v>0.46600000000000003</v>
      </c>
      <c r="N772">
        <v>0.193</v>
      </c>
      <c r="O772">
        <v>-1</v>
      </c>
      <c r="P772">
        <v>1</v>
      </c>
      <c r="Q772">
        <v>0</v>
      </c>
      <c r="R772">
        <v>0.89010403786900005</v>
      </c>
      <c r="S772">
        <v>0.13519999999999999</v>
      </c>
      <c r="X772" t="s">
        <v>4667</v>
      </c>
      <c r="AC772" t="s">
        <v>4668</v>
      </c>
    </row>
    <row r="773" spans="1:32" x14ac:dyDescent="0.25">
      <c r="A773">
        <v>772</v>
      </c>
      <c r="B773" t="s">
        <v>4669</v>
      </c>
      <c r="C773" t="s">
        <v>4670</v>
      </c>
      <c r="D773" t="s">
        <v>4671</v>
      </c>
      <c r="E773" t="s">
        <v>4672</v>
      </c>
      <c r="F773">
        <v>5</v>
      </c>
      <c r="G773">
        <v>14</v>
      </c>
      <c r="H773" t="b">
        <v>0</v>
      </c>
      <c r="I773" t="s">
        <v>4672</v>
      </c>
      <c r="J773">
        <v>7.06738</v>
      </c>
      <c r="K773">
        <v>601</v>
      </c>
      <c r="L773">
        <v>2.8636779999999999E-4</v>
      </c>
      <c r="M773">
        <v>0.68500000000000005</v>
      </c>
      <c r="N773">
        <v>0.114</v>
      </c>
      <c r="O773">
        <v>-1</v>
      </c>
      <c r="P773">
        <v>1</v>
      </c>
      <c r="Q773">
        <v>1</v>
      </c>
      <c r="R773">
        <v>1</v>
      </c>
      <c r="S773">
        <v>1</v>
      </c>
      <c r="X773" t="s">
        <v>4673</v>
      </c>
      <c r="AC773" t="s">
        <v>4674</v>
      </c>
    </row>
    <row r="774" spans="1:32" x14ac:dyDescent="0.25">
      <c r="A774">
        <v>773</v>
      </c>
      <c r="B774" t="s">
        <v>4675</v>
      </c>
      <c r="C774" t="s">
        <v>4676</v>
      </c>
      <c r="D774" t="s">
        <v>4677</v>
      </c>
      <c r="E774" t="s">
        <v>4678</v>
      </c>
      <c r="F774">
        <v>3</v>
      </c>
      <c r="G774">
        <v>12</v>
      </c>
      <c r="H774" t="b">
        <v>0</v>
      </c>
      <c r="I774" t="s">
        <v>4678</v>
      </c>
      <c r="J774">
        <v>5.077197</v>
      </c>
      <c r="K774">
        <v>851</v>
      </c>
      <c r="L774">
        <v>4.3371570000000001E-4</v>
      </c>
      <c r="M774">
        <v>0.434</v>
      </c>
      <c r="N774">
        <v>0.09</v>
      </c>
      <c r="O774">
        <v>-1</v>
      </c>
      <c r="P774">
        <v>1</v>
      </c>
      <c r="Q774">
        <v>1</v>
      </c>
      <c r="R774">
        <v>1</v>
      </c>
      <c r="S774">
        <v>1</v>
      </c>
      <c r="T774" t="s">
        <v>4679</v>
      </c>
      <c r="X774" t="s">
        <v>4680</v>
      </c>
      <c r="AC774" t="s">
        <v>4681</v>
      </c>
      <c r="AF774" t="s">
        <v>4682</v>
      </c>
    </row>
    <row r="775" spans="1:32" x14ac:dyDescent="0.25">
      <c r="A775">
        <v>774</v>
      </c>
      <c r="B775" t="s">
        <v>4683</v>
      </c>
      <c r="C775" t="s">
        <v>4684</v>
      </c>
      <c r="D775" t="s">
        <v>4685</v>
      </c>
      <c r="E775" t="s">
        <v>4686</v>
      </c>
      <c r="F775">
        <v>662</v>
      </c>
      <c r="G775">
        <v>671</v>
      </c>
      <c r="H775" t="b">
        <v>0</v>
      </c>
      <c r="I775" t="s">
        <v>4686</v>
      </c>
      <c r="J775">
        <v>7.2985369999999996</v>
      </c>
      <c r="K775">
        <v>569</v>
      </c>
      <c r="L775">
        <v>2.7217240000000002E-4</v>
      </c>
      <c r="M775">
        <v>0.48</v>
      </c>
      <c r="N775">
        <v>0.26300000000000001</v>
      </c>
      <c r="O775">
        <v>-1</v>
      </c>
      <c r="P775">
        <v>1</v>
      </c>
      <c r="Q775">
        <v>1</v>
      </c>
      <c r="R775">
        <v>1</v>
      </c>
      <c r="S775">
        <v>1</v>
      </c>
      <c r="T775" t="s">
        <v>4687</v>
      </c>
      <c r="X775" t="s">
        <v>4688</v>
      </c>
      <c r="AA775" t="s">
        <v>4689</v>
      </c>
      <c r="AF775" t="s">
        <v>2176</v>
      </c>
    </row>
    <row r="776" spans="1:32" x14ac:dyDescent="0.25">
      <c r="A776">
        <v>775</v>
      </c>
      <c r="B776" t="s">
        <v>4683</v>
      </c>
      <c r="C776" t="s">
        <v>4684</v>
      </c>
      <c r="D776" t="s">
        <v>4685</v>
      </c>
      <c r="E776" t="s">
        <v>4690</v>
      </c>
      <c r="F776">
        <v>1030</v>
      </c>
      <c r="G776">
        <v>1039</v>
      </c>
      <c r="H776" t="b">
        <v>0</v>
      </c>
      <c r="I776" t="s">
        <v>4690</v>
      </c>
      <c r="J776">
        <v>5.8328379999999997</v>
      </c>
      <c r="K776">
        <v>741</v>
      </c>
      <c r="L776">
        <v>3.7125610000000002E-4</v>
      </c>
      <c r="M776">
        <v>0.70399999999999996</v>
      </c>
      <c r="N776">
        <v>0.751</v>
      </c>
      <c r="O776">
        <v>-1</v>
      </c>
      <c r="P776">
        <v>1</v>
      </c>
      <c r="Q776">
        <v>1</v>
      </c>
      <c r="R776">
        <v>1</v>
      </c>
      <c r="S776">
        <v>1</v>
      </c>
      <c r="X776" t="s">
        <v>4691</v>
      </c>
      <c r="AA776" t="s">
        <v>4692</v>
      </c>
      <c r="AC776" t="s">
        <v>4693</v>
      </c>
    </row>
    <row r="777" spans="1:32" x14ac:dyDescent="0.25">
      <c r="A777">
        <v>776</v>
      </c>
      <c r="B777" t="s">
        <v>4694</v>
      </c>
      <c r="C777" t="s">
        <v>4695</v>
      </c>
      <c r="D777" t="s">
        <v>4696</v>
      </c>
      <c r="E777" t="s">
        <v>4697</v>
      </c>
      <c r="F777">
        <v>705</v>
      </c>
      <c r="G777">
        <v>714</v>
      </c>
      <c r="H777" t="b">
        <v>0</v>
      </c>
      <c r="I777" t="s">
        <v>4697</v>
      </c>
      <c r="J777">
        <v>8.6575690000000005</v>
      </c>
      <c r="K777">
        <v>436</v>
      </c>
      <c r="L777">
        <v>2.1056460000000001E-4</v>
      </c>
      <c r="M777">
        <v>0.58599999999999997</v>
      </c>
      <c r="N777">
        <v>0.24</v>
      </c>
      <c r="O777">
        <v>-1</v>
      </c>
      <c r="P777">
        <v>1</v>
      </c>
      <c r="Q777">
        <v>1</v>
      </c>
      <c r="R777">
        <v>1</v>
      </c>
      <c r="S777">
        <v>1</v>
      </c>
      <c r="X777" t="s">
        <v>4698</v>
      </c>
      <c r="AC777" t="s">
        <v>4699</v>
      </c>
    </row>
    <row r="778" spans="1:32" x14ac:dyDescent="0.25">
      <c r="A778">
        <v>777</v>
      </c>
      <c r="B778" t="s">
        <v>4700</v>
      </c>
      <c r="C778" t="s">
        <v>4701</v>
      </c>
      <c r="D778" t="s">
        <v>4702</v>
      </c>
      <c r="E778" t="s">
        <v>4703</v>
      </c>
      <c r="F778">
        <v>87</v>
      </c>
      <c r="G778">
        <v>96</v>
      </c>
      <c r="H778" t="b">
        <v>0</v>
      </c>
      <c r="I778" t="s">
        <v>4703</v>
      </c>
      <c r="J778">
        <v>4.5557540000000003</v>
      </c>
      <c r="K778">
        <v>932</v>
      </c>
      <c r="L778">
        <v>4.8311559999999999E-4</v>
      </c>
      <c r="M778">
        <v>0.44500000000000001</v>
      </c>
      <c r="N778">
        <v>0.30599999999999999</v>
      </c>
      <c r="O778">
        <v>-1</v>
      </c>
      <c r="P778">
        <v>1</v>
      </c>
      <c r="Q778">
        <v>1</v>
      </c>
      <c r="R778">
        <v>1</v>
      </c>
      <c r="S778">
        <v>1</v>
      </c>
      <c r="X778" t="s">
        <v>4704</v>
      </c>
    </row>
    <row r="779" spans="1:32" x14ac:dyDescent="0.25">
      <c r="A779">
        <v>778</v>
      </c>
      <c r="B779" t="s">
        <v>4705</v>
      </c>
      <c r="C779" t="s">
        <v>4706</v>
      </c>
      <c r="D779" t="s">
        <v>4707</v>
      </c>
      <c r="E779" t="s">
        <v>4708</v>
      </c>
      <c r="F779">
        <v>101</v>
      </c>
      <c r="G779">
        <v>110</v>
      </c>
      <c r="H779" t="b">
        <v>0</v>
      </c>
      <c r="I779" t="s">
        <v>4708</v>
      </c>
      <c r="J779">
        <v>5.4444220000000003</v>
      </c>
      <c r="K779">
        <v>792</v>
      </c>
      <c r="L779">
        <v>4.0201270000000001E-4</v>
      </c>
      <c r="M779">
        <v>0.63400000000000001</v>
      </c>
      <c r="N779">
        <v>0.41099999999999998</v>
      </c>
      <c r="O779">
        <v>-1</v>
      </c>
      <c r="P779">
        <v>0.19826345001099999</v>
      </c>
      <c r="Q779">
        <v>0.31696000000000002</v>
      </c>
      <c r="R779">
        <v>0.37584996450300001</v>
      </c>
      <c r="S779">
        <v>0.30831999999999998</v>
      </c>
      <c r="X779" t="s">
        <v>4709</v>
      </c>
    </row>
    <row r="780" spans="1:32" x14ac:dyDescent="0.25">
      <c r="A780">
        <v>779</v>
      </c>
      <c r="B780" t="s">
        <v>4710</v>
      </c>
      <c r="C780" t="s">
        <v>4711</v>
      </c>
      <c r="D780" t="s">
        <v>4712</v>
      </c>
      <c r="E780" t="s">
        <v>4713</v>
      </c>
      <c r="F780">
        <v>11</v>
      </c>
      <c r="G780">
        <v>20</v>
      </c>
      <c r="H780" t="b">
        <v>0</v>
      </c>
      <c r="I780" t="s">
        <v>4713</v>
      </c>
      <c r="J780">
        <v>6.6265939999999999</v>
      </c>
      <c r="K780">
        <v>643</v>
      </c>
      <c r="L780">
        <v>3.177869E-4</v>
      </c>
      <c r="M780">
        <v>0.81100000000000005</v>
      </c>
      <c r="N780">
        <v>0.84599999999999997</v>
      </c>
      <c r="O780">
        <v>-1</v>
      </c>
      <c r="P780">
        <v>1</v>
      </c>
      <c r="Q780">
        <v>1</v>
      </c>
      <c r="R780">
        <v>1</v>
      </c>
      <c r="S780">
        <v>1</v>
      </c>
      <c r="X780" t="s">
        <v>4714</v>
      </c>
    </row>
    <row r="781" spans="1:32" x14ac:dyDescent="0.25">
      <c r="A781">
        <v>780</v>
      </c>
      <c r="B781" t="s">
        <v>4715</v>
      </c>
      <c r="C781" t="s">
        <v>4716</v>
      </c>
      <c r="D781" t="s">
        <v>4717</v>
      </c>
      <c r="E781" t="s">
        <v>4718</v>
      </c>
      <c r="F781">
        <v>543</v>
      </c>
      <c r="G781">
        <v>548</v>
      </c>
      <c r="H781" t="b">
        <v>0</v>
      </c>
      <c r="I781" t="s">
        <v>4719</v>
      </c>
      <c r="J781">
        <v>4.7209770000000004</v>
      </c>
      <c r="K781">
        <v>910</v>
      </c>
      <c r="L781">
        <v>4.6608110000000001E-4</v>
      </c>
      <c r="M781">
        <v>0.53700000000000003</v>
      </c>
      <c r="N781">
        <v>8.5000000000000006E-2</v>
      </c>
      <c r="O781">
        <v>-1</v>
      </c>
      <c r="P781">
        <v>1</v>
      </c>
      <c r="Q781">
        <v>1</v>
      </c>
      <c r="R781">
        <v>1</v>
      </c>
      <c r="S781">
        <v>1</v>
      </c>
      <c r="X781" t="s">
        <v>4720</v>
      </c>
      <c r="AF781" t="s">
        <v>92</v>
      </c>
    </row>
    <row r="782" spans="1:32" x14ac:dyDescent="0.25">
      <c r="A782">
        <v>781</v>
      </c>
      <c r="B782" t="s">
        <v>4721</v>
      </c>
      <c r="C782" t="s">
        <v>4722</v>
      </c>
      <c r="D782" t="s">
        <v>4723</v>
      </c>
      <c r="E782" t="s">
        <v>4724</v>
      </c>
      <c r="F782">
        <v>519</v>
      </c>
      <c r="G782">
        <v>528</v>
      </c>
      <c r="H782" t="b">
        <v>0</v>
      </c>
      <c r="I782" t="s">
        <v>4724</v>
      </c>
      <c r="J782">
        <v>10.497849</v>
      </c>
      <c r="K782">
        <v>277</v>
      </c>
      <c r="L782">
        <v>1.471586E-4</v>
      </c>
      <c r="M782">
        <v>0.69499999999999995</v>
      </c>
      <c r="N782">
        <v>0.96</v>
      </c>
      <c r="O782">
        <v>-1</v>
      </c>
      <c r="P782">
        <v>1</v>
      </c>
      <c r="Q782">
        <v>1</v>
      </c>
      <c r="R782">
        <v>1</v>
      </c>
      <c r="S782">
        <v>1</v>
      </c>
      <c r="T782" t="s">
        <v>4725</v>
      </c>
      <c r="X782" t="s">
        <v>4726</v>
      </c>
      <c r="AC782" t="s">
        <v>4727</v>
      </c>
      <c r="AF782" t="s">
        <v>965</v>
      </c>
    </row>
    <row r="783" spans="1:32" x14ac:dyDescent="0.25">
      <c r="A783">
        <v>782</v>
      </c>
      <c r="B783" t="s">
        <v>4721</v>
      </c>
      <c r="C783" t="s">
        <v>4722</v>
      </c>
      <c r="D783" t="s">
        <v>4723</v>
      </c>
      <c r="E783" t="s">
        <v>4728</v>
      </c>
      <c r="F783">
        <v>558</v>
      </c>
      <c r="G783">
        <v>567</v>
      </c>
      <c r="H783" t="b">
        <v>0</v>
      </c>
      <c r="I783" t="s">
        <v>4728</v>
      </c>
      <c r="J783">
        <v>5.5233280000000002</v>
      </c>
      <c r="K783">
        <v>784</v>
      </c>
      <c r="L783">
        <v>3.9482040000000002E-4</v>
      </c>
      <c r="M783">
        <v>0.67400000000000004</v>
      </c>
      <c r="N783">
        <v>0.89400000000000002</v>
      </c>
      <c r="O783">
        <v>-1</v>
      </c>
      <c r="P783">
        <v>1</v>
      </c>
      <c r="Q783">
        <v>1</v>
      </c>
      <c r="R783">
        <v>1</v>
      </c>
      <c r="S783">
        <v>1</v>
      </c>
      <c r="T783" t="s">
        <v>4725</v>
      </c>
      <c r="X783" t="s">
        <v>4729</v>
      </c>
      <c r="AC783" t="s">
        <v>4727</v>
      </c>
      <c r="AF783" t="s">
        <v>965</v>
      </c>
    </row>
    <row r="784" spans="1:32" x14ac:dyDescent="0.25">
      <c r="A784">
        <v>783</v>
      </c>
      <c r="B784" t="s">
        <v>4730</v>
      </c>
      <c r="C784" t="s">
        <v>4731</v>
      </c>
      <c r="D784" t="s">
        <v>4732</v>
      </c>
      <c r="E784" t="s">
        <v>4733</v>
      </c>
      <c r="F784">
        <v>623</v>
      </c>
      <c r="G784">
        <v>632</v>
      </c>
      <c r="H784" t="b">
        <v>0</v>
      </c>
      <c r="I784" t="s">
        <v>4733</v>
      </c>
      <c r="J784">
        <v>10.142548</v>
      </c>
      <c r="K784">
        <v>313</v>
      </c>
      <c r="L784">
        <v>1.6078619999999999E-4</v>
      </c>
      <c r="M784">
        <v>0.58399999999999996</v>
      </c>
      <c r="N784">
        <v>0.73399999999999999</v>
      </c>
      <c r="O784">
        <v>-1</v>
      </c>
      <c r="P784">
        <v>1</v>
      </c>
      <c r="Q784">
        <v>1</v>
      </c>
      <c r="R784">
        <v>1</v>
      </c>
      <c r="S784">
        <v>1</v>
      </c>
      <c r="X784" t="s">
        <v>4734</v>
      </c>
      <c r="AC784" t="s">
        <v>4735</v>
      </c>
    </row>
    <row r="785" spans="1:32" x14ac:dyDescent="0.25">
      <c r="A785">
        <v>784</v>
      </c>
      <c r="B785" t="s">
        <v>4736</v>
      </c>
      <c r="C785" t="s">
        <v>4737</v>
      </c>
      <c r="D785" t="s">
        <v>4738</v>
      </c>
      <c r="E785" t="s">
        <v>4739</v>
      </c>
      <c r="F785">
        <v>656</v>
      </c>
      <c r="G785">
        <v>665</v>
      </c>
      <c r="H785" t="b">
        <v>0</v>
      </c>
      <c r="I785" t="s">
        <v>4739</v>
      </c>
      <c r="J785">
        <v>6.2018459999999997</v>
      </c>
      <c r="K785">
        <v>696</v>
      </c>
      <c r="L785">
        <v>3.4542049999999999E-4</v>
      </c>
      <c r="M785">
        <v>0.52700000000000002</v>
      </c>
      <c r="N785">
        <v>0.997</v>
      </c>
      <c r="O785">
        <v>-1</v>
      </c>
      <c r="P785">
        <v>1</v>
      </c>
      <c r="Q785">
        <v>1</v>
      </c>
      <c r="R785">
        <v>1</v>
      </c>
      <c r="S785">
        <v>1</v>
      </c>
      <c r="X785" t="s">
        <v>4740</v>
      </c>
    </row>
    <row r="786" spans="1:32" x14ac:dyDescent="0.25">
      <c r="A786">
        <v>785</v>
      </c>
      <c r="B786" t="s">
        <v>4741</v>
      </c>
      <c r="C786" t="s">
        <v>4742</v>
      </c>
      <c r="D786" t="s">
        <v>4743</v>
      </c>
      <c r="E786" t="s">
        <v>4744</v>
      </c>
      <c r="F786">
        <v>1</v>
      </c>
      <c r="G786">
        <v>10</v>
      </c>
      <c r="H786" t="b">
        <v>0</v>
      </c>
      <c r="I786" t="s">
        <v>4744</v>
      </c>
      <c r="J786">
        <v>12.139670000000001</v>
      </c>
      <c r="K786">
        <v>191</v>
      </c>
      <c r="L786">
        <v>1.002193E-4</v>
      </c>
      <c r="M786">
        <v>0.71199999999999997</v>
      </c>
      <c r="N786">
        <v>0.17399999999999999</v>
      </c>
      <c r="O786">
        <v>-1</v>
      </c>
      <c r="P786">
        <v>1</v>
      </c>
      <c r="Q786">
        <v>1</v>
      </c>
      <c r="R786">
        <v>1</v>
      </c>
      <c r="S786">
        <v>1</v>
      </c>
      <c r="T786" t="s">
        <v>4745</v>
      </c>
      <c r="X786" t="s">
        <v>4746</v>
      </c>
      <c r="AF786" t="s">
        <v>143</v>
      </c>
    </row>
    <row r="787" spans="1:32" x14ac:dyDescent="0.25">
      <c r="A787">
        <v>786</v>
      </c>
      <c r="B787" t="s">
        <v>4747</v>
      </c>
      <c r="C787" t="s">
        <v>4748</v>
      </c>
      <c r="D787" t="s">
        <v>4749</v>
      </c>
      <c r="E787" t="s">
        <v>4750</v>
      </c>
      <c r="F787">
        <v>29</v>
      </c>
      <c r="G787">
        <v>38</v>
      </c>
      <c r="H787" t="b">
        <v>0</v>
      </c>
      <c r="I787" t="s">
        <v>4751</v>
      </c>
      <c r="J787">
        <v>4.9656380000000002</v>
      </c>
      <c r="K787">
        <v>867</v>
      </c>
      <c r="L787">
        <v>4.4298999999999999E-4</v>
      </c>
      <c r="M787">
        <v>0.42399999999999999</v>
      </c>
      <c r="N787">
        <v>0.52300000000000002</v>
      </c>
      <c r="O787">
        <v>-1</v>
      </c>
      <c r="P787">
        <v>1</v>
      </c>
      <c r="Q787">
        <v>1</v>
      </c>
      <c r="R787">
        <v>1</v>
      </c>
      <c r="S787">
        <v>1</v>
      </c>
      <c r="X787" t="s">
        <v>4752</v>
      </c>
      <c r="AC787" t="s">
        <v>4753</v>
      </c>
    </row>
    <row r="788" spans="1:32" x14ac:dyDescent="0.25">
      <c r="A788">
        <v>787</v>
      </c>
      <c r="B788" t="s">
        <v>4754</v>
      </c>
      <c r="C788" t="s">
        <v>4755</v>
      </c>
      <c r="D788" t="s">
        <v>4756</v>
      </c>
      <c r="E788" t="s">
        <v>4757</v>
      </c>
      <c r="F788">
        <v>990</v>
      </c>
      <c r="G788">
        <v>999</v>
      </c>
      <c r="H788" t="b">
        <v>0</v>
      </c>
      <c r="I788" t="s">
        <v>4757</v>
      </c>
      <c r="J788">
        <v>13.909255</v>
      </c>
      <c r="K788">
        <v>135</v>
      </c>
      <c r="L788" s="1">
        <v>6.794848E-5</v>
      </c>
      <c r="M788">
        <v>0.54800000000000004</v>
      </c>
      <c r="N788">
        <v>0.127</v>
      </c>
      <c r="O788">
        <v>-1</v>
      </c>
      <c r="P788">
        <v>1</v>
      </c>
      <c r="Q788">
        <v>1</v>
      </c>
      <c r="R788">
        <v>1</v>
      </c>
      <c r="S788">
        <v>1</v>
      </c>
      <c r="V788" t="s">
        <v>4758</v>
      </c>
      <c r="X788" t="s">
        <v>4759</v>
      </c>
      <c r="AC788" t="s">
        <v>4760</v>
      </c>
    </row>
    <row r="789" spans="1:32" x14ac:dyDescent="0.25">
      <c r="A789">
        <v>788</v>
      </c>
      <c r="B789" t="s">
        <v>4761</v>
      </c>
      <c r="C789" t="s">
        <v>4762</v>
      </c>
      <c r="D789" t="s">
        <v>4763</v>
      </c>
      <c r="E789" t="s">
        <v>4764</v>
      </c>
      <c r="F789">
        <v>1</v>
      </c>
      <c r="G789">
        <v>10</v>
      </c>
      <c r="H789" t="b">
        <v>0</v>
      </c>
      <c r="I789" t="s">
        <v>4764</v>
      </c>
      <c r="J789">
        <v>9.9265530000000002</v>
      </c>
      <c r="K789">
        <v>330</v>
      </c>
      <c r="L789">
        <v>1.682624E-4</v>
      </c>
      <c r="M789">
        <v>0.495</v>
      </c>
      <c r="N789">
        <v>4.8000000000000001E-2</v>
      </c>
      <c r="O789">
        <v>-1</v>
      </c>
      <c r="P789">
        <v>1</v>
      </c>
      <c r="Q789">
        <v>1</v>
      </c>
      <c r="R789">
        <v>1</v>
      </c>
      <c r="S789">
        <v>1</v>
      </c>
      <c r="T789" t="s">
        <v>4765</v>
      </c>
      <c r="X789" t="s">
        <v>4766</v>
      </c>
      <c r="AF789" t="s">
        <v>143</v>
      </c>
    </row>
    <row r="790" spans="1:32" x14ac:dyDescent="0.25">
      <c r="A790">
        <v>789</v>
      </c>
      <c r="B790" t="s">
        <v>4767</v>
      </c>
      <c r="C790" t="s">
        <v>4768</v>
      </c>
      <c r="D790" t="s">
        <v>4769</v>
      </c>
      <c r="E790" t="s">
        <v>4770</v>
      </c>
      <c r="F790">
        <v>689</v>
      </c>
      <c r="G790">
        <v>698</v>
      </c>
      <c r="H790" t="b">
        <v>0</v>
      </c>
      <c r="I790" t="s">
        <v>4770</v>
      </c>
      <c r="J790">
        <v>11.470464</v>
      </c>
      <c r="K790">
        <v>219</v>
      </c>
      <c r="L790">
        <v>1.170644E-4</v>
      </c>
      <c r="M790">
        <v>0.53100000000000003</v>
      </c>
      <c r="N790">
        <v>0.59399999999999997</v>
      </c>
      <c r="O790">
        <v>-1</v>
      </c>
      <c r="P790">
        <v>1</v>
      </c>
      <c r="Q790">
        <v>1</v>
      </c>
      <c r="R790">
        <v>1</v>
      </c>
      <c r="S790">
        <v>1</v>
      </c>
      <c r="X790" t="s">
        <v>4771</v>
      </c>
      <c r="AC790" t="s">
        <v>4772</v>
      </c>
    </row>
    <row r="791" spans="1:32" x14ac:dyDescent="0.25">
      <c r="A791">
        <v>790</v>
      </c>
      <c r="B791" t="s">
        <v>4773</v>
      </c>
      <c r="C791" t="s">
        <v>4774</v>
      </c>
      <c r="D791" t="s">
        <v>4775</v>
      </c>
      <c r="E791" t="s">
        <v>4776</v>
      </c>
      <c r="F791">
        <v>573</v>
      </c>
      <c r="G791">
        <v>582</v>
      </c>
      <c r="H791" t="b">
        <v>0</v>
      </c>
      <c r="I791" t="s">
        <v>4776</v>
      </c>
      <c r="J791">
        <v>7.2359650000000002</v>
      </c>
      <c r="K791">
        <v>580</v>
      </c>
      <c r="L791">
        <v>2.7529539999999997E-4</v>
      </c>
      <c r="M791">
        <v>0.52100000000000002</v>
      </c>
      <c r="N791">
        <v>0.70399999999999996</v>
      </c>
      <c r="O791">
        <v>-1</v>
      </c>
      <c r="P791">
        <v>1</v>
      </c>
      <c r="Q791">
        <v>1</v>
      </c>
      <c r="R791">
        <v>1</v>
      </c>
      <c r="S791">
        <v>1</v>
      </c>
      <c r="X791" t="s">
        <v>4777</v>
      </c>
    </row>
    <row r="792" spans="1:32" x14ac:dyDescent="0.25">
      <c r="A792">
        <v>791</v>
      </c>
      <c r="B792" t="s">
        <v>4778</v>
      </c>
      <c r="C792" t="s">
        <v>4779</v>
      </c>
      <c r="D792" t="s">
        <v>4780</v>
      </c>
      <c r="E792" t="s">
        <v>4781</v>
      </c>
      <c r="F792">
        <v>264</v>
      </c>
      <c r="G792">
        <v>273</v>
      </c>
      <c r="H792" t="b">
        <v>0</v>
      </c>
      <c r="I792" t="s">
        <v>4781</v>
      </c>
      <c r="J792">
        <v>10.973924999999999</v>
      </c>
      <c r="K792">
        <v>240</v>
      </c>
      <c r="L792">
        <v>1.3381499999999999E-4</v>
      </c>
      <c r="M792">
        <v>0.438</v>
      </c>
      <c r="N792">
        <v>0.20300000000000001</v>
      </c>
      <c r="O792">
        <v>0.46899999999999997</v>
      </c>
      <c r="P792">
        <v>1</v>
      </c>
      <c r="Q792">
        <v>1</v>
      </c>
      <c r="R792">
        <v>1</v>
      </c>
      <c r="S792">
        <v>1</v>
      </c>
      <c r="W792" t="s">
        <v>4782</v>
      </c>
      <c r="X792" t="s">
        <v>4783</v>
      </c>
      <c r="Z792" t="s">
        <v>4784</v>
      </c>
      <c r="AB792" t="s">
        <v>4785</v>
      </c>
      <c r="AF792" t="s">
        <v>4786</v>
      </c>
    </row>
    <row r="793" spans="1:32" x14ac:dyDescent="0.25">
      <c r="A793">
        <v>792</v>
      </c>
      <c r="B793" t="s">
        <v>4787</v>
      </c>
      <c r="C793" t="s">
        <v>4788</v>
      </c>
      <c r="D793" t="s">
        <v>4789</v>
      </c>
      <c r="E793" t="s">
        <v>4790</v>
      </c>
      <c r="F793">
        <v>310</v>
      </c>
      <c r="G793">
        <v>319</v>
      </c>
      <c r="H793" t="b">
        <v>0</v>
      </c>
      <c r="I793" t="s">
        <v>4790</v>
      </c>
      <c r="J793">
        <v>13.122966</v>
      </c>
      <c r="K793">
        <v>161</v>
      </c>
      <c r="L793" s="1">
        <v>8.2995559999999999E-5</v>
      </c>
      <c r="M793">
        <v>0.46200000000000002</v>
      </c>
      <c r="N793">
        <v>0.6</v>
      </c>
      <c r="O793">
        <v>-1</v>
      </c>
      <c r="P793">
        <v>1</v>
      </c>
      <c r="Q793">
        <v>1</v>
      </c>
      <c r="R793">
        <v>1</v>
      </c>
      <c r="S793">
        <v>1</v>
      </c>
      <c r="X793" t="s">
        <v>4791</v>
      </c>
    </row>
    <row r="794" spans="1:32" x14ac:dyDescent="0.25">
      <c r="A794">
        <v>793</v>
      </c>
      <c r="B794" t="s">
        <v>4792</v>
      </c>
      <c r="C794" t="s">
        <v>4793</v>
      </c>
      <c r="D794" t="s">
        <v>4794</v>
      </c>
      <c r="E794" t="s">
        <v>4795</v>
      </c>
      <c r="F794">
        <v>325</v>
      </c>
      <c r="G794">
        <v>334</v>
      </c>
      <c r="H794" t="b">
        <v>0</v>
      </c>
      <c r="I794" t="s">
        <v>4795</v>
      </c>
      <c r="J794">
        <v>5.7718030000000002</v>
      </c>
      <c r="K794">
        <v>751</v>
      </c>
      <c r="L794">
        <v>3.7456829999999998E-4</v>
      </c>
      <c r="M794">
        <v>0.43099999999999999</v>
      </c>
      <c r="N794">
        <v>0.497</v>
      </c>
      <c r="O794">
        <v>-1</v>
      </c>
      <c r="P794">
        <v>1</v>
      </c>
      <c r="Q794">
        <v>1</v>
      </c>
      <c r="R794">
        <v>1</v>
      </c>
      <c r="S794">
        <v>1</v>
      </c>
      <c r="T794" t="s">
        <v>4796</v>
      </c>
      <c r="X794" t="s">
        <v>4797</v>
      </c>
      <c r="AF794" t="s">
        <v>4798</v>
      </c>
    </row>
    <row r="795" spans="1:32" x14ac:dyDescent="0.25">
      <c r="A795">
        <v>794</v>
      </c>
      <c r="B795" t="s">
        <v>4799</v>
      </c>
      <c r="C795" t="s">
        <v>4800</v>
      </c>
      <c r="D795" t="s">
        <v>4801</v>
      </c>
      <c r="E795" t="s">
        <v>4802</v>
      </c>
      <c r="F795">
        <v>1004</v>
      </c>
      <c r="G795">
        <v>1013</v>
      </c>
      <c r="H795" t="b">
        <v>0</v>
      </c>
      <c r="I795" t="s">
        <v>4802</v>
      </c>
      <c r="J795">
        <v>16.007241</v>
      </c>
      <c r="K795">
        <v>85</v>
      </c>
      <c r="L795" s="1">
        <v>4.2112910000000002E-5</v>
      </c>
      <c r="M795">
        <v>0.45500000000000002</v>
      </c>
      <c r="N795">
        <v>0.97699999999999998</v>
      </c>
      <c r="O795">
        <v>-1</v>
      </c>
      <c r="P795">
        <v>1</v>
      </c>
      <c r="Q795">
        <v>1</v>
      </c>
      <c r="R795">
        <v>1</v>
      </c>
      <c r="S795">
        <v>1</v>
      </c>
      <c r="X795" t="s">
        <v>4803</v>
      </c>
    </row>
    <row r="796" spans="1:32" x14ac:dyDescent="0.25">
      <c r="A796">
        <v>795</v>
      </c>
      <c r="B796" t="s">
        <v>4804</v>
      </c>
      <c r="C796" t="s">
        <v>4805</v>
      </c>
      <c r="D796" t="s">
        <v>4806</v>
      </c>
      <c r="E796" t="s">
        <v>4807</v>
      </c>
      <c r="F796">
        <v>304</v>
      </c>
      <c r="G796">
        <v>313</v>
      </c>
      <c r="H796" t="b">
        <v>0</v>
      </c>
      <c r="I796" t="s">
        <v>4807</v>
      </c>
      <c r="J796">
        <v>7.3295909999999997</v>
      </c>
      <c r="K796">
        <v>565</v>
      </c>
      <c r="L796">
        <v>2.7037440000000001E-4</v>
      </c>
      <c r="M796">
        <v>0.42399999999999999</v>
      </c>
      <c r="N796">
        <v>0.45</v>
      </c>
      <c r="O796">
        <v>-1</v>
      </c>
      <c r="P796">
        <v>1</v>
      </c>
      <c r="Q796">
        <v>1</v>
      </c>
      <c r="R796">
        <v>1</v>
      </c>
      <c r="S796">
        <v>1</v>
      </c>
      <c r="T796" t="s">
        <v>4808</v>
      </c>
      <c r="X796" t="s">
        <v>4809</v>
      </c>
      <c r="AF796" t="s">
        <v>4810</v>
      </c>
    </row>
    <row r="797" spans="1:32" x14ac:dyDescent="0.25">
      <c r="A797">
        <v>796</v>
      </c>
      <c r="B797" t="s">
        <v>4811</v>
      </c>
      <c r="C797" t="s">
        <v>4812</v>
      </c>
      <c r="D797" t="s">
        <v>4813</v>
      </c>
      <c r="E797" t="s">
        <v>4814</v>
      </c>
      <c r="F797">
        <v>685</v>
      </c>
      <c r="G797">
        <v>694</v>
      </c>
      <c r="H797" t="b">
        <v>0</v>
      </c>
      <c r="I797" t="s">
        <v>4814</v>
      </c>
      <c r="J797">
        <v>8.6182820000000007</v>
      </c>
      <c r="K797">
        <v>437</v>
      </c>
      <c r="L797">
        <v>2.1226799999999999E-4</v>
      </c>
      <c r="M797">
        <v>0.48199999999999998</v>
      </c>
      <c r="N797">
        <v>7.1999999999999995E-2</v>
      </c>
      <c r="O797">
        <v>-1</v>
      </c>
      <c r="P797">
        <v>0.99667892774</v>
      </c>
      <c r="Q797">
        <v>6.7360000000000003E-2</v>
      </c>
      <c r="R797">
        <v>0.99232998240799997</v>
      </c>
      <c r="S797">
        <v>2.0320000000000001E-2</v>
      </c>
      <c r="V797" t="s">
        <v>4815</v>
      </c>
      <c r="X797" t="s">
        <v>4816</v>
      </c>
      <c r="AA797" t="s">
        <v>4817</v>
      </c>
      <c r="AF797" t="s">
        <v>406</v>
      </c>
    </row>
    <row r="798" spans="1:32" x14ac:dyDescent="0.25">
      <c r="A798">
        <v>797</v>
      </c>
      <c r="B798" t="s">
        <v>4811</v>
      </c>
      <c r="C798" t="s">
        <v>4812</v>
      </c>
      <c r="D798" t="s">
        <v>4813</v>
      </c>
      <c r="E798" t="s">
        <v>4818</v>
      </c>
      <c r="F798">
        <v>821</v>
      </c>
      <c r="G798">
        <v>830</v>
      </c>
      <c r="H798" t="b">
        <v>0</v>
      </c>
      <c r="I798" t="s">
        <v>4818</v>
      </c>
      <c r="J798">
        <v>19.422080000000001</v>
      </c>
      <c r="K798">
        <v>43</v>
      </c>
      <c r="L798" s="1">
        <v>1.921106E-5</v>
      </c>
      <c r="M798">
        <v>0.63200000000000001</v>
      </c>
      <c r="N798">
        <v>4.7E-2</v>
      </c>
      <c r="O798">
        <v>-1</v>
      </c>
      <c r="P798">
        <v>1</v>
      </c>
      <c r="Q798">
        <v>1</v>
      </c>
      <c r="R798">
        <v>1</v>
      </c>
      <c r="S798">
        <v>1</v>
      </c>
      <c r="X798" t="s">
        <v>4819</v>
      </c>
      <c r="AA798" t="s">
        <v>4817</v>
      </c>
      <c r="AF798" t="s">
        <v>406</v>
      </c>
    </row>
    <row r="799" spans="1:32" x14ac:dyDescent="0.25">
      <c r="A799">
        <v>798</v>
      </c>
      <c r="B799" t="s">
        <v>4820</v>
      </c>
      <c r="C799" t="s">
        <v>4821</v>
      </c>
      <c r="D799" t="s">
        <v>4822</v>
      </c>
      <c r="E799" t="s">
        <v>4823</v>
      </c>
      <c r="F799">
        <v>294</v>
      </c>
      <c r="G799">
        <v>303</v>
      </c>
      <c r="H799" t="b">
        <v>0</v>
      </c>
      <c r="I799" t="s">
        <v>4823</v>
      </c>
      <c r="J799">
        <v>14.890003</v>
      </c>
      <c r="K799">
        <v>104</v>
      </c>
      <c r="L799" s="1">
        <v>5.4131659999999999E-5</v>
      </c>
      <c r="M799">
        <v>0.505</v>
      </c>
      <c r="N799">
        <v>0.26700000000000002</v>
      </c>
      <c r="O799">
        <v>-1</v>
      </c>
      <c r="P799">
        <v>1</v>
      </c>
      <c r="Q799">
        <v>1</v>
      </c>
      <c r="R799">
        <v>1</v>
      </c>
      <c r="S799">
        <v>1</v>
      </c>
      <c r="X799" t="s">
        <v>4824</v>
      </c>
    </row>
    <row r="800" spans="1:32" x14ac:dyDescent="0.25">
      <c r="A800">
        <v>799</v>
      </c>
      <c r="B800" t="s">
        <v>4825</v>
      </c>
      <c r="C800" t="s">
        <v>4826</v>
      </c>
      <c r="D800" t="s">
        <v>4827</v>
      </c>
      <c r="E800" t="s">
        <v>4828</v>
      </c>
      <c r="F800">
        <v>68</v>
      </c>
      <c r="G800">
        <v>77</v>
      </c>
      <c r="H800" t="b">
        <v>0</v>
      </c>
      <c r="I800" t="s">
        <v>4828</v>
      </c>
      <c r="J800">
        <v>7.2391319999999997</v>
      </c>
      <c r="K800">
        <v>579</v>
      </c>
      <c r="L800">
        <v>2.7529539999999997E-4</v>
      </c>
      <c r="M800">
        <v>0.40200000000000002</v>
      </c>
      <c r="N800">
        <v>7.6999999999999999E-2</v>
      </c>
      <c r="O800">
        <v>-1</v>
      </c>
      <c r="P800">
        <v>1</v>
      </c>
      <c r="Q800">
        <v>1</v>
      </c>
      <c r="R800">
        <v>1</v>
      </c>
      <c r="S800">
        <v>1</v>
      </c>
      <c r="T800" t="s">
        <v>4829</v>
      </c>
      <c r="X800" t="s">
        <v>4830</v>
      </c>
      <c r="AF800" t="s">
        <v>143</v>
      </c>
    </row>
    <row r="801" spans="1:32" x14ac:dyDescent="0.25">
      <c r="A801">
        <v>800</v>
      </c>
      <c r="B801" t="s">
        <v>4831</v>
      </c>
      <c r="C801" t="s">
        <v>4832</v>
      </c>
      <c r="D801" t="s">
        <v>4833</v>
      </c>
      <c r="E801" t="s">
        <v>4834</v>
      </c>
      <c r="F801">
        <v>16</v>
      </c>
      <c r="G801">
        <v>25</v>
      </c>
      <c r="H801" t="b">
        <v>0</v>
      </c>
      <c r="I801" t="s">
        <v>4834</v>
      </c>
      <c r="J801">
        <v>11.823679</v>
      </c>
      <c r="K801">
        <v>205</v>
      </c>
      <c r="L801">
        <v>1.0939889999999999E-4</v>
      </c>
      <c r="M801">
        <v>0.73199999999999998</v>
      </c>
      <c r="N801">
        <v>0.872</v>
      </c>
      <c r="O801">
        <v>-1</v>
      </c>
      <c r="P801">
        <v>1</v>
      </c>
      <c r="Q801">
        <v>1</v>
      </c>
      <c r="R801">
        <v>1</v>
      </c>
      <c r="S801">
        <v>1</v>
      </c>
      <c r="T801" t="s">
        <v>4835</v>
      </c>
      <c r="X801" t="s">
        <v>4836</v>
      </c>
      <c r="AF801" t="s">
        <v>4837</v>
      </c>
    </row>
    <row r="802" spans="1:32" x14ac:dyDescent="0.25">
      <c r="A802">
        <v>801</v>
      </c>
      <c r="B802" t="s">
        <v>4838</v>
      </c>
      <c r="C802" t="s">
        <v>4839</v>
      </c>
      <c r="D802" t="s">
        <v>4840</v>
      </c>
      <c r="E802" t="s">
        <v>4841</v>
      </c>
      <c r="F802">
        <v>55</v>
      </c>
      <c r="G802">
        <v>64</v>
      </c>
      <c r="H802" t="b">
        <v>0</v>
      </c>
      <c r="I802" t="s">
        <v>4841</v>
      </c>
      <c r="J802">
        <v>11.441362</v>
      </c>
      <c r="K802">
        <v>221</v>
      </c>
      <c r="L802">
        <v>1.1801080000000001E-4</v>
      </c>
      <c r="M802">
        <v>0.49</v>
      </c>
      <c r="N802">
        <v>0.14299999999999999</v>
      </c>
      <c r="O802">
        <v>-1</v>
      </c>
      <c r="P802">
        <v>1</v>
      </c>
      <c r="Q802">
        <v>1</v>
      </c>
      <c r="R802">
        <v>1</v>
      </c>
      <c r="S802">
        <v>1</v>
      </c>
      <c r="T802" t="s">
        <v>4842</v>
      </c>
      <c r="X802" t="s">
        <v>4843</v>
      </c>
      <c r="AF802" t="s">
        <v>4844</v>
      </c>
    </row>
    <row r="803" spans="1:32" x14ac:dyDescent="0.25">
      <c r="A803">
        <v>802</v>
      </c>
      <c r="B803" t="s">
        <v>4845</v>
      </c>
      <c r="C803" t="s">
        <v>4846</v>
      </c>
      <c r="D803" t="s">
        <v>4847</v>
      </c>
      <c r="E803" t="s">
        <v>4848</v>
      </c>
      <c r="F803">
        <v>380</v>
      </c>
      <c r="G803">
        <v>389</v>
      </c>
      <c r="H803" t="b">
        <v>0</v>
      </c>
      <c r="I803" t="s">
        <v>4848</v>
      </c>
      <c r="J803">
        <v>5.0211579999999998</v>
      </c>
      <c r="K803">
        <v>861</v>
      </c>
      <c r="L803">
        <v>4.3759579999999999E-4</v>
      </c>
      <c r="M803">
        <v>0.65600000000000003</v>
      </c>
      <c r="N803">
        <v>0.90700000000000003</v>
      </c>
      <c r="O803">
        <v>-1</v>
      </c>
      <c r="P803">
        <v>1</v>
      </c>
      <c r="Q803">
        <v>1</v>
      </c>
      <c r="R803">
        <v>1</v>
      </c>
      <c r="S803">
        <v>1</v>
      </c>
      <c r="X803" t="s">
        <v>4849</v>
      </c>
    </row>
    <row r="804" spans="1:32" x14ac:dyDescent="0.25">
      <c r="A804">
        <v>803</v>
      </c>
      <c r="B804" t="s">
        <v>4850</v>
      </c>
      <c r="C804" t="s">
        <v>4851</v>
      </c>
      <c r="D804" t="s">
        <v>4852</v>
      </c>
      <c r="E804" t="s">
        <v>4853</v>
      </c>
      <c r="F804">
        <v>119</v>
      </c>
      <c r="G804">
        <v>128</v>
      </c>
      <c r="H804" t="b">
        <v>0</v>
      </c>
      <c r="I804" t="s">
        <v>4853</v>
      </c>
      <c r="J804">
        <v>15.721004000000001</v>
      </c>
      <c r="K804">
        <v>92</v>
      </c>
      <c r="L804" s="1">
        <v>4.4289539999999999E-5</v>
      </c>
      <c r="M804">
        <v>0.63900000000000001</v>
      </c>
      <c r="N804">
        <v>0.7</v>
      </c>
      <c r="O804">
        <v>-1</v>
      </c>
      <c r="P804">
        <v>1</v>
      </c>
      <c r="Q804">
        <v>1</v>
      </c>
      <c r="R804">
        <v>1</v>
      </c>
      <c r="S804">
        <v>1</v>
      </c>
      <c r="T804" t="s">
        <v>4854</v>
      </c>
      <c r="X804" t="s">
        <v>4855</v>
      </c>
      <c r="Z804" t="s">
        <v>4856</v>
      </c>
      <c r="AC804" t="s">
        <v>4857</v>
      </c>
      <c r="AF804" t="s">
        <v>4858</v>
      </c>
    </row>
    <row r="805" spans="1:32" x14ac:dyDescent="0.25">
      <c r="A805">
        <v>804</v>
      </c>
      <c r="B805" t="s">
        <v>4859</v>
      </c>
      <c r="C805" t="s">
        <v>4860</v>
      </c>
      <c r="D805" t="s">
        <v>4861</v>
      </c>
      <c r="E805" t="s">
        <v>4862</v>
      </c>
      <c r="F805">
        <v>118</v>
      </c>
      <c r="G805">
        <v>127</v>
      </c>
      <c r="H805" t="b">
        <v>0</v>
      </c>
      <c r="I805" t="s">
        <v>4862</v>
      </c>
      <c r="J805">
        <v>14.468145</v>
      </c>
      <c r="K805">
        <v>117</v>
      </c>
      <c r="L805" s="1">
        <v>6.0377619999999997E-5</v>
      </c>
      <c r="M805">
        <v>0.84199999999999997</v>
      </c>
      <c r="N805">
        <v>0.72399999999999998</v>
      </c>
      <c r="O805">
        <v>-1</v>
      </c>
      <c r="P805">
        <v>1</v>
      </c>
      <c r="Q805">
        <v>1</v>
      </c>
      <c r="R805">
        <v>1</v>
      </c>
      <c r="S805">
        <v>1</v>
      </c>
      <c r="T805" t="s">
        <v>4863</v>
      </c>
      <c r="X805" t="s">
        <v>4864</v>
      </c>
      <c r="Z805" t="s">
        <v>4865</v>
      </c>
      <c r="AC805" t="s">
        <v>4866</v>
      </c>
      <c r="AF805" t="s">
        <v>4858</v>
      </c>
    </row>
    <row r="806" spans="1:32" x14ac:dyDescent="0.25">
      <c r="A806">
        <v>805</v>
      </c>
      <c r="B806" t="s">
        <v>4867</v>
      </c>
      <c r="C806" t="s">
        <v>4868</v>
      </c>
      <c r="D806" t="s">
        <v>4869</v>
      </c>
      <c r="E806" t="s">
        <v>2155</v>
      </c>
      <c r="F806">
        <v>38</v>
      </c>
      <c r="G806">
        <v>47</v>
      </c>
      <c r="H806" t="b">
        <v>0</v>
      </c>
      <c r="I806" t="s">
        <v>2155</v>
      </c>
      <c r="J806">
        <v>4.3146459999999998</v>
      </c>
      <c r="K806">
        <v>979</v>
      </c>
      <c r="L806">
        <v>5.0649060000000005E-4</v>
      </c>
      <c r="M806">
        <v>0.72299999999999998</v>
      </c>
      <c r="N806">
        <v>0.40699999999999997</v>
      </c>
      <c r="O806">
        <v>-1</v>
      </c>
      <c r="P806">
        <v>1</v>
      </c>
      <c r="Q806">
        <v>1</v>
      </c>
      <c r="R806">
        <v>1</v>
      </c>
      <c r="S806">
        <v>1</v>
      </c>
      <c r="T806" t="s">
        <v>4870</v>
      </c>
      <c r="AF806" t="s">
        <v>1018</v>
      </c>
    </row>
    <row r="807" spans="1:32" x14ac:dyDescent="0.25">
      <c r="A807">
        <v>806</v>
      </c>
      <c r="B807" t="s">
        <v>4871</v>
      </c>
      <c r="C807" t="s">
        <v>4872</v>
      </c>
      <c r="D807" t="s">
        <v>4873</v>
      </c>
      <c r="E807" t="s">
        <v>4874</v>
      </c>
      <c r="F807">
        <v>119</v>
      </c>
      <c r="G807">
        <v>128</v>
      </c>
      <c r="H807" t="b">
        <v>0</v>
      </c>
      <c r="I807" t="s">
        <v>4874</v>
      </c>
      <c r="J807">
        <v>4.5656860000000004</v>
      </c>
      <c r="K807">
        <v>930</v>
      </c>
      <c r="L807">
        <v>4.8197989999999998E-4</v>
      </c>
      <c r="M807">
        <v>0.61299999999999999</v>
      </c>
      <c r="N807">
        <v>0.34300000000000003</v>
      </c>
      <c r="O807">
        <v>-1</v>
      </c>
      <c r="P807">
        <v>1</v>
      </c>
      <c r="Q807">
        <v>1</v>
      </c>
      <c r="R807">
        <v>1</v>
      </c>
      <c r="S807">
        <v>1</v>
      </c>
      <c r="X807" t="s">
        <v>4875</v>
      </c>
    </row>
    <row r="808" spans="1:32" x14ac:dyDescent="0.25">
      <c r="A808">
        <v>807</v>
      </c>
      <c r="B808" t="s">
        <v>4876</v>
      </c>
      <c r="C808" t="s">
        <v>4877</v>
      </c>
      <c r="D808" t="s">
        <v>4878</v>
      </c>
      <c r="E808" t="s">
        <v>4879</v>
      </c>
      <c r="F808">
        <v>142</v>
      </c>
      <c r="G808">
        <v>151</v>
      </c>
      <c r="H808" t="b">
        <v>0</v>
      </c>
      <c r="I808" t="s">
        <v>4879</v>
      </c>
      <c r="J808">
        <v>4.903899</v>
      </c>
      <c r="K808">
        <v>877</v>
      </c>
      <c r="L808">
        <v>4.4951989999999999E-4</v>
      </c>
      <c r="M808">
        <v>0.96099999999999997</v>
      </c>
      <c r="N808">
        <v>0.224</v>
      </c>
      <c r="O808">
        <v>-1</v>
      </c>
      <c r="P808">
        <v>1</v>
      </c>
      <c r="Q808">
        <v>1</v>
      </c>
      <c r="R808">
        <v>1</v>
      </c>
      <c r="S808">
        <v>1</v>
      </c>
      <c r="T808" t="s">
        <v>4880</v>
      </c>
      <c r="X808" t="s">
        <v>4881</v>
      </c>
      <c r="AA808" t="s">
        <v>4882</v>
      </c>
      <c r="AC808" t="s">
        <v>4883</v>
      </c>
      <c r="AF808" t="s">
        <v>3045</v>
      </c>
    </row>
    <row r="809" spans="1:32" x14ac:dyDescent="0.25">
      <c r="A809">
        <v>808</v>
      </c>
      <c r="B809" t="s">
        <v>4884</v>
      </c>
      <c r="C809" t="s">
        <v>4885</v>
      </c>
      <c r="D809" t="s">
        <v>4886</v>
      </c>
      <c r="E809" t="s">
        <v>4887</v>
      </c>
      <c r="F809">
        <v>55</v>
      </c>
      <c r="G809">
        <v>64</v>
      </c>
      <c r="H809" t="b">
        <v>0</v>
      </c>
      <c r="I809" t="s">
        <v>4887</v>
      </c>
      <c r="J809">
        <v>7.1000389999999998</v>
      </c>
      <c r="K809">
        <v>598</v>
      </c>
      <c r="L809">
        <v>2.8438049999999999E-4</v>
      </c>
      <c r="M809">
        <v>0.67</v>
      </c>
      <c r="N809">
        <v>0.84399999999999997</v>
      </c>
      <c r="O809">
        <v>-1</v>
      </c>
      <c r="P809">
        <v>1</v>
      </c>
      <c r="Q809">
        <v>1</v>
      </c>
      <c r="R809">
        <v>1</v>
      </c>
      <c r="S809">
        <v>1</v>
      </c>
      <c r="X809" t="s">
        <v>4888</v>
      </c>
      <c r="AA809" t="s">
        <v>4024</v>
      </c>
      <c r="AC809" t="s">
        <v>4889</v>
      </c>
    </row>
    <row r="810" spans="1:32" x14ac:dyDescent="0.25">
      <c r="A810">
        <v>809</v>
      </c>
      <c r="B810" t="s">
        <v>4890</v>
      </c>
      <c r="C810" t="s">
        <v>4891</v>
      </c>
      <c r="D810" t="s">
        <v>4892</v>
      </c>
      <c r="E810" t="s">
        <v>4893</v>
      </c>
      <c r="F810">
        <v>627</v>
      </c>
      <c r="G810">
        <v>636</v>
      </c>
      <c r="H810" t="b">
        <v>0</v>
      </c>
      <c r="I810" t="s">
        <v>4893</v>
      </c>
      <c r="J810">
        <v>4.8963549999999998</v>
      </c>
      <c r="K810">
        <v>878</v>
      </c>
      <c r="L810">
        <v>4.4951989999999999E-4</v>
      </c>
      <c r="M810">
        <v>0.53700000000000003</v>
      </c>
      <c r="N810">
        <v>6.3E-2</v>
      </c>
      <c r="O810">
        <v>-1</v>
      </c>
      <c r="P810">
        <v>1</v>
      </c>
      <c r="Q810">
        <v>1</v>
      </c>
      <c r="R810">
        <v>1</v>
      </c>
      <c r="S810">
        <v>1</v>
      </c>
      <c r="T810" t="s">
        <v>4894</v>
      </c>
      <c r="AF810" t="s">
        <v>213</v>
      </c>
    </row>
    <row r="811" spans="1:32" x14ac:dyDescent="0.25">
      <c r="A811">
        <v>810</v>
      </c>
      <c r="B811" t="s">
        <v>4895</v>
      </c>
      <c r="C811" t="s">
        <v>4896</v>
      </c>
      <c r="D811" t="s">
        <v>4897</v>
      </c>
      <c r="E811" t="s">
        <v>4898</v>
      </c>
      <c r="F811">
        <v>273</v>
      </c>
      <c r="G811">
        <v>282</v>
      </c>
      <c r="H811" t="b">
        <v>0</v>
      </c>
      <c r="I811" t="s">
        <v>4898</v>
      </c>
      <c r="J811">
        <v>6.3471190000000002</v>
      </c>
      <c r="K811">
        <v>677</v>
      </c>
      <c r="L811">
        <v>3.3633550000000001E-4</v>
      </c>
      <c r="M811">
        <v>0.68600000000000005</v>
      </c>
      <c r="N811">
        <v>0.77100000000000002</v>
      </c>
      <c r="O811">
        <v>-1</v>
      </c>
      <c r="P811">
        <v>1</v>
      </c>
      <c r="Q811">
        <v>1</v>
      </c>
      <c r="R811">
        <v>1</v>
      </c>
      <c r="S811">
        <v>1</v>
      </c>
      <c r="X811" t="s">
        <v>4899</v>
      </c>
      <c r="AC811" t="s">
        <v>4900</v>
      </c>
    </row>
    <row r="812" spans="1:32" x14ac:dyDescent="0.25">
      <c r="A812">
        <v>811</v>
      </c>
      <c r="B812" t="s">
        <v>4901</v>
      </c>
      <c r="C812" t="s">
        <v>4902</v>
      </c>
      <c r="D812" t="s">
        <v>4903</v>
      </c>
      <c r="E812" t="s">
        <v>4904</v>
      </c>
      <c r="F812">
        <v>255</v>
      </c>
      <c r="G812">
        <v>264</v>
      </c>
      <c r="H812" t="b">
        <v>0</v>
      </c>
      <c r="I812" t="s">
        <v>4904</v>
      </c>
      <c r="J812">
        <v>5.4726999999999997</v>
      </c>
      <c r="K812">
        <v>790</v>
      </c>
      <c r="L812">
        <v>3.9974150000000001E-4</v>
      </c>
      <c r="M812">
        <v>0.503</v>
      </c>
      <c r="N812">
        <v>0.40899999999999997</v>
      </c>
      <c r="O812">
        <v>-1</v>
      </c>
      <c r="P812">
        <v>1</v>
      </c>
      <c r="Q812">
        <v>1</v>
      </c>
      <c r="R812">
        <v>1</v>
      </c>
      <c r="S812">
        <v>1</v>
      </c>
      <c r="X812" t="s">
        <v>4905</v>
      </c>
      <c r="AC812" t="s">
        <v>4906</v>
      </c>
    </row>
    <row r="813" spans="1:32" x14ac:dyDescent="0.25">
      <c r="A813">
        <v>812</v>
      </c>
      <c r="B813" t="s">
        <v>4907</v>
      </c>
      <c r="C813" t="s">
        <v>4908</v>
      </c>
      <c r="D813" t="s">
        <v>4909</v>
      </c>
      <c r="E813" t="s">
        <v>4910</v>
      </c>
      <c r="F813">
        <v>1035</v>
      </c>
      <c r="G813">
        <v>1044</v>
      </c>
      <c r="H813" t="b">
        <v>0</v>
      </c>
      <c r="I813" t="s">
        <v>4910</v>
      </c>
      <c r="J813">
        <v>11.287345</v>
      </c>
      <c r="K813">
        <v>227</v>
      </c>
      <c r="L813">
        <v>1.210391E-4</v>
      </c>
      <c r="M813">
        <v>0.52800000000000002</v>
      </c>
      <c r="N813">
        <v>0.69699999999999995</v>
      </c>
      <c r="O813">
        <v>-1</v>
      </c>
      <c r="P813">
        <v>1</v>
      </c>
      <c r="Q813">
        <v>1</v>
      </c>
      <c r="R813">
        <v>1</v>
      </c>
      <c r="S813">
        <v>1</v>
      </c>
      <c r="X813" t="s">
        <v>4911</v>
      </c>
    </row>
    <row r="814" spans="1:32" x14ac:dyDescent="0.25">
      <c r="A814">
        <v>813</v>
      </c>
      <c r="B814" t="s">
        <v>4912</v>
      </c>
      <c r="C814" t="s">
        <v>4913</v>
      </c>
      <c r="D814" t="s">
        <v>4914</v>
      </c>
      <c r="E814" t="s">
        <v>4915</v>
      </c>
      <c r="F814">
        <v>3</v>
      </c>
      <c r="G814">
        <v>12</v>
      </c>
      <c r="H814" t="b">
        <v>0</v>
      </c>
      <c r="I814" t="s">
        <v>4915</v>
      </c>
      <c r="J814">
        <v>4.8703459999999996</v>
      </c>
      <c r="K814">
        <v>882</v>
      </c>
      <c r="L814">
        <v>4.5207500000000002E-4</v>
      </c>
      <c r="M814">
        <v>0.63400000000000001</v>
      </c>
      <c r="N814">
        <v>0.40300000000000002</v>
      </c>
      <c r="O814">
        <v>-1</v>
      </c>
      <c r="P814">
        <v>1</v>
      </c>
      <c r="Q814">
        <v>1</v>
      </c>
      <c r="R814">
        <v>1</v>
      </c>
      <c r="S814">
        <v>1</v>
      </c>
      <c r="V814" t="s">
        <v>4916</v>
      </c>
      <c r="X814" t="s">
        <v>4917</v>
      </c>
      <c r="AC814" t="s">
        <v>4918</v>
      </c>
    </row>
    <row r="815" spans="1:32" x14ac:dyDescent="0.25">
      <c r="A815">
        <v>814</v>
      </c>
      <c r="B815" t="s">
        <v>4919</v>
      </c>
      <c r="C815" t="s">
        <v>4920</v>
      </c>
      <c r="D815" t="s">
        <v>4921</v>
      </c>
      <c r="E815" t="s">
        <v>4922</v>
      </c>
      <c r="F815">
        <v>54</v>
      </c>
      <c r="G815">
        <v>63</v>
      </c>
      <c r="H815" t="b">
        <v>0</v>
      </c>
      <c r="I815" t="s">
        <v>4922</v>
      </c>
      <c r="J815">
        <v>16.130229</v>
      </c>
      <c r="K815">
        <v>82</v>
      </c>
      <c r="L815" s="1">
        <v>4.0693379999999998E-5</v>
      </c>
      <c r="M815">
        <v>0.61099999999999999</v>
      </c>
      <c r="N815">
        <v>0.71599999999999997</v>
      </c>
      <c r="O815">
        <v>-1</v>
      </c>
      <c r="P815">
        <v>1</v>
      </c>
      <c r="Q815">
        <v>1</v>
      </c>
      <c r="R815">
        <v>1</v>
      </c>
      <c r="S815">
        <v>1</v>
      </c>
      <c r="X815" t="s">
        <v>4923</v>
      </c>
    </row>
    <row r="816" spans="1:32" x14ac:dyDescent="0.25">
      <c r="A816">
        <v>815</v>
      </c>
      <c r="B816" t="s">
        <v>4924</v>
      </c>
      <c r="C816" t="s">
        <v>4925</v>
      </c>
      <c r="D816" t="s">
        <v>4926</v>
      </c>
      <c r="E816" t="s">
        <v>4927</v>
      </c>
      <c r="F816">
        <v>338</v>
      </c>
      <c r="G816">
        <v>347</v>
      </c>
      <c r="H816" t="b">
        <v>0</v>
      </c>
      <c r="I816" t="s">
        <v>4927</v>
      </c>
      <c r="J816">
        <v>11.203324</v>
      </c>
      <c r="K816">
        <v>230</v>
      </c>
      <c r="L816">
        <v>1.228372E-4</v>
      </c>
      <c r="M816">
        <v>0.53200000000000003</v>
      </c>
      <c r="N816">
        <v>0.38500000000000001</v>
      </c>
      <c r="O816">
        <v>-1</v>
      </c>
      <c r="P816">
        <v>1</v>
      </c>
      <c r="Q816">
        <v>1</v>
      </c>
      <c r="R816">
        <v>1</v>
      </c>
      <c r="S816">
        <v>1</v>
      </c>
      <c r="X816" t="s">
        <v>4928</v>
      </c>
    </row>
    <row r="817" spans="1:32" x14ac:dyDescent="0.25">
      <c r="A817">
        <v>816</v>
      </c>
      <c r="B817" t="s">
        <v>4924</v>
      </c>
      <c r="C817" t="s">
        <v>4925</v>
      </c>
      <c r="D817" t="s">
        <v>4926</v>
      </c>
      <c r="E817" t="s">
        <v>4929</v>
      </c>
      <c r="F817">
        <v>401</v>
      </c>
      <c r="G817">
        <v>410</v>
      </c>
      <c r="H817" t="b">
        <v>0</v>
      </c>
      <c r="I817" t="s">
        <v>4929</v>
      </c>
      <c r="J817">
        <v>10.600908</v>
      </c>
      <c r="K817">
        <v>265</v>
      </c>
      <c r="L817">
        <v>1.4375170000000001E-4</v>
      </c>
      <c r="M817">
        <v>0.60199999999999998</v>
      </c>
      <c r="N817">
        <v>0.14399999999999999</v>
      </c>
      <c r="O817">
        <v>-1</v>
      </c>
      <c r="P817">
        <v>1</v>
      </c>
      <c r="Q817">
        <v>1</v>
      </c>
      <c r="R817">
        <v>1</v>
      </c>
      <c r="S817">
        <v>1</v>
      </c>
      <c r="T817" t="s">
        <v>4930</v>
      </c>
      <c r="X817" t="s">
        <v>4931</v>
      </c>
      <c r="AF817" t="s">
        <v>4932</v>
      </c>
    </row>
    <row r="818" spans="1:32" x14ac:dyDescent="0.25">
      <c r="A818">
        <v>817</v>
      </c>
      <c r="B818" t="s">
        <v>4933</v>
      </c>
      <c r="C818" t="s">
        <v>4934</v>
      </c>
      <c r="D818" t="s">
        <v>4935</v>
      </c>
      <c r="E818" t="s">
        <v>4936</v>
      </c>
      <c r="F818">
        <v>598</v>
      </c>
      <c r="G818">
        <v>607</v>
      </c>
      <c r="H818" t="b">
        <v>0</v>
      </c>
      <c r="I818" t="s">
        <v>4936</v>
      </c>
      <c r="J818">
        <v>15.553656999999999</v>
      </c>
      <c r="K818">
        <v>93</v>
      </c>
      <c r="L818" s="1">
        <v>4.5992979999999997E-5</v>
      </c>
      <c r="M818">
        <v>0.433</v>
      </c>
      <c r="N818">
        <v>0.97399999999999998</v>
      </c>
      <c r="O818">
        <v>-1</v>
      </c>
      <c r="P818">
        <v>1</v>
      </c>
      <c r="Q818">
        <v>1</v>
      </c>
      <c r="R818">
        <v>1</v>
      </c>
      <c r="S818">
        <v>1</v>
      </c>
      <c r="X818" t="s">
        <v>4937</v>
      </c>
      <c r="Z818" t="s">
        <v>4938</v>
      </c>
    </row>
    <row r="819" spans="1:32" x14ac:dyDescent="0.25">
      <c r="A819">
        <v>818</v>
      </c>
      <c r="B819" t="s">
        <v>4939</v>
      </c>
      <c r="C819" t="s">
        <v>4940</v>
      </c>
      <c r="D819" t="s">
        <v>4941</v>
      </c>
      <c r="E819" t="s">
        <v>4942</v>
      </c>
      <c r="F819">
        <v>1065</v>
      </c>
      <c r="G819">
        <v>1074</v>
      </c>
      <c r="H819" t="b">
        <v>0</v>
      </c>
      <c r="I819" t="s">
        <v>4942</v>
      </c>
      <c r="J819">
        <v>8.4219170000000005</v>
      </c>
      <c r="K819">
        <v>457</v>
      </c>
      <c r="L819">
        <v>2.197442E-4</v>
      </c>
      <c r="M819">
        <v>0.81699999999999995</v>
      </c>
      <c r="N819">
        <v>0.53200000000000003</v>
      </c>
      <c r="O819">
        <v>-1</v>
      </c>
      <c r="P819">
        <v>1</v>
      </c>
      <c r="Q819">
        <v>1</v>
      </c>
      <c r="R819">
        <v>1</v>
      </c>
      <c r="S819">
        <v>1</v>
      </c>
      <c r="V819" t="s">
        <v>4943</v>
      </c>
      <c r="X819" t="s">
        <v>4944</v>
      </c>
      <c r="Z819" t="s">
        <v>4945</v>
      </c>
    </row>
    <row r="820" spans="1:32" x14ac:dyDescent="0.25">
      <c r="A820">
        <v>819</v>
      </c>
      <c r="B820" t="s">
        <v>4946</v>
      </c>
      <c r="C820" t="s">
        <v>4947</v>
      </c>
      <c r="D820" t="s">
        <v>4948</v>
      </c>
      <c r="E820" t="s">
        <v>4949</v>
      </c>
      <c r="F820">
        <v>741</v>
      </c>
      <c r="G820">
        <v>750</v>
      </c>
      <c r="H820" t="b">
        <v>0</v>
      </c>
      <c r="I820" t="s">
        <v>4949</v>
      </c>
      <c r="J820">
        <v>5.0506279999999997</v>
      </c>
      <c r="K820">
        <v>855</v>
      </c>
      <c r="L820">
        <v>4.3627089999999998E-4</v>
      </c>
      <c r="M820">
        <v>0.78800000000000003</v>
      </c>
      <c r="N820">
        <v>0.75800000000000001</v>
      </c>
      <c r="O820">
        <v>-1</v>
      </c>
      <c r="P820">
        <v>1</v>
      </c>
      <c r="Q820">
        <v>1</v>
      </c>
      <c r="R820">
        <v>1</v>
      </c>
      <c r="S820">
        <v>1</v>
      </c>
      <c r="X820" t="s">
        <v>4950</v>
      </c>
    </row>
    <row r="821" spans="1:32" x14ac:dyDescent="0.25">
      <c r="A821">
        <v>820</v>
      </c>
      <c r="B821" t="s">
        <v>4951</v>
      </c>
      <c r="C821" t="s">
        <v>4952</v>
      </c>
      <c r="D821" t="s">
        <v>4953</v>
      </c>
      <c r="E821" t="s">
        <v>4954</v>
      </c>
      <c r="F821">
        <v>353</v>
      </c>
      <c r="G821">
        <v>362</v>
      </c>
      <c r="H821" t="b">
        <v>0</v>
      </c>
      <c r="I821" t="s">
        <v>4954</v>
      </c>
      <c r="J821">
        <v>7.6903269999999999</v>
      </c>
      <c r="K821">
        <v>525</v>
      </c>
      <c r="L821">
        <v>2.5315070000000002E-4</v>
      </c>
      <c r="M821">
        <v>0.54900000000000004</v>
      </c>
      <c r="N821">
        <v>0.621</v>
      </c>
      <c r="O821">
        <v>-1</v>
      </c>
      <c r="P821">
        <v>1</v>
      </c>
      <c r="Q821">
        <v>1</v>
      </c>
      <c r="R821">
        <v>1</v>
      </c>
      <c r="S821">
        <v>1</v>
      </c>
      <c r="X821" t="s">
        <v>4955</v>
      </c>
    </row>
    <row r="822" spans="1:32" x14ac:dyDescent="0.25">
      <c r="A822">
        <v>821</v>
      </c>
      <c r="B822" t="s">
        <v>4956</v>
      </c>
      <c r="C822" t="s">
        <v>4957</v>
      </c>
      <c r="D822" t="s">
        <v>4958</v>
      </c>
      <c r="E822" t="s">
        <v>4959</v>
      </c>
      <c r="F822">
        <v>2170</v>
      </c>
      <c r="G822">
        <v>2179</v>
      </c>
      <c r="H822" t="b">
        <v>0</v>
      </c>
      <c r="I822" t="s">
        <v>4959</v>
      </c>
      <c r="J822">
        <v>7.8242620000000001</v>
      </c>
      <c r="K822">
        <v>509</v>
      </c>
      <c r="L822">
        <v>2.489867E-4</v>
      </c>
      <c r="M822">
        <v>0.57599999999999996</v>
      </c>
      <c r="N822">
        <v>0.53400000000000003</v>
      </c>
      <c r="O822">
        <v>-1</v>
      </c>
      <c r="P822">
        <v>1</v>
      </c>
      <c r="Q822">
        <v>1</v>
      </c>
      <c r="R822">
        <v>1</v>
      </c>
      <c r="S822">
        <v>1</v>
      </c>
      <c r="X822" t="s">
        <v>4960</v>
      </c>
    </row>
    <row r="823" spans="1:32" x14ac:dyDescent="0.25">
      <c r="A823">
        <v>822</v>
      </c>
      <c r="B823" t="s">
        <v>4956</v>
      </c>
      <c r="C823" t="s">
        <v>4957</v>
      </c>
      <c r="D823" t="s">
        <v>4958</v>
      </c>
      <c r="E823" t="s">
        <v>4961</v>
      </c>
      <c r="F823">
        <v>2292</v>
      </c>
      <c r="G823">
        <v>2301</v>
      </c>
      <c r="H823" t="b">
        <v>0</v>
      </c>
      <c r="I823" t="s">
        <v>4961</v>
      </c>
      <c r="J823">
        <v>6.5527769999999999</v>
      </c>
      <c r="K823">
        <v>655</v>
      </c>
      <c r="L823">
        <v>3.2261330000000002E-4</v>
      </c>
      <c r="M823">
        <v>0.40400000000000003</v>
      </c>
      <c r="N823">
        <v>0.438</v>
      </c>
      <c r="O823">
        <v>-1</v>
      </c>
      <c r="P823">
        <v>1</v>
      </c>
      <c r="Q823">
        <v>1</v>
      </c>
      <c r="R823">
        <v>1</v>
      </c>
      <c r="S823">
        <v>1</v>
      </c>
      <c r="X823" t="s">
        <v>4962</v>
      </c>
    </row>
    <row r="824" spans="1:32" x14ac:dyDescent="0.25">
      <c r="A824">
        <v>823</v>
      </c>
      <c r="B824" t="s">
        <v>4963</v>
      </c>
      <c r="C824" t="s">
        <v>4964</v>
      </c>
      <c r="D824" t="s">
        <v>4965</v>
      </c>
      <c r="E824" t="s">
        <v>4966</v>
      </c>
      <c r="F824">
        <v>806</v>
      </c>
      <c r="G824">
        <v>815</v>
      </c>
      <c r="H824" t="b">
        <v>0</v>
      </c>
      <c r="I824" t="s">
        <v>4966</v>
      </c>
      <c r="J824">
        <v>12.387453000000001</v>
      </c>
      <c r="K824">
        <v>178</v>
      </c>
      <c r="L824" s="1">
        <v>9.5582120000000002E-5</v>
      </c>
      <c r="M824">
        <v>0.48599999999999999</v>
      </c>
      <c r="N824">
        <v>0.379</v>
      </c>
      <c r="O824">
        <v>-1</v>
      </c>
      <c r="P824">
        <v>1</v>
      </c>
      <c r="Q824">
        <v>1</v>
      </c>
      <c r="R824">
        <v>1</v>
      </c>
      <c r="S824">
        <v>1</v>
      </c>
      <c r="V824" t="s">
        <v>4967</v>
      </c>
      <c r="X824" t="s">
        <v>4968</v>
      </c>
    </row>
    <row r="825" spans="1:32" x14ac:dyDescent="0.25">
      <c r="A825">
        <v>824</v>
      </c>
      <c r="B825" t="s">
        <v>4969</v>
      </c>
      <c r="C825" t="s">
        <v>4970</v>
      </c>
      <c r="D825" t="s">
        <v>4971</v>
      </c>
      <c r="E825" t="s">
        <v>4972</v>
      </c>
      <c r="F825">
        <v>1929</v>
      </c>
      <c r="G825">
        <v>1938</v>
      </c>
      <c r="H825" t="b">
        <v>0</v>
      </c>
      <c r="I825" t="s">
        <v>4972</v>
      </c>
      <c r="J825">
        <v>8.9387159999999994</v>
      </c>
      <c r="K825">
        <v>413</v>
      </c>
      <c r="L825">
        <v>2.011956E-4</v>
      </c>
      <c r="M825">
        <v>0.47399999999999998</v>
      </c>
      <c r="N825">
        <v>0.45500000000000002</v>
      </c>
      <c r="O825">
        <v>-1</v>
      </c>
      <c r="P825">
        <v>1</v>
      </c>
      <c r="Q825">
        <v>1</v>
      </c>
      <c r="R825">
        <v>1</v>
      </c>
      <c r="S825">
        <v>1</v>
      </c>
      <c r="X825" t="s">
        <v>4973</v>
      </c>
      <c r="AC825" t="s">
        <v>4974</v>
      </c>
    </row>
    <row r="826" spans="1:32" x14ac:dyDescent="0.25">
      <c r="A826">
        <v>825</v>
      </c>
      <c r="B826" t="s">
        <v>4975</v>
      </c>
      <c r="C826" t="s">
        <v>4976</v>
      </c>
      <c r="D826" t="s">
        <v>4977</v>
      </c>
      <c r="E826" t="s">
        <v>4978</v>
      </c>
      <c r="F826">
        <v>634</v>
      </c>
      <c r="G826">
        <v>643</v>
      </c>
      <c r="H826" t="b">
        <v>0</v>
      </c>
      <c r="I826" t="s">
        <v>4978</v>
      </c>
      <c r="J826">
        <v>12.917242999999999</v>
      </c>
      <c r="K826">
        <v>163</v>
      </c>
      <c r="L826" s="1">
        <v>8.6307810000000001E-5</v>
      </c>
      <c r="M826">
        <v>0.96799999999999997</v>
      </c>
      <c r="N826">
        <v>0.93100000000000005</v>
      </c>
      <c r="O826">
        <v>-1</v>
      </c>
      <c r="P826">
        <v>1</v>
      </c>
      <c r="Q826">
        <v>1</v>
      </c>
      <c r="R826">
        <v>1</v>
      </c>
      <c r="S826">
        <v>1</v>
      </c>
      <c r="T826" t="s">
        <v>4979</v>
      </c>
      <c r="X826" t="s">
        <v>4980</v>
      </c>
      <c r="AC826" t="s">
        <v>4981</v>
      </c>
      <c r="AF826" t="s">
        <v>4982</v>
      </c>
    </row>
    <row r="827" spans="1:32" x14ac:dyDescent="0.25">
      <c r="A827">
        <v>826</v>
      </c>
      <c r="B827" t="s">
        <v>4975</v>
      </c>
      <c r="C827" t="s">
        <v>4976</v>
      </c>
      <c r="D827" t="s">
        <v>4977</v>
      </c>
      <c r="E827" t="s">
        <v>4983</v>
      </c>
      <c r="F827">
        <v>874</v>
      </c>
      <c r="G827">
        <v>883</v>
      </c>
      <c r="H827" t="b">
        <v>0</v>
      </c>
      <c r="I827" t="s">
        <v>4983</v>
      </c>
      <c r="J827">
        <v>10.273673</v>
      </c>
      <c r="K827">
        <v>292</v>
      </c>
      <c r="L827">
        <v>1.559597E-4</v>
      </c>
      <c r="M827">
        <v>0.98799999999999999</v>
      </c>
      <c r="N827">
        <v>0.81</v>
      </c>
      <c r="O827">
        <v>-1</v>
      </c>
      <c r="P827">
        <v>1</v>
      </c>
      <c r="Q827">
        <v>1</v>
      </c>
      <c r="R827">
        <v>1</v>
      </c>
      <c r="S827">
        <v>1</v>
      </c>
      <c r="X827" t="s">
        <v>4984</v>
      </c>
      <c r="AC827" t="s">
        <v>4981</v>
      </c>
    </row>
    <row r="828" spans="1:32" x14ac:dyDescent="0.25">
      <c r="A828">
        <v>827</v>
      </c>
      <c r="B828" t="s">
        <v>4985</v>
      </c>
      <c r="C828" t="s">
        <v>4986</v>
      </c>
      <c r="D828" t="s">
        <v>4987</v>
      </c>
      <c r="E828" t="s">
        <v>4988</v>
      </c>
      <c r="F828">
        <v>644</v>
      </c>
      <c r="G828">
        <v>653</v>
      </c>
      <c r="H828" t="b">
        <v>0</v>
      </c>
      <c r="I828" t="s">
        <v>4988</v>
      </c>
      <c r="J828">
        <v>8.1302099999999999</v>
      </c>
      <c r="K828">
        <v>480</v>
      </c>
      <c r="L828">
        <v>2.3516990000000001E-4</v>
      </c>
      <c r="M828">
        <v>0.40300000000000002</v>
      </c>
      <c r="N828">
        <v>0.26200000000000001</v>
      </c>
      <c r="O828">
        <v>-1</v>
      </c>
      <c r="P828">
        <v>1</v>
      </c>
      <c r="Q828">
        <v>1</v>
      </c>
      <c r="R828">
        <v>1</v>
      </c>
      <c r="S828">
        <v>1</v>
      </c>
      <c r="X828" t="s">
        <v>4989</v>
      </c>
    </row>
    <row r="829" spans="1:32" x14ac:dyDescent="0.25">
      <c r="A829">
        <v>828</v>
      </c>
      <c r="B829" t="s">
        <v>4990</v>
      </c>
      <c r="C829" t="s">
        <v>4991</v>
      </c>
      <c r="D829" t="s">
        <v>4992</v>
      </c>
      <c r="E829" t="s">
        <v>4993</v>
      </c>
      <c r="F829">
        <v>354</v>
      </c>
      <c r="G829">
        <v>363</v>
      </c>
      <c r="H829" t="b">
        <v>0</v>
      </c>
      <c r="I829" t="s">
        <v>4993</v>
      </c>
      <c r="J829">
        <v>10.886132</v>
      </c>
      <c r="K829">
        <v>245</v>
      </c>
      <c r="L829">
        <v>1.3750580000000001E-4</v>
      </c>
      <c r="M829">
        <v>0.50900000000000001</v>
      </c>
      <c r="N829">
        <v>0.32500000000000001</v>
      </c>
      <c r="O829">
        <v>-1</v>
      </c>
      <c r="P829">
        <v>1</v>
      </c>
      <c r="Q829">
        <v>1</v>
      </c>
      <c r="R829">
        <v>1</v>
      </c>
      <c r="S829">
        <v>1</v>
      </c>
      <c r="V829" t="s">
        <v>4994</v>
      </c>
      <c r="W829" t="s">
        <v>4995</v>
      </c>
      <c r="X829" t="s">
        <v>4996</v>
      </c>
    </row>
    <row r="830" spans="1:32" x14ac:dyDescent="0.25">
      <c r="A830">
        <v>829</v>
      </c>
      <c r="B830" t="s">
        <v>4997</v>
      </c>
      <c r="C830" t="s">
        <v>4998</v>
      </c>
      <c r="D830" t="s">
        <v>4999</v>
      </c>
      <c r="E830" t="s">
        <v>5000</v>
      </c>
      <c r="F830">
        <v>170</v>
      </c>
      <c r="G830">
        <v>179</v>
      </c>
      <c r="H830" t="b">
        <v>0</v>
      </c>
      <c r="I830" t="s">
        <v>5000</v>
      </c>
      <c r="J830">
        <v>4.2654820000000004</v>
      </c>
      <c r="K830">
        <v>990</v>
      </c>
      <c r="L830">
        <v>5.0942429999999996E-4</v>
      </c>
      <c r="M830">
        <v>0.57099999999999995</v>
      </c>
      <c r="N830">
        <v>0.13300000000000001</v>
      </c>
      <c r="O830">
        <v>-1</v>
      </c>
      <c r="P830">
        <v>1</v>
      </c>
      <c r="Q830">
        <v>1</v>
      </c>
      <c r="R830">
        <v>1</v>
      </c>
      <c r="S830">
        <v>1</v>
      </c>
      <c r="X830" t="s">
        <v>5001</v>
      </c>
      <c r="AC830" t="s">
        <v>5002</v>
      </c>
    </row>
    <row r="831" spans="1:32" x14ac:dyDescent="0.25">
      <c r="A831">
        <v>830</v>
      </c>
      <c r="B831" t="s">
        <v>5003</v>
      </c>
      <c r="C831" t="s">
        <v>5004</v>
      </c>
      <c r="D831" t="s">
        <v>5005</v>
      </c>
      <c r="E831" t="s">
        <v>5006</v>
      </c>
      <c r="F831">
        <v>693</v>
      </c>
      <c r="G831">
        <v>702</v>
      </c>
      <c r="H831" t="b">
        <v>0</v>
      </c>
      <c r="I831" t="s">
        <v>5006</v>
      </c>
      <c r="J831">
        <v>8.7528070000000007</v>
      </c>
      <c r="K831">
        <v>433</v>
      </c>
      <c r="L831">
        <v>2.0706300000000001E-4</v>
      </c>
      <c r="M831">
        <v>0.58099999999999996</v>
      </c>
      <c r="N831">
        <v>9.1999999999999998E-2</v>
      </c>
      <c r="O831">
        <v>-1</v>
      </c>
      <c r="P831">
        <v>1</v>
      </c>
      <c r="Q831">
        <v>1</v>
      </c>
      <c r="R831">
        <v>1</v>
      </c>
      <c r="S831">
        <v>1</v>
      </c>
      <c r="X831" t="s">
        <v>5007</v>
      </c>
    </row>
    <row r="832" spans="1:32" x14ac:dyDescent="0.25">
      <c r="A832">
        <v>831</v>
      </c>
      <c r="B832" t="s">
        <v>5008</v>
      </c>
      <c r="C832" t="s">
        <v>5009</v>
      </c>
      <c r="D832" t="s">
        <v>5010</v>
      </c>
      <c r="E832" t="s">
        <v>5011</v>
      </c>
      <c r="F832">
        <v>906</v>
      </c>
      <c r="G832">
        <v>915</v>
      </c>
      <c r="H832" t="b">
        <v>0</v>
      </c>
      <c r="I832" t="s">
        <v>5011</v>
      </c>
      <c r="J832">
        <v>5.441389</v>
      </c>
      <c r="K832">
        <v>793</v>
      </c>
      <c r="L832">
        <v>4.0248589999999999E-4</v>
      </c>
      <c r="M832">
        <v>0.61099999999999999</v>
      </c>
      <c r="N832">
        <v>0.11</v>
      </c>
      <c r="O832">
        <v>-1</v>
      </c>
      <c r="P832">
        <v>1</v>
      </c>
      <c r="Q832">
        <v>1</v>
      </c>
      <c r="R832">
        <v>1</v>
      </c>
      <c r="S832">
        <v>1</v>
      </c>
      <c r="T832" t="s">
        <v>5012</v>
      </c>
      <c r="X832" t="s">
        <v>5013</v>
      </c>
      <c r="AF832" t="s">
        <v>5014</v>
      </c>
    </row>
    <row r="833" spans="1:32" x14ac:dyDescent="0.25">
      <c r="A833">
        <v>832</v>
      </c>
      <c r="B833" t="s">
        <v>5015</v>
      </c>
      <c r="C833" t="s">
        <v>5016</v>
      </c>
      <c r="D833" t="s">
        <v>5017</v>
      </c>
      <c r="E833" t="s">
        <v>5018</v>
      </c>
      <c r="F833">
        <v>560</v>
      </c>
      <c r="G833">
        <v>569</v>
      </c>
      <c r="H833" t="b">
        <v>0</v>
      </c>
      <c r="I833" t="s">
        <v>5018</v>
      </c>
      <c r="J833">
        <v>13.484169</v>
      </c>
      <c r="K833">
        <v>151</v>
      </c>
      <c r="L833" s="1">
        <v>7.6560329999999995E-5</v>
      </c>
      <c r="M833">
        <v>0.42299999999999999</v>
      </c>
      <c r="N833">
        <v>0.81100000000000005</v>
      </c>
      <c r="O833">
        <v>-1</v>
      </c>
      <c r="P833">
        <v>1</v>
      </c>
      <c r="Q833">
        <v>1</v>
      </c>
      <c r="R833">
        <v>1</v>
      </c>
      <c r="S833">
        <v>1</v>
      </c>
      <c r="X833" t="s">
        <v>5019</v>
      </c>
      <c r="AC833" t="s">
        <v>5020</v>
      </c>
    </row>
    <row r="834" spans="1:32" x14ac:dyDescent="0.25">
      <c r="A834">
        <v>833</v>
      </c>
      <c r="B834" t="s">
        <v>5021</v>
      </c>
      <c r="C834" t="s">
        <v>5022</v>
      </c>
      <c r="D834" t="s">
        <v>5023</v>
      </c>
      <c r="E834" t="s">
        <v>5024</v>
      </c>
      <c r="F834">
        <v>48</v>
      </c>
      <c r="G834">
        <v>57</v>
      </c>
      <c r="H834" t="b">
        <v>0</v>
      </c>
      <c r="I834" t="s">
        <v>5024</v>
      </c>
      <c r="J834">
        <v>9.2841480000000001</v>
      </c>
      <c r="K834">
        <v>381</v>
      </c>
      <c r="L834">
        <v>1.8946079999999999E-4</v>
      </c>
      <c r="M834">
        <v>0.58299999999999996</v>
      </c>
      <c r="N834">
        <v>0.214</v>
      </c>
      <c r="O834">
        <v>-1</v>
      </c>
      <c r="P834">
        <v>1</v>
      </c>
      <c r="Q834">
        <v>1</v>
      </c>
      <c r="R834">
        <v>1</v>
      </c>
      <c r="S834">
        <v>1</v>
      </c>
      <c r="T834" t="s">
        <v>5025</v>
      </c>
      <c r="X834" t="s">
        <v>5026</v>
      </c>
      <c r="Z834" t="s">
        <v>5027</v>
      </c>
      <c r="AF834" t="s">
        <v>5028</v>
      </c>
    </row>
    <row r="835" spans="1:32" x14ac:dyDescent="0.25">
      <c r="A835">
        <v>834</v>
      </c>
      <c r="B835" t="s">
        <v>5029</v>
      </c>
      <c r="C835" t="s">
        <v>5030</v>
      </c>
      <c r="D835" t="s">
        <v>5031</v>
      </c>
      <c r="E835" t="s">
        <v>5032</v>
      </c>
      <c r="F835">
        <v>689</v>
      </c>
      <c r="G835">
        <v>698</v>
      </c>
      <c r="H835" t="b">
        <v>0</v>
      </c>
      <c r="I835" t="s">
        <v>5032</v>
      </c>
      <c r="J835">
        <v>5.596139</v>
      </c>
      <c r="K835">
        <v>769</v>
      </c>
      <c r="L835">
        <v>3.891422E-4</v>
      </c>
      <c r="M835">
        <v>0.438</v>
      </c>
      <c r="N835">
        <v>0.1</v>
      </c>
      <c r="O835">
        <v>-1</v>
      </c>
      <c r="P835">
        <v>1</v>
      </c>
      <c r="Q835">
        <v>1</v>
      </c>
      <c r="R835">
        <v>1</v>
      </c>
      <c r="S835">
        <v>1</v>
      </c>
      <c r="W835" t="s">
        <v>5033</v>
      </c>
      <c r="X835" t="s">
        <v>5034</v>
      </c>
      <c r="AA835" t="s">
        <v>5035</v>
      </c>
    </row>
    <row r="836" spans="1:32" x14ac:dyDescent="0.25">
      <c r="A836">
        <v>835</v>
      </c>
      <c r="B836" t="s">
        <v>5036</v>
      </c>
      <c r="C836" t="s">
        <v>5037</v>
      </c>
      <c r="D836" t="s">
        <v>5038</v>
      </c>
      <c r="E836" t="s">
        <v>5039</v>
      </c>
      <c r="F836">
        <v>446</v>
      </c>
      <c r="G836">
        <v>455</v>
      </c>
      <c r="H836" t="b">
        <v>0</v>
      </c>
      <c r="I836" t="s">
        <v>5039</v>
      </c>
      <c r="J836">
        <v>9.4733459999999994</v>
      </c>
      <c r="K836">
        <v>371</v>
      </c>
      <c r="L836">
        <v>1.830256E-4</v>
      </c>
      <c r="M836">
        <v>0.59399999999999997</v>
      </c>
      <c r="N836">
        <v>0.30099999999999999</v>
      </c>
      <c r="O836">
        <v>-1</v>
      </c>
      <c r="P836">
        <v>1</v>
      </c>
      <c r="Q836">
        <v>1</v>
      </c>
      <c r="R836">
        <v>1</v>
      </c>
      <c r="S836">
        <v>1</v>
      </c>
      <c r="W836" t="s">
        <v>5040</v>
      </c>
      <c r="X836" t="s">
        <v>5041</v>
      </c>
      <c r="Z836" t="s">
        <v>5042</v>
      </c>
      <c r="AC836" t="s">
        <v>5043</v>
      </c>
    </row>
    <row r="837" spans="1:32" x14ac:dyDescent="0.25">
      <c r="A837">
        <v>836</v>
      </c>
      <c r="B837" t="s">
        <v>5044</v>
      </c>
      <c r="C837" t="s">
        <v>5045</v>
      </c>
      <c r="D837" t="s">
        <v>5046</v>
      </c>
      <c r="E837" t="s">
        <v>5047</v>
      </c>
      <c r="F837">
        <v>356</v>
      </c>
      <c r="G837">
        <v>365</v>
      </c>
      <c r="H837" t="b">
        <v>0</v>
      </c>
      <c r="I837" t="s">
        <v>5047</v>
      </c>
      <c r="J837">
        <v>7.2985429999999996</v>
      </c>
      <c r="K837">
        <v>568</v>
      </c>
      <c r="L837">
        <v>2.7217240000000002E-4</v>
      </c>
      <c r="M837">
        <v>0.41499999999999998</v>
      </c>
      <c r="N837">
        <v>0.49399999999999999</v>
      </c>
      <c r="O837">
        <v>-1</v>
      </c>
      <c r="P837">
        <v>1</v>
      </c>
      <c r="Q837">
        <v>1</v>
      </c>
      <c r="R837">
        <v>1</v>
      </c>
      <c r="S837">
        <v>1</v>
      </c>
      <c r="X837" t="s">
        <v>5048</v>
      </c>
      <c r="AC837" t="s">
        <v>5049</v>
      </c>
    </row>
    <row r="838" spans="1:32" x14ac:dyDescent="0.25">
      <c r="A838">
        <v>837</v>
      </c>
      <c r="B838" t="s">
        <v>5050</v>
      </c>
      <c r="C838" t="s">
        <v>5051</v>
      </c>
      <c r="D838" t="s">
        <v>5052</v>
      </c>
      <c r="E838" t="s">
        <v>5053</v>
      </c>
      <c r="F838">
        <v>541</v>
      </c>
      <c r="G838">
        <v>550</v>
      </c>
      <c r="H838" t="b">
        <v>0</v>
      </c>
      <c r="I838" t="s">
        <v>5053</v>
      </c>
      <c r="J838">
        <v>4.4099560000000002</v>
      </c>
      <c r="K838">
        <v>960</v>
      </c>
      <c r="L838">
        <v>4.9891970000000003E-4</v>
      </c>
      <c r="M838">
        <v>0.58499999999999996</v>
      </c>
      <c r="N838">
        <v>0.999</v>
      </c>
      <c r="O838">
        <v>-1</v>
      </c>
      <c r="P838">
        <v>1</v>
      </c>
      <c r="Q838">
        <v>1</v>
      </c>
      <c r="R838">
        <v>1</v>
      </c>
      <c r="S838">
        <v>1</v>
      </c>
      <c r="X838" t="s">
        <v>5054</v>
      </c>
      <c r="Z838" t="s">
        <v>5055</v>
      </c>
    </row>
    <row r="839" spans="1:32" x14ac:dyDescent="0.25">
      <c r="A839">
        <v>838</v>
      </c>
      <c r="B839" t="s">
        <v>5056</v>
      </c>
      <c r="C839" t="s">
        <v>5057</v>
      </c>
      <c r="D839" t="s">
        <v>5058</v>
      </c>
      <c r="E839" t="s">
        <v>1247</v>
      </c>
      <c r="F839">
        <v>256</v>
      </c>
      <c r="G839">
        <v>265</v>
      </c>
      <c r="H839" t="b">
        <v>0</v>
      </c>
      <c r="I839" t="s">
        <v>1247</v>
      </c>
      <c r="J839">
        <v>6.5844379999999996</v>
      </c>
      <c r="K839">
        <v>653</v>
      </c>
      <c r="L839">
        <v>3.2100450000000001E-4</v>
      </c>
      <c r="M839">
        <v>0.44800000000000001</v>
      </c>
      <c r="N839">
        <v>0.32</v>
      </c>
      <c r="O839">
        <v>-1</v>
      </c>
      <c r="P839">
        <v>1</v>
      </c>
      <c r="Q839">
        <v>1</v>
      </c>
      <c r="R839">
        <v>1</v>
      </c>
      <c r="S839">
        <v>1</v>
      </c>
      <c r="T839" t="s">
        <v>5059</v>
      </c>
      <c r="V839" t="s">
        <v>5060</v>
      </c>
      <c r="X839" t="s">
        <v>5061</v>
      </c>
      <c r="AF839" t="s">
        <v>1252</v>
      </c>
    </row>
    <row r="840" spans="1:32" x14ac:dyDescent="0.25">
      <c r="A840">
        <v>839</v>
      </c>
      <c r="B840" t="s">
        <v>5062</v>
      </c>
      <c r="C840" t="s">
        <v>5063</v>
      </c>
      <c r="D840" t="s">
        <v>5064</v>
      </c>
      <c r="E840" t="s">
        <v>5065</v>
      </c>
      <c r="F840">
        <v>74</v>
      </c>
      <c r="G840">
        <v>83</v>
      </c>
      <c r="H840" t="b">
        <v>0</v>
      </c>
      <c r="I840" t="s">
        <v>5065</v>
      </c>
      <c r="J840">
        <v>5.6764609999999998</v>
      </c>
      <c r="K840">
        <v>762</v>
      </c>
      <c r="L840">
        <v>3.8204459999999999E-4</v>
      </c>
      <c r="M840">
        <v>0.43099999999999999</v>
      </c>
      <c r="N840">
        <v>0.20899999999999999</v>
      </c>
      <c r="O840">
        <v>-1</v>
      </c>
      <c r="P840">
        <v>1</v>
      </c>
      <c r="Q840">
        <v>1</v>
      </c>
      <c r="R840">
        <v>1</v>
      </c>
      <c r="S840">
        <v>1</v>
      </c>
      <c r="X840" t="s">
        <v>5066</v>
      </c>
      <c r="Z840" t="s">
        <v>5067</v>
      </c>
      <c r="AC840" t="s">
        <v>5068</v>
      </c>
    </row>
    <row r="841" spans="1:32" x14ac:dyDescent="0.25">
      <c r="A841">
        <v>840</v>
      </c>
      <c r="B841" t="s">
        <v>5069</v>
      </c>
      <c r="C841" t="s">
        <v>5070</v>
      </c>
      <c r="D841" t="s">
        <v>5071</v>
      </c>
      <c r="E841" t="s">
        <v>5072</v>
      </c>
      <c r="F841">
        <v>59</v>
      </c>
      <c r="G841">
        <v>68</v>
      </c>
      <c r="H841" t="b">
        <v>0</v>
      </c>
      <c r="I841" t="s">
        <v>5072</v>
      </c>
      <c r="J841">
        <v>10.559226000000001</v>
      </c>
      <c r="K841">
        <v>272</v>
      </c>
      <c r="L841">
        <v>1.447927E-4</v>
      </c>
      <c r="M841">
        <v>0.40200000000000002</v>
      </c>
      <c r="N841">
        <v>7.1999999999999995E-2</v>
      </c>
      <c r="O841">
        <v>0.19</v>
      </c>
      <c r="P841">
        <v>1</v>
      </c>
      <c r="Q841">
        <v>1</v>
      </c>
      <c r="R841">
        <v>1</v>
      </c>
      <c r="S841">
        <v>1</v>
      </c>
      <c r="T841" t="s">
        <v>5073</v>
      </c>
      <c r="W841" t="s">
        <v>5074</v>
      </c>
      <c r="AB841" t="s">
        <v>5075</v>
      </c>
      <c r="AF841" t="s">
        <v>5076</v>
      </c>
    </row>
    <row r="842" spans="1:32" x14ac:dyDescent="0.25">
      <c r="A842">
        <v>841</v>
      </c>
      <c r="B842" t="s">
        <v>5077</v>
      </c>
      <c r="C842" t="s">
        <v>5078</v>
      </c>
      <c r="D842" t="s">
        <v>5079</v>
      </c>
      <c r="E842" t="s">
        <v>5080</v>
      </c>
      <c r="F842">
        <v>139</v>
      </c>
      <c r="G842">
        <v>148</v>
      </c>
      <c r="H842" t="b">
        <v>0</v>
      </c>
      <c r="I842" t="s">
        <v>5080</v>
      </c>
      <c r="J842">
        <v>9.9934089999999998</v>
      </c>
      <c r="K842">
        <v>323</v>
      </c>
      <c r="L842">
        <v>1.6580189999999999E-4</v>
      </c>
      <c r="M842">
        <v>0.40500000000000003</v>
      </c>
      <c r="N842">
        <v>0.373</v>
      </c>
      <c r="O842">
        <v>-1</v>
      </c>
      <c r="P842">
        <v>1</v>
      </c>
      <c r="Q842">
        <v>1</v>
      </c>
      <c r="R842">
        <v>1</v>
      </c>
      <c r="S842">
        <v>1</v>
      </c>
      <c r="T842" t="s">
        <v>5081</v>
      </c>
      <c r="V842" t="s">
        <v>5082</v>
      </c>
      <c r="X842" t="s">
        <v>5083</v>
      </c>
      <c r="Z842" t="s">
        <v>5084</v>
      </c>
      <c r="AF842" t="s">
        <v>5085</v>
      </c>
    </row>
    <row r="843" spans="1:32" x14ac:dyDescent="0.25">
      <c r="A843">
        <v>842</v>
      </c>
      <c r="B843" t="s">
        <v>5086</v>
      </c>
      <c r="C843" t="s">
        <v>5087</v>
      </c>
      <c r="D843" t="s">
        <v>5088</v>
      </c>
      <c r="E843" t="s">
        <v>5089</v>
      </c>
      <c r="F843">
        <v>433</v>
      </c>
      <c r="G843">
        <v>442</v>
      </c>
      <c r="H843" t="b">
        <v>0</v>
      </c>
      <c r="I843" t="s">
        <v>5089</v>
      </c>
      <c r="J843">
        <v>6.3827559999999997</v>
      </c>
      <c r="K843">
        <v>672</v>
      </c>
      <c r="L843">
        <v>3.3368569999999998E-4</v>
      </c>
      <c r="M843">
        <v>0.499</v>
      </c>
      <c r="N843">
        <v>0.40300000000000002</v>
      </c>
      <c r="O843">
        <v>-1</v>
      </c>
      <c r="P843">
        <v>1</v>
      </c>
      <c r="Q843">
        <v>1</v>
      </c>
      <c r="R843">
        <v>1</v>
      </c>
      <c r="S843">
        <v>1</v>
      </c>
      <c r="X843" t="s">
        <v>5090</v>
      </c>
      <c r="AC843" t="s">
        <v>5091</v>
      </c>
    </row>
    <row r="844" spans="1:32" x14ac:dyDescent="0.25">
      <c r="A844">
        <v>843</v>
      </c>
      <c r="B844" t="s">
        <v>5092</v>
      </c>
      <c r="C844" t="s">
        <v>5093</v>
      </c>
      <c r="D844" t="s">
        <v>5094</v>
      </c>
      <c r="E844" t="s">
        <v>5095</v>
      </c>
      <c r="F844">
        <v>129</v>
      </c>
      <c r="G844">
        <v>138</v>
      </c>
      <c r="H844" t="b">
        <v>0</v>
      </c>
      <c r="I844" t="s">
        <v>5095</v>
      </c>
      <c r="J844">
        <v>11.234804</v>
      </c>
      <c r="K844">
        <v>229</v>
      </c>
      <c r="L844">
        <v>1.2226939999999999E-4</v>
      </c>
      <c r="M844">
        <v>0.69299999999999995</v>
      </c>
      <c r="N844">
        <v>0.184</v>
      </c>
      <c r="O844">
        <v>-1</v>
      </c>
      <c r="P844">
        <v>1</v>
      </c>
      <c r="Q844">
        <v>1</v>
      </c>
      <c r="R844">
        <v>1</v>
      </c>
      <c r="S844">
        <v>1</v>
      </c>
      <c r="V844" t="s">
        <v>5096</v>
      </c>
      <c r="X844" t="s">
        <v>5097</v>
      </c>
      <c r="AC844" t="s">
        <v>5098</v>
      </c>
    </row>
    <row r="845" spans="1:32" x14ac:dyDescent="0.25">
      <c r="A845">
        <v>844</v>
      </c>
      <c r="B845" t="s">
        <v>5099</v>
      </c>
      <c r="C845" t="s">
        <v>5100</v>
      </c>
      <c r="D845" t="s">
        <v>5101</v>
      </c>
      <c r="E845" t="s">
        <v>5102</v>
      </c>
      <c r="F845">
        <v>356</v>
      </c>
      <c r="G845">
        <v>365</v>
      </c>
      <c r="H845" t="b">
        <v>0</v>
      </c>
      <c r="I845" t="s">
        <v>5102</v>
      </c>
      <c r="J845">
        <v>11.415557</v>
      </c>
      <c r="K845">
        <v>223</v>
      </c>
      <c r="L845">
        <v>1.1876790000000001E-4</v>
      </c>
      <c r="M845">
        <v>0.435</v>
      </c>
      <c r="N845">
        <v>0.84799999999999998</v>
      </c>
      <c r="O845">
        <v>-1</v>
      </c>
      <c r="P845">
        <v>1</v>
      </c>
      <c r="Q845">
        <v>1</v>
      </c>
      <c r="R845">
        <v>1</v>
      </c>
      <c r="S845">
        <v>1</v>
      </c>
      <c r="X845" t="s">
        <v>5103</v>
      </c>
    </row>
    <row r="846" spans="1:32" x14ac:dyDescent="0.25">
      <c r="A846">
        <v>845</v>
      </c>
      <c r="B846" t="s">
        <v>5104</v>
      </c>
      <c r="C846" t="s">
        <v>5105</v>
      </c>
      <c r="D846" t="s">
        <v>5106</v>
      </c>
      <c r="E846" t="s">
        <v>5107</v>
      </c>
      <c r="F846">
        <v>1580</v>
      </c>
      <c r="G846">
        <v>1589</v>
      </c>
      <c r="H846" t="b">
        <v>0</v>
      </c>
      <c r="I846" t="s">
        <v>5107</v>
      </c>
      <c r="J846">
        <v>4.3620929999999998</v>
      </c>
      <c r="K846">
        <v>973</v>
      </c>
      <c r="L846">
        <v>5.0242129999999996E-4</v>
      </c>
      <c r="M846">
        <v>0.48</v>
      </c>
      <c r="N846">
        <v>0.93899999999999995</v>
      </c>
      <c r="O846">
        <v>-1</v>
      </c>
      <c r="P846">
        <v>1</v>
      </c>
      <c r="Q846">
        <v>1</v>
      </c>
      <c r="R846">
        <v>1</v>
      </c>
      <c r="S846">
        <v>1</v>
      </c>
      <c r="T846" t="s">
        <v>5108</v>
      </c>
      <c r="X846" t="s">
        <v>5109</v>
      </c>
      <c r="AC846" t="s">
        <v>5110</v>
      </c>
      <c r="AF846" t="s">
        <v>5111</v>
      </c>
    </row>
    <row r="847" spans="1:32" x14ac:dyDescent="0.25">
      <c r="A847">
        <v>846</v>
      </c>
      <c r="B847" t="s">
        <v>5112</v>
      </c>
      <c r="C847" t="s">
        <v>5113</v>
      </c>
      <c r="D847" t="s">
        <v>5114</v>
      </c>
      <c r="E847" t="s">
        <v>5115</v>
      </c>
      <c r="F847">
        <v>376</v>
      </c>
      <c r="G847">
        <v>385</v>
      </c>
      <c r="H847" t="b">
        <v>0</v>
      </c>
      <c r="I847" t="s">
        <v>5115</v>
      </c>
      <c r="J847">
        <v>6.0954790000000001</v>
      </c>
      <c r="K847">
        <v>713</v>
      </c>
      <c r="L847">
        <v>3.5270750000000002E-4</v>
      </c>
      <c r="M847">
        <v>0.50600000000000001</v>
      </c>
      <c r="N847">
        <v>0.45100000000000001</v>
      </c>
      <c r="O847">
        <v>-1</v>
      </c>
      <c r="P847">
        <v>1</v>
      </c>
      <c r="Q847">
        <v>1</v>
      </c>
      <c r="R847">
        <v>1</v>
      </c>
      <c r="S847">
        <v>1</v>
      </c>
      <c r="X847" t="s">
        <v>5116</v>
      </c>
      <c r="AC847" t="s">
        <v>5117</v>
      </c>
    </row>
    <row r="848" spans="1:32" x14ac:dyDescent="0.25">
      <c r="A848">
        <v>847</v>
      </c>
      <c r="B848" t="s">
        <v>5118</v>
      </c>
      <c r="C848" t="s">
        <v>5119</v>
      </c>
      <c r="D848" t="s">
        <v>5120</v>
      </c>
      <c r="E848" t="s">
        <v>5121</v>
      </c>
      <c r="F848">
        <v>19</v>
      </c>
      <c r="G848">
        <v>28</v>
      </c>
      <c r="H848" t="b">
        <v>0</v>
      </c>
      <c r="I848" t="s">
        <v>5121</v>
      </c>
      <c r="J848">
        <v>15.237591999999999</v>
      </c>
      <c r="K848">
        <v>102</v>
      </c>
      <c r="L848" s="1">
        <v>4.9115959999999999E-5</v>
      </c>
      <c r="M848">
        <v>0.63300000000000001</v>
      </c>
      <c r="N848">
        <v>0.251</v>
      </c>
      <c r="O848">
        <v>-1</v>
      </c>
      <c r="P848">
        <v>1</v>
      </c>
      <c r="Q848">
        <v>1</v>
      </c>
      <c r="R848">
        <v>1</v>
      </c>
      <c r="S848">
        <v>1</v>
      </c>
      <c r="X848" t="s">
        <v>5122</v>
      </c>
      <c r="AC848" t="s">
        <v>5123</v>
      </c>
    </row>
    <row r="849" spans="1:32" x14ac:dyDescent="0.25">
      <c r="A849">
        <v>848</v>
      </c>
      <c r="B849" t="s">
        <v>5124</v>
      </c>
      <c r="C849" t="s">
        <v>5125</v>
      </c>
      <c r="D849" t="s">
        <v>5126</v>
      </c>
      <c r="E849" t="s">
        <v>246</v>
      </c>
      <c r="F849">
        <v>132</v>
      </c>
      <c r="G849">
        <v>141</v>
      </c>
      <c r="H849" t="b">
        <v>0</v>
      </c>
      <c r="I849" t="s">
        <v>246</v>
      </c>
      <c r="J849">
        <v>10.751022000000001</v>
      </c>
      <c r="K849">
        <v>254</v>
      </c>
      <c r="L849">
        <v>1.4025020000000001E-4</v>
      </c>
      <c r="M849">
        <v>0.48099999999999998</v>
      </c>
      <c r="N849">
        <v>0.14000000000000001</v>
      </c>
      <c r="O849">
        <v>-1</v>
      </c>
      <c r="P849">
        <v>1</v>
      </c>
      <c r="Q849">
        <v>1</v>
      </c>
      <c r="R849">
        <v>1</v>
      </c>
      <c r="S849">
        <v>1</v>
      </c>
      <c r="T849" t="s">
        <v>5127</v>
      </c>
      <c r="X849" t="s">
        <v>5128</v>
      </c>
      <c r="AF849" t="s">
        <v>208</v>
      </c>
    </row>
    <row r="850" spans="1:32" x14ac:dyDescent="0.25">
      <c r="A850">
        <v>849</v>
      </c>
      <c r="B850" t="s">
        <v>5129</v>
      </c>
      <c r="C850" t="s">
        <v>5130</v>
      </c>
      <c r="D850" t="s">
        <v>5131</v>
      </c>
      <c r="E850" t="s">
        <v>5132</v>
      </c>
      <c r="F850">
        <v>194</v>
      </c>
      <c r="G850">
        <v>203</v>
      </c>
      <c r="H850" t="b">
        <v>0</v>
      </c>
      <c r="I850" t="s">
        <v>5132</v>
      </c>
      <c r="J850">
        <v>7.9125370000000004</v>
      </c>
      <c r="K850">
        <v>500</v>
      </c>
      <c r="L850">
        <v>2.454852E-4</v>
      </c>
      <c r="M850">
        <v>0.499</v>
      </c>
      <c r="N850">
        <v>0.65200000000000002</v>
      </c>
      <c r="O850">
        <v>-1</v>
      </c>
      <c r="P850">
        <v>1</v>
      </c>
      <c r="Q850">
        <v>1</v>
      </c>
      <c r="R850">
        <v>1</v>
      </c>
      <c r="S850">
        <v>1</v>
      </c>
      <c r="X850" t="s">
        <v>5133</v>
      </c>
    </row>
    <row r="851" spans="1:32" x14ac:dyDescent="0.25">
      <c r="A851">
        <v>850</v>
      </c>
      <c r="B851" t="s">
        <v>5134</v>
      </c>
      <c r="C851" t="s">
        <v>5135</v>
      </c>
      <c r="D851" t="s">
        <v>5136</v>
      </c>
      <c r="E851" t="s">
        <v>5137</v>
      </c>
      <c r="F851">
        <v>184</v>
      </c>
      <c r="G851">
        <v>193</v>
      </c>
      <c r="H851" t="b">
        <v>0</v>
      </c>
      <c r="I851" t="s">
        <v>5137</v>
      </c>
      <c r="J851">
        <v>12.654329000000001</v>
      </c>
      <c r="K851">
        <v>172</v>
      </c>
      <c r="L851" s="1">
        <v>9.0187880000000003E-5</v>
      </c>
      <c r="M851">
        <v>0.46500000000000002</v>
      </c>
      <c r="N851">
        <v>0.104</v>
      </c>
      <c r="O851">
        <v>-1</v>
      </c>
      <c r="P851">
        <v>1</v>
      </c>
      <c r="Q851">
        <v>1</v>
      </c>
      <c r="R851">
        <v>1</v>
      </c>
      <c r="S851">
        <v>1</v>
      </c>
      <c r="T851" t="s">
        <v>5138</v>
      </c>
      <c r="V851" t="s">
        <v>5139</v>
      </c>
      <c r="X851" t="s">
        <v>5140</v>
      </c>
      <c r="AF851" t="s">
        <v>213</v>
      </c>
    </row>
    <row r="852" spans="1:32" x14ac:dyDescent="0.25">
      <c r="A852">
        <v>851</v>
      </c>
      <c r="B852" t="s">
        <v>5141</v>
      </c>
      <c r="C852" t="s">
        <v>5142</v>
      </c>
      <c r="D852" t="s">
        <v>5143</v>
      </c>
      <c r="E852" t="s">
        <v>5144</v>
      </c>
      <c r="F852">
        <v>173</v>
      </c>
      <c r="G852">
        <v>182</v>
      </c>
      <c r="H852" t="b">
        <v>0</v>
      </c>
      <c r="I852" t="s">
        <v>5144</v>
      </c>
      <c r="J852">
        <v>6.9004190000000003</v>
      </c>
      <c r="K852">
        <v>618</v>
      </c>
      <c r="L852">
        <v>3.0037389999999997E-4</v>
      </c>
      <c r="M852">
        <v>0.54900000000000004</v>
      </c>
      <c r="N852">
        <v>0.58599999999999997</v>
      </c>
      <c r="O852">
        <v>-1</v>
      </c>
      <c r="P852">
        <v>1</v>
      </c>
      <c r="Q852">
        <v>1</v>
      </c>
      <c r="R852">
        <v>1</v>
      </c>
      <c r="S852">
        <v>1</v>
      </c>
      <c r="V852" t="s">
        <v>5145</v>
      </c>
      <c r="X852" t="s">
        <v>5146</v>
      </c>
      <c r="AC852" t="s">
        <v>5147</v>
      </c>
    </row>
    <row r="853" spans="1:32" x14ac:dyDescent="0.25">
      <c r="A853">
        <v>852</v>
      </c>
      <c r="B853" t="s">
        <v>5141</v>
      </c>
      <c r="C853" t="s">
        <v>5142</v>
      </c>
      <c r="D853" t="s">
        <v>5143</v>
      </c>
      <c r="E853" t="s">
        <v>5148</v>
      </c>
      <c r="F853">
        <v>787</v>
      </c>
      <c r="G853">
        <v>796</v>
      </c>
      <c r="H853" t="b">
        <v>0</v>
      </c>
      <c r="I853" t="s">
        <v>5148</v>
      </c>
      <c r="J853">
        <v>6.0000530000000003</v>
      </c>
      <c r="K853">
        <v>721</v>
      </c>
      <c r="L853">
        <v>3.602783E-4</v>
      </c>
      <c r="M853">
        <v>0.63400000000000001</v>
      </c>
      <c r="N853">
        <v>0.69899999999999995</v>
      </c>
      <c r="O853">
        <v>-1</v>
      </c>
      <c r="P853">
        <v>1</v>
      </c>
      <c r="Q853">
        <v>1</v>
      </c>
      <c r="R853">
        <v>1</v>
      </c>
      <c r="S853">
        <v>1</v>
      </c>
      <c r="X853" t="s">
        <v>5149</v>
      </c>
      <c r="AC853" t="s">
        <v>5150</v>
      </c>
    </row>
    <row r="854" spans="1:32" x14ac:dyDescent="0.25">
      <c r="A854">
        <v>853</v>
      </c>
      <c r="B854" t="s">
        <v>5151</v>
      </c>
      <c r="C854" t="s">
        <v>5152</v>
      </c>
      <c r="D854" t="s">
        <v>5153</v>
      </c>
      <c r="E854" t="s">
        <v>5154</v>
      </c>
      <c r="F854">
        <v>407</v>
      </c>
      <c r="G854">
        <v>416</v>
      </c>
      <c r="H854" t="b">
        <v>0</v>
      </c>
      <c r="I854" t="s">
        <v>5154</v>
      </c>
      <c r="J854">
        <v>6.1472490000000004</v>
      </c>
      <c r="K854">
        <v>703</v>
      </c>
      <c r="L854">
        <v>3.482596E-4</v>
      </c>
      <c r="M854">
        <v>0.64500000000000002</v>
      </c>
      <c r="N854">
        <v>0.16700000000000001</v>
      </c>
      <c r="O854">
        <v>-1</v>
      </c>
      <c r="P854">
        <v>1</v>
      </c>
      <c r="Q854">
        <v>1</v>
      </c>
      <c r="R854">
        <v>1</v>
      </c>
      <c r="S854">
        <v>1</v>
      </c>
      <c r="X854" t="s">
        <v>5155</v>
      </c>
    </row>
    <row r="855" spans="1:32" x14ac:dyDescent="0.25">
      <c r="A855">
        <v>854</v>
      </c>
      <c r="B855" t="s">
        <v>5151</v>
      </c>
      <c r="C855" t="s">
        <v>5152</v>
      </c>
      <c r="D855" t="s">
        <v>5153</v>
      </c>
      <c r="E855" t="s">
        <v>2833</v>
      </c>
      <c r="F855">
        <v>695</v>
      </c>
      <c r="G855">
        <v>704</v>
      </c>
      <c r="H855" t="b">
        <v>0</v>
      </c>
      <c r="I855" t="s">
        <v>2833</v>
      </c>
      <c r="J855">
        <v>5.6960509999999998</v>
      </c>
      <c r="K855">
        <v>761</v>
      </c>
      <c r="L855">
        <v>3.8015189999999999E-4</v>
      </c>
      <c r="M855">
        <v>0.504</v>
      </c>
      <c r="N855">
        <v>0.46500000000000002</v>
      </c>
      <c r="O855">
        <v>-1</v>
      </c>
      <c r="P855">
        <v>1</v>
      </c>
      <c r="Q855">
        <v>1</v>
      </c>
      <c r="R855">
        <v>1</v>
      </c>
      <c r="S855">
        <v>1</v>
      </c>
      <c r="X855" t="s">
        <v>5156</v>
      </c>
    </row>
    <row r="856" spans="1:32" x14ac:dyDescent="0.25">
      <c r="A856">
        <v>855</v>
      </c>
      <c r="B856" t="s">
        <v>5157</v>
      </c>
      <c r="C856" t="s">
        <v>5158</v>
      </c>
      <c r="D856" t="s">
        <v>5159</v>
      </c>
      <c r="E856" t="s">
        <v>5160</v>
      </c>
      <c r="F856">
        <v>379</v>
      </c>
      <c r="G856">
        <v>388</v>
      </c>
      <c r="H856" t="b">
        <v>0</v>
      </c>
      <c r="I856" t="s">
        <v>5160</v>
      </c>
      <c r="J856">
        <v>11.399910999999999</v>
      </c>
      <c r="K856">
        <v>224</v>
      </c>
      <c r="L856">
        <v>1.190518E-4</v>
      </c>
      <c r="M856">
        <v>0.439</v>
      </c>
      <c r="N856">
        <v>0.114</v>
      </c>
      <c r="O856">
        <v>-1</v>
      </c>
      <c r="P856">
        <v>1</v>
      </c>
      <c r="Q856">
        <v>1</v>
      </c>
      <c r="R856">
        <v>1</v>
      </c>
      <c r="S856">
        <v>1</v>
      </c>
      <c r="T856" t="s">
        <v>5161</v>
      </c>
      <c r="X856" t="s">
        <v>5162</v>
      </c>
      <c r="AF856" t="s">
        <v>5163</v>
      </c>
    </row>
    <row r="857" spans="1:32" x14ac:dyDescent="0.25">
      <c r="A857">
        <v>856</v>
      </c>
      <c r="B857" t="s">
        <v>5164</v>
      </c>
      <c r="C857" t="s">
        <v>5165</v>
      </c>
      <c r="D857" t="s">
        <v>5166</v>
      </c>
      <c r="E857" t="s">
        <v>5167</v>
      </c>
      <c r="F857">
        <v>409</v>
      </c>
      <c r="G857">
        <v>418</v>
      </c>
      <c r="H857" t="b">
        <v>0</v>
      </c>
      <c r="I857" t="s">
        <v>5167</v>
      </c>
      <c r="J857">
        <v>13.257035999999999</v>
      </c>
      <c r="K857">
        <v>157</v>
      </c>
      <c r="L857" s="1">
        <v>8.1102850000000002E-5</v>
      </c>
      <c r="M857">
        <v>0.73599999999999999</v>
      </c>
      <c r="N857">
        <v>0.11700000000000001</v>
      </c>
      <c r="O857">
        <v>-1</v>
      </c>
      <c r="P857">
        <v>1</v>
      </c>
      <c r="Q857">
        <v>1</v>
      </c>
      <c r="R857">
        <v>1</v>
      </c>
      <c r="S857">
        <v>1</v>
      </c>
      <c r="T857" t="s">
        <v>5168</v>
      </c>
      <c r="V857" t="s">
        <v>5169</v>
      </c>
      <c r="W857" t="s">
        <v>5170</v>
      </c>
      <c r="X857" t="s">
        <v>5171</v>
      </c>
      <c r="AF857" t="s">
        <v>5172</v>
      </c>
    </row>
    <row r="858" spans="1:32" x14ac:dyDescent="0.25">
      <c r="A858">
        <v>857</v>
      </c>
      <c r="B858" t="s">
        <v>5173</v>
      </c>
      <c r="C858" t="s">
        <v>5174</v>
      </c>
      <c r="D858" t="s">
        <v>5175</v>
      </c>
      <c r="E858" t="s">
        <v>5176</v>
      </c>
      <c r="F858">
        <v>1375</v>
      </c>
      <c r="G858">
        <v>1384</v>
      </c>
      <c r="H858" t="b">
        <v>0</v>
      </c>
      <c r="I858" t="s">
        <v>5176</v>
      </c>
      <c r="J858">
        <v>11.961365000000001</v>
      </c>
      <c r="K858">
        <v>198</v>
      </c>
      <c r="L858">
        <v>1.058028E-4</v>
      </c>
      <c r="M858">
        <v>0.69899999999999995</v>
      </c>
      <c r="N858">
        <v>0.44900000000000001</v>
      </c>
      <c r="O858">
        <v>-1</v>
      </c>
      <c r="P858">
        <v>1</v>
      </c>
      <c r="Q858">
        <v>1</v>
      </c>
      <c r="R858">
        <v>1</v>
      </c>
      <c r="S858">
        <v>1</v>
      </c>
      <c r="V858" t="s">
        <v>5177</v>
      </c>
      <c r="X858" t="s">
        <v>5178</v>
      </c>
      <c r="AC858" t="s">
        <v>5179</v>
      </c>
    </row>
    <row r="859" spans="1:32" x14ac:dyDescent="0.25">
      <c r="A859">
        <v>858</v>
      </c>
      <c r="B859" t="s">
        <v>5180</v>
      </c>
      <c r="C859" t="s">
        <v>5181</v>
      </c>
      <c r="D859" t="s">
        <v>5182</v>
      </c>
      <c r="E859" t="s">
        <v>5183</v>
      </c>
      <c r="F859">
        <v>22</v>
      </c>
      <c r="G859">
        <v>31</v>
      </c>
      <c r="H859" t="b">
        <v>0</v>
      </c>
      <c r="I859" t="s">
        <v>5183</v>
      </c>
      <c r="J859">
        <v>21.909770999999999</v>
      </c>
      <c r="K859">
        <v>24</v>
      </c>
      <c r="L859" s="1">
        <v>1.107238E-5</v>
      </c>
      <c r="M859">
        <v>0.48599999999999999</v>
      </c>
      <c r="N859">
        <v>0.13800000000000001</v>
      </c>
      <c r="O859">
        <v>-1</v>
      </c>
      <c r="P859">
        <v>1</v>
      </c>
      <c r="Q859">
        <v>1</v>
      </c>
      <c r="R859">
        <v>1</v>
      </c>
      <c r="S859">
        <v>1</v>
      </c>
      <c r="X859" t="s">
        <v>5184</v>
      </c>
      <c r="Z859" t="s">
        <v>5185</v>
      </c>
      <c r="AF859" t="s">
        <v>92</v>
      </c>
    </row>
    <row r="860" spans="1:32" x14ac:dyDescent="0.25">
      <c r="A860">
        <v>859</v>
      </c>
      <c r="B860" t="s">
        <v>5186</v>
      </c>
      <c r="C860" t="s">
        <v>5187</v>
      </c>
      <c r="D860" t="s">
        <v>5188</v>
      </c>
      <c r="E860" t="s">
        <v>5189</v>
      </c>
      <c r="F860">
        <v>959</v>
      </c>
      <c r="G860">
        <v>968</v>
      </c>
      <c r="H860" t="b">
        <v>0</v>
      </c>
      <c r="I860" t="s">
        <v>5189</v>
      </c>
      <c r="J860">
        <v>4.5868250000000002</v>
      </c>
      <c r="K860">
        <v>927</v>
      </c>
      <c r="L860">
        <v>4.7970869999999999E-4</v>
      </c>
      <c r="M860">
        <v>0.54300000000000004</v>
      </c>
      <c r="N860">
        <v>0.26900000000000002</v>
      </c>
      <c r="O860">
        <v>-1</v>
      </c>
      <c r="P860">
        <v>1</v>
      </c>
      <c r="Q860">
        <v>1</v>
      </c>
      <c r="R860">
        <v>1</v>
      </c>
      <c r="S860">
        <v>1</v>
      </c>
      <c r="V860" t="s">
        <v>5190</v>
      </c>
      <c r="Z860" t="s">
        <v>5191</v>
      </c>
      <c r="AC860" t="s">
        <v>5192</v>
      </c>
      <c r="AF860" t="s">
        <v>92</v>
      </c>
    </row>
    <row r="861" spans="1:32" x14ac:dyDescent="0.25">
      <c r="A861">
        <v>860</v>
      </c>
      <c r="B861" t="s">
        <v>5193</v>
      </c>
      <c r="C861" t="s">
        <v>5194</v>
      </c>
      <c r="D861" t="s">
        <v>5195</v>
      </c>
      <c r="E861" t="s">
        <v>5196</v>
      </c>
      <c r="F861">
        <v>509</v>
      </c>
      <c r="G861">
        <v>518</v>
      </c>
      <c r="H861" t="b">
        <v>0</v>
      </c>
      <c r="I861" t="s">
        <v>5196</v>
      </c>
      <c r="J861">
        <v>6.7836220000000003</v>
      </c>
      <c r="K861">
        <v>629</v>
      </c>
      <c r="L861">
        <v>3.0709299999999998E-4</v>
      </c>
      <c r="M861">
        <v>0.73899999999999999</v>
      </c>
      <c r="N861">
        <v>0.73399999999999999</v>
      </c>
      <c r="O861">
        <v>-1</v>
      </c>
      <c r="P861">
        <v>1</v>
      </c>
      <c r="Q861">
        <v>1</v>
      </c>
      <c r="R861">
        <v>1</v>
      </c>
      <c r="S861">
        <v>1</v>
      </c>
      <c r="Z861" t="s">
        <v>5197</v>
      </c>
      <c r="AC861" t="s">
        <v>5198</v>
      </c>
    </row>
    <row r="862" spans="1:32" x14ac:dyDescent="0.25">
      <c r="A862">
        <v>861</v>
      </c>
      <c r="B862" t="s">
        <v>5199</v>
      </c>
      <c r="C862" t="s">
        <v>5200</v>
      </c>
      <c r="D862" t="s">
        <v>5201</v>
      </c>
      <c r="E862" t="s">
        <v>5202</v>
      </c>
      <c r="F862">
        <v>985</v>
      </c>
      <c r="G862">
        <v>994</v>
      </c>
      <c r="H862" t="b">
        <v>0</v>
      </c>
      <c r="I862" t="s">
        <v>5202</v>
      </c>
      <c r="J862">
        <v>4.2600420000000003</v>
      </c>
      <c r="K862">
        <v>992</v>
      </c>
      <c r="L862">
        <v>5.1037070000000003E-4</v>
      </c>
      <c r="M862">
        <v>0.503</v>
      </c>
      <c r="N862">
        <v>0.20699999999999999</v>
      </c>
      <c r="O862">
        <v>-1</v>
      </c>
      <c r="P862">
        <v>0.76235595477200002</v>
      </c>
      <c r="Q862">
        <v>0.23008000000000001</v>
      </c>
      <c r="R862">
        <v>0.85727596111899995</v>
      </c>
      <c r="S862">
        <v>0.21392</v>
      </c>
      <c r="X862" t="s">
        <v>5203</v>
      </c>
    </row>
    <row r="863" spans="1:32" x14ac:dyDescent="0.25">
      <c r="A863">
        <v>862</v>
      </c>
      <c r="B863" t="s">
        <v>5204</v>
      </c>
      <c r="C863" t="s">
        <v>5205</v>
      </c>
      <c r="D863" t="s">
        <v>5206</v>
      </c>
      <c r="E863" t="s">
        <v>5207</v>
      </c>
      <c r="F863">
        <v>383</v>
      </c>
      <c r="G863">
        <v>392</v>
      </c>
      <c r="H863" t="b">
        <v>0</v>
      </c>
      <c r="I863" t="s">
        <v>5207</v>
      </c>
      <c r="J863">
        <v>7.8129600000000003</v>
      </c>
      <c r="K863">
        <v>512</v>
      </c>
      <c r="L863">
        <v>2.493652E-4</v>
      </c>
      <c r="M863">
        <v>0.53</v>
      </c>
      <c r="N863">
        <v>0.79600000000000004</v>
      </c>
      <c r="O863">
        <v>-1</v>
      </c>
      <c r="P863">
        <v>1</v>
      </c>
      <c r="Q863">
        <v>1</v>
      </c>
      <c r="R863">
        <v>1</v>
      </c>
      <c r="S863">
        <v>1</v>
      </c>
      <c r="X863" t="s">
        <v>5208</v>
      </c>
      <c r="AA863" t="s">
        <v>5209</v>
      </c>
      <c r="AF863" t="s">
        <v>406</v>
      </c>
    </row>
    <row r="864" spans="1:32" x14ac:dyDescent="0.25">
      <c r="A864">
        <v>863</v>
      </c>
      <c r="B864" t="s">
        <v>5210</v>
      </c>
      <c r="C864" t="s">
        <v>5211</v>
      </c>
      <c r="D864" t="s">
        <v>5212</v>
      </c>
      <c r="E864" t="s">
        <v>5213</v>
      </c>
      <c r="F864">
        <v>2690</v>
      </c>
      <c r="G864">
        <v>2699</v>
      </c>
      <c r="H864" t="b">
        <v>0</v>
      </c>
      <c r="I864" t="s">
        <v>5213</v>
      </c>
      <c r="J864">
        <v>9.7666190000000004</v>
      </c>
      <c r="K864">
        <v>342</v>
      </c>
      <c r="L864">
        <v>1.7365659999999999E-4</v>
      </c>
      <c r="M864">
        <v>0.76300000000000001</v>
      </c>
      <c r="N864">
        <v>0.64700000000000002</v>
      </c>
      <c r="O864">
        <v>-1</v>
      </c>
      <c r="P864">
        <v>1</v>
      </c>
      <c r="Q864">
        <v>1</v>
      </c>
      <c r="R864">
        <v>1</v>
      </c>
      <c r="S864">
        <v>1</v>
      </c>
      <c r="X864" t="s">
        <v>5214</v>
      </c>
      <c r="AA864" t="s">
        <v>5215</v>
      </c>
    </row>
    <row r="865" spans="1:32" x14ac:dyDescent="0.25">
      <c r="A865">
        <v>864</v>
      </c>
      <c r="B865" t="s">
        <v>5216</v>
      </c>
      <c r="C865" t="s">
        <v>5217</v>
      </c>
      <c r="D865" t="s">
        <v>5218</v>
      </c>
      <c r="E865" t="s">
        <v>5219</v>
      </c>
      <c r="F865">
        <v>557</v>
      </c>
      <c r="G865">
        <v>566</v>
      </c>
      <c r="H865" t="b">
        <v>0</v>
      </c>
      <c r="I865" t="s">
        <v>5219</v>
      </c>
      <c r="J865">
        <v>10.673455000000001</v>
      </c>
      <c r="K865">
        <v>261</v>
      </c>
      <c r="L865">
        <v>1.4223750000000001E-4</v>
      </c>
      <c r="M865">
        <v>0.61599999999999999</v>
      </c>
      <c r="N865">
        <v>0.59599999999999997</v>
      </c>
      <c r="O865">
        <v>-1</v>
      </c>
      <c r="P865">
        <v>1</v>
      </c>
      <c r="Q865">
        <v>1</v>
      </c>
      <c r="R865">
        <v>1</v>
      </c>
      <c r="S865">
        <v>1</v>
      </c>
      <c r="X865" t="s">
        <v>5220</v>
      </c>
      <c r="AA865" t="s">
        <v>5221</v>
      </c>
    </row>
    <row r="866" spans="1:32" x14ac:dyDescent="0.25">
      <c r="A866">
        <v>865</v>
      </c>
      <c r="B866" t="s">
        <v>5222</v>
      </c>
      <c r="C866" t="s">
        <v>5223</v>
      </c>
      <c r="D866" t="s">
        <v>5224</v>
      </c>
      <c r="E866" t="s">
        <v>5225</v>
      </c>
      <c r="F866">
        <v>748</v>
      </c>
      <c r="G866">
        <v>757</v>
      </c>
      <c r="H866" t="b">
        <v>0</v>
      </c>
      <c r="I866" t="s">
        <v>5225</v>
      </c>
      <c r="J866">
        <v>8.1468109999999996</v>
      </c>
      <c r="K866">
        <v>479</v>
      </c>
      <c r="L866">
        <v>2.3460209999999999E-4</v>
      </c>
      <c r="M866">
        <v>0.59099999999999997</v>
      </c>
      <c r="N866">
        <v>0.26</v>
      </c>
      <c r="O866">
        <v>-1</v>
      </c>
      <c r="P866">
        <v>1</v>
      </c>
      <c r="Q866">
        <v>1</v>
      </c>
      <c r="R866">
        <v>1</v>
      </c>
      <c r="S866">
        <v>1</v>
      </c>
      <c r="X866" t="s">
        <v>5226</v>
      </c>
      <c r="AC866" t="s">
        <v>5227</v>
      </c>
    </row>
    <row r="867" spans="1:32" x14ac:dyDescent="0.25">
      <c r="A867">
        <v>866</v>
      </c>
      <c r="B867" t="s">
        <v>5228</v>
      </c>
      <c r="C867" t="s">
        <v>5229</v>
      </c>
      <c r="D867" t="s">
        <v>5230</v>
      </c>
      <c r="E867" t="s">
        <v>5231</v>
      </c>
      <c r="F867">
        <v>163</v>
      </c>
      <c r="G867">
        <v>172</v>
      </c>
      <c r="H867" t="b">
        <v>0</v>
      </c>
      <c r="I867" t="s">
        <v>5231</v>
      </c>
      <c r="J867">
        <v>7.8823059999999998</v>
      </c>
      <c r="K867">
        <v>502</v>
      </c>
      <c r="L867">
        <v>2.4690470000000001E-4</v>
      </c>
      <c r="M867">
        <v>0.69199999999999995</v>
      </c>
      <c r="N867">
        <v>0.30499999999999999</v>
      </c>
      <c r="O867">
        <v>-1</v>
      </c>
      <c r="P867">
        <v>1</v>
      </c>
      <c r="Q867">
        <v>1</v>
      </c>
      <c r="R867">
        <v>1</v>
      </c>
      <c r="S867">
        <v>1</v>
      </c>
      <c r="W867" t="s">
        <v>5232</v>
      </c>
      <c r="X867" t="s">
        <v>5233</v>
      </c>
      <c r="Z867" t="s">
        <v>5234</v>
      </c>
    </row>
    <row r="868" spans="1:32" x14ac:dyDescent="0.25">
      <c r="A868">
        <v>867</v>
      </c>
      <c r="B868" t="s">
        <v>5235</v>
      </c>
      <c r="C868" t="s">
        <v>5236</v>
      </c>
      <c r="D868" t="s">
        <v>5237</v>
      </c>
      <c r="E868" t="s">
        <v>5238</v>
      </c>
      <c r="F868">
        <v>252</v>
      </c>
      <c r="G868">
        <v>261</v>
      </c>
      <c r="H868" t="b">
        <v>0</v>
      </c>
      <c r="I868" t="s">
        <v>5238</v>
      </c>
      <c r="J868">
        <v>20.658633999999999</v>
      </c>
      <c r="K868">
        <v>34</v>
      </c>
      <c r="L868" s="1">
        <v>1.665589E-5</v>
      </c>
      <c r="M868">
        <v>0.52800000000000002</v>
      </c>
      <c r="N868">
        <v>0.59299999999999997</v>
      </c>
      <c r="O868">
        <v>-1</v>
      </c>
      <c r="P868">
        <v>1</v>
      </c>
      <c r="Q868">
        <v>1</v>
      </c>
      <c r="R868">
        <v>1</v>
      </c>
      <c r="S868">
        <v>1</v>
      </c>
      <c r="T868" t="s">
        <v>5239</v>
      </c>
      <c r="X868" t="s">
        <v>5240</v>
      </c>
      <c r="AF868" t="s">
        <v>5241</v>
      </c>
    </row>
    <row r="869" spans="1:32" x14ac:dyDescent="0.25">
      <c r="A869">
        <v>868</v>
      </c>
      <c r="B869" t="s">
        <v>5242</v>
      </c>
      <c r="C869" t="s">
        <v>5243</v>
      </c>
      <c r="D869" t="s">
        <v>5244</v>
      </c>
      <c r="E869" t="s">
        <v>5245</v>
      </c>
      <c r="F869">
        <v>890</v>
      </c>
      <c r="G869">
        <v>899</v>
      </c>
      <c r="H869" t="b">
        <v>0</v>
      </c>
      <c r="I869" t="s">
        <v>5245</v>
      </c>
      <c r="J869">
        <v>8.8417010000000005</v>
      </c>
      <c r="K869">
        <v>429</v>
      </c>
      <c r="L869">
        <v>2.0365619999999999E-4</v>
      </c>
      <c r="M869">
        <v>0.83799999999999997</v>
      </c>
      <c r="N869">
        <v>0.55300000000000005</v>
      </c>
      <c r="O869">
        <v>-1</v>
      </c>
      <c r="P869">
        <v>1</v>
      </c>
      <c r="Q869">
        <v>1</v>
      </c>
      <c r="R869">
        <v>1</v>
      </c>
      <c r="S869">
        <v>1</v>
      </c>
      <c r="X869" t="s">
        <v>5246</v>
      </c>
      <c r="AA869" t="s">
        <v>5247</v>
      </c>
    </row>
    <row r="870" spans="1:32" x14ac:dyDescent="0.25">
      <c r="A870">
        <v>869</v>
      </c>
      <c r="B870" t="s">
        <v>5248</v>
      </c>
      <c r="C870" t="s">
        <v>5249</v>
      </c>
      <c r="D870" t="s">
        <v>5250</v>
      </c>
      <c r="E870" t="s">
        <v>5251</v>
      </c>
      <c r="F870">
        <v>382</v>
      </c>
      <c r="G870">
        <v>391</v>
      </c>
      <c r="H870" t="b">
        <v>0</v>
      </c>
      <c r="I870" t="s">
        <v>5251</v>
      </c>
      <c r="J870">
        <v>9.5877400000000002</v>
      </c>
      <c r="K870">
        <v>359</v>
      </c>
      <c r="L870">
        <v>1.791455E-4</v>
      </c>
      <c r="M870">
        <v>0.44500000000000001</v>
      </c>
      <c r="N870">
        <v>0.157</v>
      </c>
      <c r="O870">
        <v>-1</v>
      </c>
      <c r="P870">
        <v>1</v>
      </c>
      <c r="Q870">
        <v>1</v>
      </c>
      <c r="R870">
        <v>1</v>
      </c>
      <c r="S870">
        <v>1</v>
      </c>
      <c r="T870" t="s">
        <v>5252</v>
      </c>
      <c r="V870" t="s">
        <v>5253</v>
      </c>
      <c r="X870" t="s">
        <v>5254</v>
      </c>
      <c r="AF870" t="s">
        <v>5255</v>
      </c>
    </row>
    <row r="871" spans="1:32" x14ac:dyDescent="0.25">
      <c r="A871">
        <v>870</v>
      </c>
      <c r="B871" t="s">
        <v>5256</v>
      </c>
      <c r="C871" t="s">
        <v>5257</v>
      </c>
      <c r="D871" t="s">
        <v>5258</v>
      </c>
      <c r="E871" t="s">
        <v>5259</v>
      </c>
      <c r="F871">
        <v>41</v>
      </c>
      <c r="G871">
        <v>50</v>
      </c>
      <c r="H871" t="b">
        <v>0</v>
      </c>
      <c r="I871" t="s">
        <v>5259</v>
      </c>
      <c r="J871">
        <v>12.297131</v>
      </c>
      <c r="K871">
        <v>181</v>
      </c>
      <c r="L871" s="1">
        <v>9.709629E-5</v>
      </c>
      <c r="M871">
        <v>0.67700000000000005</v>
      </c>
      <c r="N871">
        <v>3.3000000000000002E-2</v>
      </c>
      <c r="O871">
        <v>-1</v>
      </c>
      <c r="P871">
        <v>1</v>
      </c>
      <c r="Q871">
        <v>1</v>
      </c>
      <c r="R871">
        <v>1</v>
      </c>
      <c r="S871">
        <v>1</v>
      </c>
      <c r="X871" t="s">
        <v>5260</v>
      </c>
    </row>
    <row r="872" spans="1:32" x14ac:dyDescent="0.25">
      <c r="A872">
        <v>871</v>
      </c>
      <c r="B872" t="s">
        <v>5261</v>
      </c>
      <c r="C872" t="s">
        <v>5262</v>
      </c>
      <c r="D872" t="s">
        <v>5263</v>
      </c>
      <c r="E872" t="s">
        <v>5264</v>
      </c>
      <c r="F872">
        <v>282</v>
      </c>
      <c r="G872">
        <v>291</v>
      </c>
      <c r="H872" t="b">
        <v>0</v>
      </c>
      <c r="I872" t="s">
        <v>5264</v>
      </c>
      <c r="J872">
        <v>6.3015600000000003</v>
      </c>
      <c r="K872">
        <v>683</v>
      </c>
      <c r="L872">
        <v>3.397424E-4</v>
      </c>
      <c r="M872">
        <v>0.73099999999999998</v>
      </c>
      <c r="N872">
        <v>0.85199999999999998</v>
      </c>
      <c r="O872">
        <v>-1</v>
      </c>
      <c r="P872">
        <v>1</v>
      </c>
      <c r="Q872">
        <v>1</v>
      </c>
      <c r="R872">
        <v>1</v>
      </c>
      <c r="S872">
        <v>1</v>
      </c>
      <c r="X872" t="s">
        <v>5265</v>
      </c>
    </row>
    <row r="873" spans="1:32" x14ac:dyDescent="0.25">
      <c r="A873">
        <v>872</v>
      </c>
      <c r="B873" t="s">
        <v>5261</v>
      </c>
      <c r="C873" t="s">
        <v>5262</v>
      </c>
      <c r="D873" t="s">
        <v>5263</v>
      </c>
      <c r="E873" t="s">
        <v>5266</v>
      </c>
      <c r="F873">
        <v>363</v>
      </c>
      <c r="G873">
        <v>372</v>
      </c>
      <c r="H873" t="b">
        <v>0</v>
      </c>
      <c r="I873" t="s">
        <v>5266</v>
      </c>
      <c r="J873">
        <v>33.426451</v>
      </c>
      <c r="K873">
        <v>5</v>
      </c>
      <c r="L873" s="1">
        <v>2.8390730000000001E-7</v>
      </c>
      <c r="M873">
        <v>0.69499999999999995</v>
      </c>
      <c r="N873">
        <v>0.89</v>
      </c>
      <c r="O873">
        <v>-1</v>
      </c>
      <c r="P873">
        <v>0.11370012767899999</v>
      </c>
      <c r="Q873">
        <v>8.4320000000000006E-2</v>
      </c>
      <c r="R873">
        <v>0.19339977817599999</v>
      </c>
      <c r="S873">
        <v>4.6719999999999998E-2</v>
      </c>
      <c r="X873" t="s">
        <v>5267</v>
      </c>
    </row>
    <row r="874" spans="1:32" x14ac:dyDescent="0.25">
      <c r="A874">
        <v>873</v>
      </c>
      <c r="B874" t="s">
        <v>5268</v>
      </c>
      <c r="C874" t="s">
        <v>5269</v>
      </c>
      <c r="D874" t="s">
        <v>5270</v>
      </c>
      <c r="E874" t="s">
        <v>5271</v>
      </c>
      <c r="F874">
        <v>120</v>
      </c>
      <c r="G874">
        <v>129</v>
      </c>
      <c r="H874" t="b">
        <v>0</v>
      </c>
      <c r="I874" t="s">
        <v>5271</v>
      </c>
      <c r="J874">
        <v>7.4401159999999997</v>
      </c>
      <c r="K874">
        <v>554</v>
      </c>
      <c r="L874">
        <v>2.6498009999999998E-4</v>
      </c>
      <c r="M874">
        <v>0.63700000000000001</v>
      </c>
      <c r="N874">
        <v>0.60199999999999998</v>
      </c>
      <c r="O874">
        <v>-1</v>
      </c>
      <c r="P874">
        <v>1</v>
      </c>
      <c r="Q874">
        <v>1</v>
      </c>
      <c r="R874">
        <v>1</v>
      </c>
      <c r="S874">
        <v>1</v>
      </c>
      <c r="T874" t="s">
        <v>5272</v>
      </c>
      <c r="V874" t="s">
        <v>5273</v>
      </c>
      <c r="X874" t="s">
        <v>5274</v>
      </c>
      <c r="AF874" t="s">
        <v>5275</v>
      </c>
    </row>
    <row r="875" spans="1:32" x14ac:dyDescent="0.25">
      <c r="A875">
        <v>874</v>
      </c>
      <c r="B875" t="s">
        <v>5276</v>
      </c>
      <c r="C875" t="s">
        <v>5277</v>
      </c>
      <c r="D875" t="s">
        <v>5278</v>
      </c>
      <c r="E875" t="s">
        <v>5279</v>
      </c>
      <c r="F875">
        <v>636</v>
      </c>
      <c r="G875">
        <v>645</v>
      </c>
      <c r="H875" t="b">
        <v>0</v>
      </c>
      <c r="I875" t="s">
        <v>5279</v>
      </c>
      <c r="J875">
        <v>7.7460880000000003</v>
      </c>
      <c r="K875">
        <v>522</v>
      </c>
      <c r="L875">
        <v>2.5173110000000003E-4</v>
      </c>
      <c r="M875">
        <v>0.90600000000000003</v>
      </c>
      <c r="N875">
        <v>0.58299999999999996</v>
      </c>
      <c r="O875">
        <v>-1</v>
      </c>
      <c r="P875">
        <v>1</v>
      </c>
      <c r="Q875">
        <v>1</v>
      </c>
      <c r="R875">
        <v>1</v>
      </c>
      <c r="S875">
        <v>1</v>
      </c>
      <c r="V875" t="s">
        <v>5280</v>
      </c>
      <c r="X875" t="s">
        <v>5281</v>
      </c>
      <c r="Z875" t="s">
        <v>5282</v>
      </c>
      <c r="AC875" t="s">
        <v>5283</v>
      </c>
    </row>
    <row r="876" spans="1:32" x14ac:dyDescent="0.25">
      <c r="A876">
        <v>875</v>
      </c>
      <c r="B876" t="s">
        <v>5284</v>
      </c>
      <c r="C876" t="s">
        <v>5285</v>
      </c>
      <c r="D876" t="s">
        <v>5286</v>
      </c>
      <c r="E876" t="s">
        <v>5287</v>
      </c>
      <c r="F876">
        <v>484</v>
      </c>
      <c r="G876">
        <v>493</v>
      </c>
      <c r="H876" t="b">
        <v>0</v>
      </c>
      <c r="I876" t="s">
        <v>5287</v>
      </c>
      <c r="J876">
        <v>10.731249999999999</v>
      </c>
      <c r="K876">
        <v>256</v>
      </c>
      <c r="L876">
        <v>1.409126E-4</v>
      </c>
      <c r="M876">
        <v>0.65</v>
      </c>
      <c r="N876">
        <v>0.46500000000000002</v>
      </c>
      <c r="O876">
        <v>-1</v>
      </c>
      <c r="P876">
        <v>1</v>
      </c>
      <c r="Q876">
        <v>1</v>
      </c>
      <c r="R876">
        <v>1</v>
      </c>
      <c r="S876">
        <v>1</v>
      </c>
      <c r="X876" t="s">
        <v>5288</v>
      </c>
      <c r="AC876" t="s">
        <v>5289</v>
      </c>
    </row>
    <row r="877" spans="1:32" x14ac:dyDescent="0.25">
      <c r="A877">
        <v>876</v>
      </c>
      <c r="B877" t="s">
        <v>5290</v>
      </c>
      <c r="C877" t="s">
        <v>5291</v>
      </c>
      <c r="D877" t="s">
        <v>5292</v>
      </c>
      <c r="E877" t="e">
        <f>--MAQGLVTF</f>
        <v>#NAME?</v>
      </c>
      <c r="F877">
        <v>1</v>
      </c>
      <c r="G877">
        <v>8</v>
      </c>
      <c r="H877" t="b">
        <v>0</v>
      </c>
      <c r="I877" t="s">
        <v>5293</v>
      </c>
      <c r="J877">
        <v>15.303442</v>
      </c>
      <c r="K877">
        <v>100</v>
      </c>
      <c r="L877" s="1">
        <v>4.8264240000000001E-5</v>
      </c>
      <c r="M877">
        <v>0.40400000000000003</v>
      </c>
      <c r="N877">
        <v>0.14199999999999999</v>
      </c>
      <c r="O877">
        <v>-1</v>
      </c>
      <c r="P877">
        <v>1</v>
      </c>
      <c r="Q877">
        <v>1</v>
      </c>
      <c r="R877">
        <v>1</v>
      </c>
      <c r="S877">
        <v>1</v>
      </c>
      <c r="T877" t="s">
        <v>5294</v>
      </c>
      <c r="X877" t="s">
        <v>5295</v>
      </c>
      <c r="AF877" t="s">
        <v>143</v>
      </c>
    </row>
    <row r="878" spans="1:32" x14ac:dyDescent="0.25">
      <c r="A878">
        <v>877</v>
      </c>
      <c r="B878" t="s">
        <v>5296</v>
      </c>
      <c r="C878" t="s">
        <v>5297</v>
      </c>
      <c r="D878" t="s">
        <v>5298</v>
      </c>
      <c r="E878" t="s">
        <v>5299</v>
      </c>
      <c r="F878">
        <v>467</v>
      </c>
      <c r="G878">
        <v>476</v>
      </c>
      <c r="H878" t="b">
        <v>0</v>
      </c>
      <c r="I878" t="s">
        <v>5299</v>
      </c>
      <c r="J878">
        <v>18.599423999999999</v>
      </c>
      <c r="K878">
        <v>51</v>
      </c>
      <c r="L878" s="1">
        <v>2.2617949999999999E-5</v>
      </c>
      <c r="M878">
        <v>0.42399999999999999</v>
      </c>
      <c r="N878">
        <v>0.14000000000000001</v>
      </c>
      <c r="O878">
        <v>0.33200000000000002</v>
      </c>
      <c r="P878">
        <v>1</v>
      </c>
      <c r="Q878">
        <v>1</v>
      </c>
      <c r="R878">
        <v>1</v>
      </c>
      <c r="S878">
        <v>1</v>
      </c>
      <c r="T878" t="s">
        <v>5300</v>
      </c>
      <c r="V878" t="s">
        <v>5301</v>
      </c>
      <c r="W878" t="s">
        <v>5302</v>
      </c>
      <c r="X878" t="s">
        <v>5303</v>
      </c>
      <c r="AA878" t="s">
        <v>5304</v>
      </c>
      <c r="AF878" t="s">
        <v>5305</v>
      </c>
    </row>
    <row r="879" spans="1:32" x14ac:dyDescent="0.25">
      <c r="A879">
        <v>878</v>
      </c>
      <c r="B879" t="s">
        <v>5306</v>
      </c>
      <c r="C879" t="s">
        <v>5307</v>
      </c>
      <c r="D879" t="s">
        <v>5308</v>
      </c>
      <c r="E879" t="s">
        <v>5309</v>
      </c>
      <c r="F879">
        <v>1023</v>
      </c>
      <c r="G879">
        <v>1032</v>
      </c>
      <c r="H879" t="b">
        <v>0</v>
      </c>
      <c r="I879" t="s">
        <v>5309</v>
      </c>
      <c r="J879">
        <v>11.486559</v>
      </c>
      <c r="K879">
        <v>218</v>
      </c>
      <c r="L879">
        <v>1.163074E-4</v>
      </c>
      <c r="M879">
        <v>0.60699999999999998</v>
      </c>
      <c r="N879">
        <v>0.10199999999999999</v>
      </c>
      <c r="O879">
        <v>-1</v>
      </c>
      <c r="P879">
        <v>1</v>
      </c>
      <c r="Q879">
        <v>1</v>
      </c>
      <c r="R879">
        <v>1</v>
      </c>
      <c r="S879">
        <v>1</v>
      </c>
      <c r="T879" t="s">
        <v>5310</v>
      </c>
      <c r="X879" t="s">
        <v>5311</v>
      </c>
      <c r="AA879" t="s">
        <v>5312</v>
      </c>
      <c r="AF879" t="s">
        <v>5313</v>
      </c>
    </row>
    <row r="880" spans="1:32" x14ac:dyDescent="0.25">
      <c r="A880">
        <v>879</v>
      </c>
      <c r="B880" t="s">
        <v>5314</v>
      </c>
      <c r="C880" t="s">
        <v>5315</v>
      </c>
      <c r="D880" t="s">
        <v>5316</v>
      </c>
      <c r="E880" t="s">
        <v>5317</v>
      </c>
      <c r="F880">
        <v>506</v>
      </c>
      <c r="G880">
        <v>515</v>
      </c>
      <c r="H880" t="b">
        <v>0</v>
      </c>
      <c r="I880" t="s">
        <v>5317</v>
      </c>
      <c r="J880">
        <v>4.3678939999999997</v>
      </c>
      <c r="K880">
        <v>972</v>
      </c>
      <c r="L880">
        <v>5.0204269999999998E-4</v>
      </c>
      <c r="M880">
        <v>0.74199999999999999</v>
      </c>
      <c r="N880">
        <v>0.57099999999999995</v>
      </c>
      <c r="O880">
        <v>-1</v>
      </c>
      <c r="P880">
        <v>0.94658013961099996</v>
      </c>
      <c r="Q880">
        <v>0.15160000000000001</v>
      </c>
      <c r="R880">
        <v>0.68823990378699995</v>
      </c>
      <c r="S880">
        <v>0.29383999999999999</v>
      </c>
      <c r="X880" t="s">
        <v>5318</v>
      </c>
      <c r="Z880" t="s">
        <v>5319</v>
      </c>
    </row>
    <row r="881" spans="1:32" x14ac:dyDescent="0.25">
      <c r="A881">
        <v>880</v>
      </c>
      <c r="B881" t="s">
        <v>5320</v>
      </c>
      <c r="C881" t="s">
        <v>5321</v>
      </c>
      <c r="D881" t="s">
        <v>5322</v>
      </c>
      <c r="E881" t="s">
        <v>5323</v>
      </c>
      <c r="F881">
        <v>862</v>
      </c>
      <c r="G881">
        <v>871</v>
      </c>
      <c r="H881" t="b">
        <v>0</v>
      </c>
      <c r="I881" t="s">
        <v>5323</v>
      </c>
      <c r="J881">
        <v>12.877962999999999</v>
      </c>
      <c r="K881">
        <v>164</v>
      </c>
      <c r="L881" s="1">
        <v>8.6686360000000001E-5</v>
      </c>
      <c r="M881">
        <v>0.44900000000000001</v>
      </c>
      <c r="N881">
        <v>0.68</v>
      </c>
      <c r="O881">
        <v>-1</v>
      </c>
      <c r="P881">
        <v>1</v>
      </c>
      <c r="Q881">
        <v>1</v>
      </c>
      <c r="R881">
        <v>1</v>
      </c>
      <c r="S881">
        <v>1</v>
      </c>
      <c r="X881" t="s">
        <v>5324</v>
      </c>
      <c r="AC881" t="s">
        <v>5325</v>
      </c>
    </row>
    <row r="882" spans="1:32" x14ac:dyDescent="0.25">
      <c r="A882">
        <v>881</v>
      </c>
      <c r="B882" t="s">
        <v>5326</v>
      </c>
      <c r="C882" t="s">
        <v>5327</v>
      </c>
      <c r="D882" t="s">
        <v>5328</v>
      </c>
      <c r="E882" t="s">
        <v>5329</v>
      </c>
      <c r="F882">
        <v>25</v>
      </c>
      <c r="G882">
        <v>34</v>
      </c>
      <c r="H882" t="b">
        <v>0</v>
      </c>
      <c r="I882" t="s">
        <v>5329</v>
      </c>
      <c r="J882">
        <v>9.1657119999999992</v>
      </c>
      <c r="K882">
        <v>391</v>
      </c>
      <c r="L882">
        <v>1.9400330000000001E-4</v>
      </c>
      <c r="M882">
        <v>0.59599999999999997</v>
      </c>
      <c r="N882">
        <v>0.245</v>
      </c>
      <c r="O882">
        <v>-1</v>
      </c>
      <c r="P882">
        <v>1</v>
      </c>
      <c r="Q882">
        <v>1</v>
      </c>
      <c r="R882">
        <v>1</v>
      </c>
      <c r="S882">
        <v>1</v>
      </c>
      <c r="X882" t="s">
        <v>5330</v>
      </c>
      <c r="Z882" t="s">
        <v>5331</v>
      </c>
      <c r="AA882" t="s">
        <v>5332</v>
      </c>
      <c r="AC882" t="s">
        <v>5333</v>
      </c>
    </row>
    <row r="883" spans="1:32" x14ac:dyDescent="0.25">
      <c r="A883">
        <v>882</v>
      </c>
      <c r="B883" t="s">
        <v>5326</v>
      </c>
      <c r="C883" t="s">
        <v>5327</v>
      </c>
      <c r="D883" t="s">
        <v>5328</v>
      </c>
      <c r="E883" t="s">
        <v>5334</v>
      </c>
      <c r="F883">
        <v>39</v>
      </c>
      <c r="G883">
        <v>48</v>
      </c>
      <c r="H883" t="b">
        <v>0</v>
      </c>
      <c r="I883" t="s">
        <v>5334</v>
      </c>
      <c r="J883">
        <v>5.3440969999999997</v>
      </c>
      <c r="K883">
        <v>809</v>
      </c>
      <c r="L883">
        <v>4.0967819999999998E-4</v>
      </c>
      <c r="M883">
        <v>0.57199999999999995</v>
      </c>
      <c r="N883">
        <v>0.53600000000000003</v>
      </c>
      <c r="O883">
        <v>-1</v>
      </c>
      <c r="P883">
        <v>1</v>
      </c>
      <c r="Q883">
        <v>1</v>
      </c>
      <c r="R883">
        <v>1</v>
      </c>
      <c r="S883">
        <v>1</v>
      </c>
      <c r="X883" t="s">
        <v>5335</v>
      </c>
      <c r="Z883" t="s">
        <v>5331</v>
      </c>
      <c r="AA883" t="s">
        <v>5332</v>
      </c>
      <c r="AC883" t="s">
        <v>5333</v>
      </c>
    </row>
    <row r="884" spans="1:32" x14ac:dyDescent="0.25">
      <c r="A884">
        <v>883</v>
      </c>
      <c r="B884" t="s">
        <v>5336</v>
      </c>
      <c r="C884" t="s">
        <v>5337</v>
      </c>
      <c r="D884" t="s">
        <v>5338</v>
      </c>
      <c r="E884" t="s">
        <v>5339</v>
      </c>
      <c r="F884">
        <v>133</v>
      </c>
      <c r="G884">
        <v>142</v>
      </c>
      <c r="H884" t="b">
        <v>0</v>
      </c>
      <c r="I884" t="s">
        <v>5339</v>
      </c>
      <c r="J884">
        <v>4.5952650000000004</v>
      </c>
      <c r="K884">
        <v>925</v>
      </c>
      <c r="L884">
        <v>4.7819449999999999E-4</v>
      </c>
      <c r="M884">
        <v>0.623</v>
      </c>
      <c r="N884">
        <v>0.60299999999999998</v>
      </c>
      <c r="O884">
        <v>-1</v>
      </c>
      <c r="P884">
        <v>1</v>
      </c>
      <c r="Q884">
        <v>1</v>
      </c>
      <c r="R884">
        <v>1</v>
      </c>
      <c r="S884">
        <v>1</v>
      </c>
      <c r="V884" t="s">
        <v>5340</v>
      </c>
      <c r="X884" t="s">
        <v>5341</v>
      </c>
      <c r="AC884" t="s">
        <v>5342</v>
      </c>
    </row>
    <row r="885" spans="1:32" x14ac:dyDescent="0.25">
      <c r="A885">
        <v>884</v>
      </c>
      <c r="B885" t="s">
        <v>5343</v>
      </c>
      <c r="C885" t="s">
        <v>5344</v>
      </c>
      <c r="D885" t="s">
        <v>5345</v>
      </c>
      <c r="E885" t="s">
        <v>5346</v>
      </c>
      <c r="F885">
        <v>542</v>
      </c>
      <c r="G885">
        <v>551</v>
      </c>
      <c r="H885" t="b">
        <v>0</v>
      </c>
      <c r="I885" t="s">
        <v>5346</v>
      </c>
      <c r="J885">
        <v>7.1577400000000004</v>
      </c>
      <c r="K885">
        <v>585</v>
      </c>
      <c r="L885">
        <v>2.8040580000000001E-4</v>
      </c>
      <c r="M885">
        <v>0.46400000000000002</v>
      </c>
      <c r="N885">
        <v>0.63900000000000001</v>
      </c>
      <c r="O885">
        <v>-1</v>
      </c>
      <c r="P885">
        <v>1</v>
      </c>
      <c r="Q885">
        <v>1</v>
      </c>
      <c r="R885">
        <v>1</v>
      </c>
      <c r="S885">
        <v>1</v>
      </c>
      <c r="X885" t="s">
        <v>5347</v>
      </c>
      <c r="Z885" t="s">
        <v>5348</v>
      </c>
    </row>
    <row r="886" spans="1:32" x14ac:dyDescent="0.25">
      <c r="A886">
        <v>885</v>
      </c>
      <c r="B886" t="s">
        <v>5343</v>
      </c>
      <c r="C886" t="s">
        <v>5344</v>
      </c>
      <c r="D886" t="s">
        <v>5345</v>
      </c>
      <c r="E886" t="s">
        <v>2918</v>
      </c>
      <c r="F886">
        <v>765</v>
      </c>
      <c r="G886">
        <v>774</v>
      </c>
      <c r="H886" t="b">
        <v>0</v>
      </c>
      <c r="I886" t="s">
        <v>2918</v>
      </c>
      <c r="J886">
        <v>7.0495590000000004</v>
      </c>
      <c r="K886">
        <v>603</v>
      </c>
      <c r="L886">
        <v>2.8863910000000002E-4</v>
      </c>
      <c r="M886">
        <v>0.96399999999999997</v>
      </c>
      <c r="N886">
        <v>0.91100000000000003</v>
      </c>
      <c r="O886">
        <v>-1</v>
      </c>
      <c r="P886">
        <v>1</v>
      </c>
      <c r="Q886">
        <v>1</v>
      </c>
      <c r="R886">
        <v>1</v>
      </c>
      <c r="S886">
        <v>1</v>
      </c>
      <c r="X886" t="s">
        <v>5349</v>
      </c>
      <c r="AC886" t="s">
        <v>5350</v>
      </c>
    </row>
    <row r="887" spans="1:32" x14ac:dyDescent="0.25">
      <c r="A887">
        <v>886</v>
      </c>
      <c r="B887" t="s">
        <v>5351</v>
      </c>
      <c r="C887" t="s">
        <v>5352</v>
      </c>
      <c r="D887" t="s">
        <v>5353</v>
      </c>
      <c r="E887" t="s">
        <v>5354</v>
      </c>
      <c r="F887">
        <v>587</v>
      </c>
      <c r="G887">
        <v>596</v>
      </c>
      <c r="H887" t="b">
        <v>0</v>
      </c>
      <c r="I887" t="s">
        <v>5354</v>
      </c>
      <c r="J887">
        <v>4.4699549999999997</v>
      </c>
      <c r="K887">
        <v>946</v>
      </c>
      <c r="L887">
        <v>4.9238989999999996E-4</v>
      </c>
      <c r="M887">
        <v>0.441</v>
      </c>
      <c r="N887">
        <v>0.35699999999999998</v>
      </c>
      <c r="O887">
        <v>0.33500000000000002</v>
      </c>
      <c r="P887">
        <v>1</v>
      </c>
      <c r="Q887">
        <v>1</v>
      </c>
      <c r="R887">
        <v>1</v>
      </c>
      <c r="S887">
        <v>1</v>
      </c>
      <c r="T887" t="s">
        <v>5355</v>
      </c>
      <c r="W887" t="s">
        <v>5356</v>
      </c>
      <c r="X887" t="s">
        <v>5357</v>
      </c>
      <c r="AB887" t="s">
        <v>5358</v>
      </c>
      <c r="AF887" t="s">
        <v>5359</v>
      </c>
    </row>
    <row r="888" spans="1:32" x14ac:dyDescent="0.25">
      <c r="A888">
        <v>887</v>
      </c>
      <c r="B888" t="s">
        <v>5360</v>
      </c>
      <c r="C888" t="s">
        <v>5361</v>
      </c>
      <c r="D888" t="s">
        <v>5362</v>
      </c>
      <c r="E888" t="s">
        <v>5363</v>
      </c>
      <c r="F888">
        <v>140</v>
      </c>
      <c r="G888">
        <v>149</v>
      </c>
      <c r="H888" t="b">
        <v>0</v>
      </c>
      <c r="I888" t="s">
        <v>5363</v>
      </c>
      <c r="J888">
        <v>14.184369</v>
      </c>
      <c r="K888">
        <v>122</v>
      </c>
      <c r="L888" s="1">
        <v>6.3784500000000006E-5</v>
      </c>
      <c r="M888">
        <v>0.53800000000000003</v>
      </c>
      <c r="N888">
        <v>0.16400000000000001</v>
      </c>
      <c r="O888">
        <v>-1</v>
      </c>
      <c r="P888">
        <v>1</v>
      </c>
      <c r="Q888">
        <v>1</v>
      </c>
      <c r="R888">
        <v>1</v>
      </c>
      <c r="S888">
        <v>1</v>
      </c>
      <c r="T888" t="s">
        <v>5364</v>
      </c>
      <c r="X888" t="s">
        <v>5365</v>
      </c>
      <c r="AF888" t="s">
        <v>5366</v>
      </c>
    </row>
    <row r="889" spans="1:32" x14ac:dyDescent="0.25">
      <c r="A889">
        <v>888</v>
      </c>
      <c r="B889" t="s">
        <v>5367</v>
      </c>
      <c r="C889" t="s">
        <v>5368</v>
      </c>
      <c r="D889" t="s">
        <v>5369</v>
      </c>
      <c r="E889" t="s">
        <v>5370</v>
      </c>
      <c r="F889">
        <v>177</v>
      </c>
      <c r="G889">
        <v>186</v>
      </c>
      <c r="H889" t="b">
        <v>0</v>
      </c>
      <c r="I889" t="s">
        <v>5370</v>
      </c>
      <c r="J889">
        <v>4.4213909999999998</v>
      </c>
      <c r="K889">
        <v>954</v>
      </c>
      <c r="L889">
        <v>4.9759480000000002E-4</v>
      </c>
      <c r="M889">
        <v>0.53100000000000003</v>
      </c>
      <c r="N889">
        <v>3.4000000000000002E-2</v>
      </c>
      <c r="O889">
        <v>-1</v>
      </c>
      <c r="P889">
        <v>1</v>
      </c>
      <c r="Q889">
        <v>1</v>
      </c>
      <c r="R889">
        <v>1</v>
      </c>
      <c r="S889">
        <v>1</v>
      </c>
      <c r="V889" t="s">
        <v>5371</v>
      </c>
      <c r="X889" t="s">
        <v>5372</v>
      </c>
      <c r="AC889" t="s">
        <v>5373</v>
      </c>
    </row>
    <row r="890" spans="1:32" x14ac:dyDescent="0.25">
      <c r="A890">
        <v>889</v>
      </c>
      <c r="B890" t="s">
        <v>5374</v>
      </c>
      <c r="C890" t="s">
        <v>5375</v>
      </c>
      <c r="D890" t="s">
        <v>5376</v>
      </c>
      <c r="E890" t="s">
        <v>5377</v>
      </c>
      <c r="F890">
        <v>56</v>
      </c>
      <c r="G890">
        <v>65</v>
      </c>
      <c r="H890" t="b">
        <v>0</v>
      </c>
      <c r="I890" t="s">
        <v>5377</v>
      </c>
      <c r="J890">
        <v>13.967608999999999</v>
      </c>
      <c r="K890">
        <v>130</v>
      </c>
      <c r="L890" s="1">
        <v>6.6812850000000002E-5</v>
      </c>
      <c r="M890">
        <v>0.86699999999999999</v>
      </c>
      <c r="N890">
        <v>0.13100000000000001</v>
      </c>
      <c r="O890">
        <v>-1</v>
      </c>
      <c r="P890">
        <v>1</v>
      </c>
      <c r="Q890">
        <v>1</v>
      </c>
      <c r="R890">
        <v>1</v>
      </c>
      <c r="S890">
        <v>1</v>
      </c>
      <c r="AA890" t="s">
        <v>5378</v>
      </c>
    </row>
    <row r="891" spans="1:32" x14ac:dyDescent="0.25">
      <c r="A891">
        <v>890</v>
      </c>
      <c r="B891" t="s">
        <v>5379</v>
      </c>
      <c r="C891" t="s">
        <v>5380</v>
      </c>
      <c r="D891" t="s">
        <v>5381</v>
      </c>
      <c r="E891" t="s">
        <v>5382</v>
      </c>
      <c r="F891">
        <v>321</v>
      </c>
      <c r="G891">
        <v>330</v>
      </c>
      <c r="H891" t="b">
        <v>0</v>
      </c>
      <c r="I891" t="s">
        <v>5382</v>
      </c>
      <c r="J891">
        <v>4.4166220000000003</v>
      </c>
      <c r="K891">
        <v>955</v>
      </c>
      <c r="L891">
        <v>4.9806799999999995E-4</v>
      </c>
      <c r="M891">
        <v>0.42599999999999999</v>
      </c>
      <c r="N891">
        <v>0.22700000000000001</v>
      </c>
      <c r="O891">
        <v>-1</v>
      </c>
      <c r="P891">
        <v>1</v>
      </c>
      <c r="Q891">
        <v>1</v>
      </c>
      <c r="R891">
        <v>1</v>
      </c>
      <c r="S891">
        <v>1</v>
      </c>
      <c r="X891" t="s">
        <v>5383</v>
      </c>
    </row>
    <row r="892" spans="1:32" x14ac:dyDescent="0.25">
      <c r="A892">
        <v>891</v>
      </c>
      <c r="B892" t="s">
        <v>5384</v>
      </c>
      <c r="C892" t="s">
        <v>5385</v>
      </c>
      <c r="D892" t="s">
        <v>5386</v>
      </c>
      <c r="E892" t="s">
        <v>5387</v>
      </c>
      <c r="F892">
        <v>1616</v>
      </c>
      <c r="G892">
        <v>1625</v>
      </c>
      <c r="H892" t="b">
        <v>0</v>
      </c>
      <c r="I892" t="s">
        <v>5387</v>
      </c>
      <c r="J892">
        <v>9.8412089999999992</v>
      </c>
      <c r="K892">
        <v>334</v>
      </c>
      <c r="L892">
        <v>1.7148E-4</v>
      </c>
      <c r="M892">
        <v>0.439</v>
      </c>
      <c r="N892">
        <v>6.2E-2</v>
      </c>
      <c r="O892">
        <v>-1</v>
      </c>
      <c r="P892">
        <v>1</v>
      </c>
      <c r="Q892">
        <v>1</v>
      </c>
      <c r="R892">
        <v>1</v>
      </c>
      <c r="S892">
        <v>1</v>
      </c>
      <c r="T892" t="s">
        <v>5388</v>
      </c>
      <c r="X892" t="s">
        <v>5389</v>
      </c>
      <c r="AA892" t="s">
        <v>5390</v>
      </c>
      <c r="AF892" t="s">
        <v>5391</v>
      </c>
    </row>
    <row r="893" spans="1:32" x14ac:dyDescent="0.25">
      <c r="A893">
        <v>892</v>
      </c>
      <c r="B893" t="s">
        <v>5392</v>
      </c>
      <c r="C893" t="s">
        <v>5393</v>
      </c>
      <c r="D893" t="s">
        <v>5394</v>
      </c>
      <c r="E893" t="s">
        <v>5395</v>
      </c>
      <c r="F893">
        <v>2049</v>
      </c>
      <c r="G893">
        <v>2058</v>
      </c>
      <c r="H893" t="b">
        <v>0</v>
      </c>
      <c r="I893" t="s">
        <v>5395</v>
      </c>
      <c r="J893">
        <v>5.9176010000000003</v>
      </c>
      <c r="K893">
        <v>733</v>
      </c>
      <c r="L893">
        <v>3.6567259999999998E-4</v>
      </c>
      <c r="M893">
        <v>0.42299999999999999</v>
      </c>
      <c r="N893">
        <v>0.216</v>
      </c>
      <c r="O893">
        <v>-1</v>
      </c>
      <c r="P893">
        <v>1</v>
      </c>
      <c r="Q893">
        <v>1</v>
      </c>
      <c r="R893">
        <v>1</v>
      </c>
      <c r="S893">
        <v>1</v>
      </c>
      <c r="T893" t="s">
        <v>5396</v>
      </c>
      <c r="X893" t="s">
        <v>5397</v>
      </c>
      <c r="AA893" t="s">
        <v>5398</v>
      </c>
      <c r="AF893" t="s">
        <v>5399</v>
      </c>
    </row>
    <row r="894" spans="1:32" x14ac:dyDescent="0.25">
      <c r="A894">
        <v>893</v>
      </c>
      <c r="B894" t="s">
        <v>5400</v>
      </c>
      <c r="C894" t="s">
        <v>5401</v>
      </c>
      <c r="D894" t="s">
        <v>5402</v>
      </c>
      <c r="E894" t="s">
        <v>2321</v>
      </c>
      <c r="F894">
        <v>1</v>
      </c>
      <c r="G894">
        <v>10</v>
      </c>
      <c r="H894" t="b">
        <v>0</v>
      </c>
      <c r="I894" t="s">
        <v>2321</v>
      </c>
      <c r="J894">
        <v>10.149165</v>
      </c>
      <c r="K894">
        <v>310</v>
      </c>
      <c r="L894">
        <v>1.605023E-4</v>
      </c>
      <c r="M894">
        <v>0.65400000000000003</v>
      </c>
      <c r="N894">
        <v>0.19800000000000001</v>
      </c>
      <c r="O894">
        <v>-1</v>
      </c>
      <c r="P894">
        <v>1</v>
      </c>
      <c r="Q894">
        <v>1</v>
      </c>
      <c r="R894">
        <v>1</v>
      </c>
      <c r="S894">
        <v>1</v>
      </c>
      <c r="T894" t="s">
        <v>5403</v>
      </c>
      <c r="X894" t="s">
        <v>5404</v>
      </c>
      <c r="AF894" t="s">
        <v>143</v>
      </c>
    </row>
    <row r="895" spans="1:32" x14ac:dyDescent="0.25">
      <c r="A895">
        <v>894</v>
      </c>
      <c r="B895" t="s">
        <v>5405</v>
      </c>
      <c r="C895" t="s">
        <v>5406</v>
      </c>
      <c r="D895" t="s">
        <v>5407</v>
      </c>
      <c r="E895" t="s">
        <v>5408</v>
      </c>
      <c r="F895">
        <v>1011</v>
      </c>
      <c r="G895">
        <v>1020</v>
      </c>
      <c r="H895" t="b">
        <v>0</v>
      </c>
      <c r="I895" t="s">
        <v>5408</v>
      </c>
      <c r="J895">
        <v>5.9588429999999999</v>
      </c>
      <c r="K895">
        <v>728</v>
      </c>
      <c r="L895">
        <v>3.6302280000000001E-4</v>
      </c>
      <c r="M895">
        <v>0.441</v>
      </c>
      <c r="N895">
        <v>0.59099999999999997</v>
      </c>
      <c r="O895">
        <v>-1</v>
      </c>
      <c r="P895">
        <v>1</v>
      </c>
      <c r="Q895">
        <v>1</v>
      </c>
      <c r="R895">
        <v>1</v>
      </c>
      <c r="S895">
        <v>1</v>
      </c>
      <c r="V895" t="s">
        <v>5409</v>
      </c>
      <c r="X895" t="s">
        <v>5410</v>
      </c>
      <c r="Z895" t="s">
        <v>5411</v>
      </c>
      <c r="AC895" t="s">
        <v>5412</v>
      </c>
    </row>
    <row r="896" spans="1:32" x14ac:dyDescent="0.25">
      <c r="A896">
        <v>895</v>
      </c>
      <c r="B896" t="s">
        <v>5413</v>
      </c>
      <c r="C896" t="s">
        <v>5414</v>
      </c>
      <c r="D896" t="s">
        <v>5415</v>
      </c>
      <c r="E896" t="s">
        <v>5416</v>
      </c>
      <c r="F896">
        <v>1194</v>
      </c>
      <c r="G896">
        <v>1203</v>
      </c>
      <c r="H896" t="b">
        <v>0</v>
      </c>
      <c r="I896" t="s">
        <v>5416</v>
      </c>
      <c r="J896">
        <v>5.245984</v>
      </c>
      <c r="K896">
        <v>824</v>
      </c>
      <c r="L896">
        <v>4.1791149999999998E-4</v>
      </c>
      <c r="M896">
        <v>0.41699999999999998</v>
      </c>
      <c r="N896">
        <v>0.20799999999999999</v>
      </c>
      <c r="O896">
        <v>-1</v>
      </c>
      <c r="P896">
        <v>1</v>
      </c>
      <c r="Q896">
        <v>1</v>
      </c>
      <c r="R896">
        <v>1</v>
      </c>
      <c r="S896">
        <v>1</v>
      </c>
      <c r="W896" t="s">
        <v>5417</v>
      </c>
      <c r="X896" t="s">
        <v>5418</v>
      </c>
      <c r="AC896" t="s">
        <v>5419</v>
      </c>
    </row>
    <row r="897" spans="1:32" x14ac:dyDescent="0.25">
      <c r="A897">
        <v>896</v>
      </c>
      <c r="B897" t="s">
        <v>5420</v>
      </c>
      <c r="C897" t="s">
        <v>5421</v>
      </c>
      <c r="D897" t="s">
        <v>5422</v>
      </c>
      <c r="E897" t="s">
        <v>5423</v>
      </c>
      <c r="F897">
        <v>133</v>
      </c>
      <c r="G897">
        <v>142</v>
      </c>
      <c r="H897" t="b">
        <v>0</v>
      </c>
      <c r="I897" t="s">
        <v>5423</v>
      </c>
      <c r="J897">
        <v>9.3064280000000004</v>
      </c>
      <c r="K897">
        <v>379</v>
      </c>
      <c r="L897">
        <v>1.8851440000000001E-4</v>
      </c>
      <c r="M897">
        <v>0.47599999999999998</v>
      </c>
      <c r="N897">
        <v>0.92500000000000004</v>
      </c>
      <c r="O897">
        <v>-1</v>
      </c>
      <c r="P897">
        <v>1</v>
      </c>
      <c r="Q897">
        <v>1</v>
      </c>
      <c r="R897">
        <v>1</v>
      </c>
      <c r="S897">
        <v>1</v>
      </c>
      <c r="X897" t="s">
        <v>5424</v>
      </c>
      <c r="AF897" t="s">
        <v>92</v>
      </c>
    </row>
    <row r="898" spans="1:32" x14ac:dyDescent="0.25">
      <c r="A898">
        <v>897</v>
      </c>
      <c r="B898" t="s">
        <v>5425</v>
      </c>
      <c r="C898" t="s">
        <v>5426</v>
      </c>
      <c r="D898" t="s">
        <v>5427</v>
      </c>
      <c r="E898" t="s">
        <v>2641</v>
      </c>
      <c r="F898">
        <v>398</v>
      </c>
      <c r="G898">
        <v>407</v>
      </c>
      <c r="H898" t="b">
        <v>0</v>
      </c>
      <c r="I898" t="s">
        <v>2641</v>
      </c>
      <c r="J898">
        <v>4.6565149999999997</v>
      </c>
      <c r="K898">
        <v>916</v>
      </c>
      <c r="L898">
        <v>4.7194849999999998E-4</v>
      </c>
      <c r="M898">
        <v>0.41199999999999998</v>
      </c>
      <c r="N898">
        <v>0.31900000000000001</v>
      </c>
      <c r="O898">
        <v>-1</v>
      </c>
      <c r="P898">
        <v>1</v>
      </c>
      <c r="Q898">
        <v>1</v>
      </c>
      <c r="R898">
        <v>1</v>
      </c>
      <c r="S898">
        <v>1</v>
      </c>
      <c r="T898" t="s">
        <v>5428</v>
      </c>
      <c r="V898" t="s">
        <v>5429</v>
      </c>
      <c r="X898" t="s">
        <v>5430</v>
      </c>
      <c r="AC898" t="s">
        <v>5431</v>
      </c>
      <c r="AF898" t="s">
        <v>213</v>
      </c>
    </row>
    <row r="899" spans="1:32" x14ac:dyDescent="0.25">
      <c r="A899">
        <v>898</v>
      </c>
      <c r="B899" t="s">
        <v>5432</v>
      </c>
      <c r="C899" t="s">
        <v>5433</v>
      </c>
      <c r="D899" t="s">
        <v>5434</v>
      </c>
      <c r="E899" t="s">
        <v>5435</v>
      </c>
      <c r="F899">
        <v>228</v>
      </c>
      <c r="G899">
        <v>237</v>
      </c>
      <c r="H899" t="b">
        <v>0</v>
      </c>
      <c r="I899" t="s">
        <v>5435</v>
      </c>
      <c r="J899">
        <v>8.1273110000000006</v>
      </c>
      <c r="K899">
        <v>481</v>
      </c>
      <c r="L899">
        <v>2.3526450000000001E-4</v>
      </c>
      <c r="M899">
        <v>0.79</v>
      </c>
      <c r="N899">
        <v>0.17599999999999999</v>
      </c>
      <c r="O899">
        <v>-1</v>
      </c>
      <c r="P899">
        <v>1</v>
      </c>
      <c r="Q899">
        <v>1</v>
      </c>
      <c r="R899">
        <v>1</v>
      </c>
      <c r="S899">
        <v>1</v>
      </c>
      <c r="T899" t="s">
        <v>5436</v>
      </c>
      <c r="V899" t="s">
        <v>5437</v>
      </c>
      <c r="W899" t="s">
        <v>5438</v>
      </c>
      <c r="X899" t="s">
        <v>5439</v>
      </c>
      <c r="AB899" t="s">
        <v>5440</v>
      </c>
      <c r="AF899" t="s">
        <v>580</v>
      </c>
    </row>
    <row r="900" spans="1:32" x14ac:dyDescent="0.25">
      <c r="A900">
        <v>899</v>
      </c>
      <c r="B900" t="s">
        <v>5441</v>
      </c>
      <c r="C900" t="s">
        <v>5442</v>
      </c>
      <c r="D900" t="s">
        <v>5443</v>
      </c>
      <c r="E900" t="s">
        <v>5444</v>
      </c>
      <c r="F900">
        <v>1638</v>
      </c>
      <c r="G900">
        <v>1646</v>
      </c>
      <c r="H900" t="b">
        <v>0</v>
      </c>
      <c r="I900" t="s">
        <v>5445</v>
      </c>
      <c r="J900">
        <v>5.0370670000000004</v>
      </c>
      <c r="K900">
        <v>858</v>
      </c>
      <c r="L900">
        <v>4.3721720000000001E-4</v>
      </c>
      <c r="M900">
        <v>0.44700000000000001</v>
      </c>
      <c r="N900">
        <v>0.26200000000000001</v>
      </c>
      <c r="O900">
        <v>-1</v>
      </c>
      <c r="P900">
        <v>1</v>
      </c>
      <c r="Q900">
        <v>1</v>
      </c>
      <c r="R900">
        <v>1</v>
      </c>
      <c r="S900">
        <v>1</v>
      </c>
      <c r="AC900" t="s">
        <v>5446</v>
      </c>
    </row>
    <row r="901" spans="1:32" x14ac:dyDescent="0.25">
      <c r="A901">
        <v>900</v>
      </c>
      <c r="B901" t="s">
        <v>5447</v>
      </c>
      <c r="C901" t="s">
        <v>5448</v>
      </c>
      <c r="D901" t="s">
        <v>5449</v>
      </c>
      <c r="E901" t="s">
        <v>5450</v>
      </c>
      <c r="F901">
        <v>1118</v>
      </c>
      <c r="G901">
        <v>1127</v>
      </c>
      <c r="H901" t="b">
        <v>0</v>
      </c>
      <c r="I901" t="s">
        <v>5450</v>
      </c>
      <c r="J901">
        <v>4.3946310000000004</v>
      </c>
      <c r="K901">
        <v>967</v>
      </c>
      <c r="L901">
        <v>5.0005540000000004E-4</v>
      </c>
      <c r="M901">
        <v>0.79</v>
      </c>
      <c r="N901">
        <v>0.94199999999999995</v>
      </c>
      <c r="O901">
        <v>-1</v>
      </c>
      <c r="P901">
        <v>1</v>
      </c>
      <c r="Q901">
        <v>1</v>
      </c>
      <c r="R901">
        <v>1</v>
      </c>
      <c r="S901">
        <v>1</v>
      </c>
      <c r="T901" t="s">
        <v>5451</v>
      </c>
      <c r="X901" t="s">
        <v>5452</v>
      </c>
      <c r="AF901" t="s">
        <v>965</v>
      </c>
    </row>
    <row r="902" spans="1:32" x14ac:dyDescent="0.25">
      <c r="A902">
        <v>901</v>
      </c>
      <c r="B902" t="s">
        <v>5447</v>
      </c>
      <c r="C902" t="s">
        <v>5448</v>
      </c>
      <c r="D902" t="s">
        <v>5449</v>
      </c>
      <c r="E902" t="s">
        <v>5453</v>
      </c>
      <c r="F902">
        <v>1276</v>
      </c>
      <c r="G902">
        <v>1284</v>
      </c>
      <c r="H902" t="b">
        <v>0</v>
      </c>
      <c r="I902" t="s">
        <v>5454</v>
      </c>
      <c r="J902">
        <v>8.1158970000000004</v>
      </c>
      <c r="K902">
        <v>483</v>
      </c>
      <c r="L902">
        <v>2.354538E-4</v>
      </c>
      <c r="M902">
        <v>0.92700000000000005</v>
      </c>
      <c r="N902">
        <v>0.93300000000000005</v>
      </c>
      <c r="O902">
        <v>-1</v>
      </c>
      <c r="P902">
        <v>1</v>
      </c>
      <c r="Q902">
        <v>1</v>
      </c>
      <c r="R902">
        <v>1</v>
      </c>
      <c r="S902">
        <v>1</v>
      </c>
      <c r="X902" t="s">
        <v>5455</v>
      </c>
      <c r="AF902" t="s">
        <v>92</v>
      </c>
    </row>
    <row r="903" spans="1:32" x14ac:dyDescent="0.25">
      <c r="A903">
        <v>902</v>
      </c>
      <c r="B903" t="s">
        <v>5456</v>
      </c>
      <c r="C903" t="s">
        <v>5457</v>
      </c>
      <c r="D903" t="s">
        <v>5458</v>
      </c>
      <c r="E903" t="s">
        <v>5459</v>
      </c>
      <c r="F903">
        <v>941</v>
      </c>
      <c r="G903">
        <v>950</v>
      </c>
      <c r="H903" t="b">
        <v>0</v>
      </c>
      <c r="I903" t="s">
        <v>5459</v>
      </c>
      <c r="J903">
        <v>9.8099489999999996</v>
      </c>
      <c r="K903">
        <v>336</v>
      </c>
      <c r="L903">
        <v>1.7233170000000001E-4</v>
      </c>
      <c r="M903">
        <v>0.63100000000000001</v>
      </c>
      <c r="N903">
        <v>0.85399999999999998</v>
      </c>
      <c r="O903">
        <v>-1</v>
      </c>
      <c r="P903">
        <v>1</v>
      </c>
      <c r="Q903">
        <v>1</v>
      </c>
      <c r="R903">
        <v>1</v>
      </c>
      <c r="S903">
        <v>1</v>
      </c>
    </row>
    <row r="904" spans="1:32" x14ac:dyDescent="0.25">
      <c r="A904">
        <v>903</v>
      </c>
      <c r="B904" t="s">
        <v>5460</v>
      </c>
      <c r="C904" t="s">
        <v>5461</v>
      </c>
      <c r="D904" t="s">
        <v>5462</v>
      </c>
      <c r="E904" t="s">
        <v>5463</v>
      </c>
      <c r="F904">
        <v>125</v>
      </c>
      <c r="G904">
        <v>134</v>
      </c>
      <c r="H904" t="b">
        <v>0</v>
      </c>
      <c r="I904" t="s">
        <v>5463</v>
      </c>
      <c r="J904">
        <v>9.5262440000000002</v>
      </c>
      <c r="K904">
        <v>365</v>
      </c>
      <c r="L904">
        <v>1.8084890000000001E-4</v>
      </c>
      <c r="M904">
        <v>0.503</v>
      </c>
      <c r="N904">
        <v>0.23499999999999999</v>
      </c>
      <c r="O904">
        <v>-1</v>
      </c>
      <c r="P904">
        <v>1</v>
      </c>
      <c r="Q904">
        <v>1</v>
      </c>
      <c r="R904">
        <v>1</v>
      </c>
      <c r="S904">
        <v>1</v>
      </c>
      <c r="T904" t="s">
        <v>5464</v>
      </c>
      <c r="X904" t="s">
        <v>5465</v>
      </c>
      <c r="AA904" t="s">
        <v>5466</v>
      </c>
      <c r="AF904" t="s">
        <v>3354</v>
      </c>
    </row>
    <row r="905" spans="1:32" x14ac:dyDescent="0.25">
      <c r="A905">
        <v>904</v>
      </c>
      <c r="B905" t="s">
        <v>5467</v>
      </c>
      <c r="C905" t="s">
        <v>5468</v>
      </c>
      <c r="D905" t="s">
        <v>5469</v>
      </c>
      <c r="E905" t="s">
        <v>5470</v>
      </c>
      <c r="F905">
        <v>316</v>
      </c>
      <c r="G905">
        <v>325</v>
      </c>
      <c r="H905" t="b">
        <v>0</v>
      </c>
      <c r="I905" t="s">
        <v>5470</v>
      </c>
      <c r="J905">
        <v>10.043568</v>
      </c>
      <c r="K905">
        <v>318</v>
      </c>
      <c r="L905">
        <v>1.6390910000000001E-4</v>
      </c>
      <c r="M905">
        <v>0.498</v>
      </c>
      <c r="N905">
        <v>0.93300000000000005</v>
      </c>
      <c r="O905">
        <v>-1</v>
      </c>
      <c r="P905">
        <v>1</v>
      </c>
      <c r="Q905">
        <v>1</v>
      </c>
      <c r="R905">
        <v>1</v>
      </c>
      <c r="S905">
        <v>1</v>
      </c>
      <c r="X905" t="s">
        <v>5471</v>
      </c>
    </row>
    <row r="906" spans="1:32" x14ac:dyDescent="0.25">
      <c r="A906">
        <v>905</v>
      </c>
      <c r="B906" t="s">
        <v>5467</v>
      </c>
      <c r="C906" t="s">
        <v>5468</v>
      </c>
      <c r="D906" t="s">
        <v>5469</v>
      </c>
      <c r="E906" t="s">
        <v>5472</v>
      </c>
      <c r="F906">
        <v>505</v>
      </c>
      <c r="G906">
        <v>514</v>
      </c>
      <c r="H906" t="b">
        <v>0</v>
      </c>
      <c r="I906" t="s">
        <v>5472</v>
      </c>
      <c r="J906">
        <v>13.383155</v>
      </c>
      <c r="K906">
        <v>156</v>
      </c>
      <c r="L906" s="1">
        <v>7.8074500000000006E-5</v>
      </c>
      <c r="M906">
        <v>0.82899999999999996</v>
      </c>
      <c r="N906">
        <v>0.93899999999999995</v>
      </c>
      <c r="O906">
        <v>-1</v>
      </c>
      <c r="P906">
        <v>1</v>
      </c>
      <c r="Q906">
        <v>1</v>
      </c>
      <c r="R906">
        <v>1</v>
      </c>
      <c r="S906">
        <v>1</v>
      </c>
      <c r="X906" t="s">
        <v>5473</v>
      </c>
      <c r="Z906" t="s">
        <v>5474</v>
      </c>
    </row>
    <row r="907" spans="1:32" x14ac:dyDescent="0.25">
      <c r="A907">
        <v>906</v>
      </c>
      <c r="B907" t="s">
        <v>5467</v>
      </c>
      <c r="C907" t="s">
        <v>5468</v>
      </c>
      <c r="D907" t="s">
        <v>5469</v>
      </c>
      <c r="E907" t="s">
        <v>5475</v>
      </c>
      <c r="F907">
        <v>2829</v>
      </c>
      <c r="G907">
        <v>2838</v>
      </c>
      <c r="H907" t="b">
        <v>0</v>
      </c>
      <c r="I907" t="s">
        <v>5475</v>
      </c>
      <c r="J907">
        <v>7.6091810000000004</v>
      </c>
      <c r="K907">
        <v>533</v>
      </c>
      <c r="L907">
        <v>2.5608439999999998E-4</v>
      </c>
      <c r="M907">
        <v>0.77100000000000002</v>
      </c>
      <c r="N907">
        <v>0.249</v>
      </c>
      <c r="O907">
        <v>-1</v>
      </c>
      <c r="P907">
        <v>1</v>
      </c>
      <c r="Q907">
        <v>1</v>
      </c>
      <c r="R907">
        <v>1</v>
      </c>
      <c r="S907">
        <v>1</v>
      </c>
      <c r="X907" t="s">
        <v>5476</v>
      </c>
      <c r="AC907" t="s">
        <v>5477</v>
      </c>
    </row>
    <row r="908" spans="1:32" x14ac:dyDescent="0.25">
      <c r="A908">
        <v>907</v>
      </c>
      <c r="B908" t="s">
        <v>5478</v>
      </c>
      <c r="C908" t="s">
        <v>5479</v>
      </c>
      <c r="D908" s="2">
        <v>43894</v>
      </c>
      <c r="E908" t="s">
        <v>5480</v>
      </c>
      <c r="F908">
        <v>87</v>
      </c>
      <c r="G908">
        <v>96</v>
      </c>
      <c r="H908" t="b">
        <v>0</v>
      </c>
      <c r="I908" t="s">
        <v>5480</v>
      </c>
      <c r="J908">
        <v>4.9887220000000001</v>
      </c>
      <c r="K908">
        <v>865</v>
      </c>
      <c r="L908">
        <v>4.4071870000000001E-4</v>
      </c>
      <c r="M908">
        <v>0.54700000000000004</v>
      </c>
      <c r="N908">
        <v>0.55800000000000005</v>
      </c>
      <c r="O908">
        <v>-1</v>
      </c>
      <c r="P908">
        <v>1</v>
      </c>
      <c r="Q908">
        <v>1</v>
      </c>
      <c r="R908">
        <v>1</v>
      </c>
      <c r="S908">
        <v>1</v>
      </c>
      <c r="X908" t="s">
        <v>5481</v>
      </c>
      <c r="Z908" t="s">
        <v>5482</v>
      </c>
    </row>
    <row r="909" spans="1:32" x14ac:dyDescent="0.25">
      <c r="A909">
        <v>908</v>
      </c>
      <c r="B909" t="s">
        <v>5483</v>
      </c>
      <c r="C909" t="s">
        <v>5484</v>
      </c>
      <c r="D909" t="s">
        <v>5485</v>
      </c>
      <c r="E909" t="s">
        <v>5486</v>
      </c>
      <c r="F909">
        <v>755</v>
      </c>
      <c r="G909">
        <v>764</v>
      </c>
      <c r="H909" t="b">
        <v>0</v>
      </c>
      <c r="I909" t="s">
        <v>5486</v>
      </c>
      <c r="J909">
        <v>5.3641730000000001</v>
      </c>
      <c r="K909">
        <v>806</v>
      </c>
      <c r="L909">
        <v>4.0816399999999998E-4</v>
      </c>
      <c r="M909">
        <v>0.42899999999999999</v>
      </c>
      <c r="N909">
        <v>0.54500000000000004</v>
      </c>
      <c r="O909">
        <v>-1</v>
      </c>
      <c r="P909">
        <v>1</v>
      </c>
      <c r="Q909">
        <v>1</v>
      </c>
      <c r="R909">
        <v>1</v>
      </c>
      <c r="S909">
        <v>1</v>
      </c>
      <c r="X909" t="s">
        <v>5487</v>
      </c>
    </row>
    <row r="910" spans="1:32" x14ac:dyDescent="0.25">
      <c r="A910">
        <v>909</v>
      </c>
      <c r="B910" t="s">
        <v>5488</v>
      </c>
      <c r="C910" t="s">
        <v>5489</v>
      </c>
      <c r="D910" t="s">
        <v>5490</v>
      </c>
      <c r="E910" t="s">
        <v>5491</v>
      </c>
      <c r="F910">
        <v>566</v>
      </c>
      <c r="G910">
        <v>575</v>
      </c>
      <c r="H910" t="b">
        <v>0</v>
      </c>
      <c r="I910" t="s">
        <v>5491</v>
      </c>
      <c r="J910">
        <v>5.2125599999999999</v>
      </c>
      <c r="K910">
        <v>829</v>
      </c>
      <c r="L910">
        <v>4.22454E-4</v>
      </c>
      <c r="M910">
        <v>0.51400000000000001</v>
      </c>
      <c r="N910">
        <v>0.40500000000000003</v>
      </c>
      <c r="O910">
        <v>-1</v>
      </c>
      <c r="P910">
        <v>1</v>
      </c>
      <c r="Q910">
        <v>1</v>
      </c>
      <c r="R910">
        <v>1</v>
      </c>
      <c r="S910">
        <v>1</v>
      </c>
      <c r="V910" t="s">
        <v>5492</v>
      </c>
      <c r="Z910" t="s">
        <v>5493</v>
      </c>
    </row>
    <row r="911" spans="1:32" x14ac:dyDescent="0.25">
      <c r="A911">
        <v>910</v>
      </c>
      <c r="B911" t="s">
        <v>5494</v>
      </c>
      <c r="C911" t="s">
        <v>5495</v>
      </c>
      <c r="D911" t="s">
        <v>5496</v>
      </c>
      <c r="E911" t="s">
        <v>5497</v>
      </c>
      <c r="F911">
        <v>719</v>
      </c>
      <c r="G911">
        <v>728</v>
      </c>
      <c r="H911" t="b">
        <v>0</v>
      </c>
      <c r="I911" t="s">
        <v>5497</v>
      </c>
      <c r="J911">
        <v>8.9574839999999991</v>
      </c>
      <c r="K911">
        <v>410</v>
      </c>
      <c r="L911">
        <v>2.0081710000000001E-4</v>
      </c>
      <c r="M911">
        <v>0.64400000000000002</v>
      </c>
      <c r="N911">
        <v>0.312</v>
      </c>
      <c r="O911">
        <v>-1</v>
      </c>
      <c r="P911">
        <v>1</v>
      </c>
      <c r="Q911">
        <v>1</v>
      </c>
      <c r="R911">
        <v>1</v>
      </c>
      <c r="S911">
        <v>1</v>
      </c>
      <c r="X911" t="s">
        <v>5498</v>
      </c>
      <c r="AC911" t="s">
        <v>5499</v>
      </c>
    </row>
    <row r="912" spans="1:32" x14ac:dyDescent="0.25">
      <c r="A912">
        <v>911</v>
      </c>
      <c r="B912" t="s">
        <v>5500</v>
      </c>
      <c r="C912" t="s">
        <v>5501</v>
      </c>
      <c r="D912" t="s">
        <v>5502</v>
      </c>
      <c r="E912" t="s">
        <v>5503</v>
      </c>
      <c r="F912">
        <v>1381</v>
      </c>
      <c r="G912">
        <v>1390</v>
      </c>
      <c r="H912" t="b">
        <v>0</v>
      </c>
      <c r="I912" t="s">
        <v>5503</v>
      </c>
      <c r="J912">
        <v>16.203061000000002</v>
      </c>
      <c r="K912">
        <v>81</v>
      </c>
      <c r="L912" s="1">
        <v>3.9463109999999999E-5</v>
      </c>
      <c r="M912">
        <v>0.50600000000000001</v>
      </c>
      <c r="N912">
        <v>0.63400000000000001</v>
      </c>
      <c r="O912">
        <v>-1</v>
      </c>
      <c r="P912">
        <v>1</v>
      </c>
      <c r="Q912">
        <v>1</v>
      </c>
      <c r="R912">
        <v>1</v>
      </c>
      <c r="S912">
        <v>1</v>
      </c>
      <c r="T912" t="s">
        <v>5504</v>
      </c>
      <c r="V912" t="s">
        <v>5505</v>
      </c>
      <c r="X912" t="s">
        <v>5506</v>
      </c>
      <c r="AF912" t="s">
        <v>5507</v>
      </c>
    </row>
    <row r="913" spans="1:32" x14ac:dyDescent="0.25">
      <c r="A913">
        <v>912</v>
      </c>
      <c r="B913" t="s">
        <v>5508</v>
      </c>
      <c r="C913" t="s">
        <v>5509</v>
      </c>
      <c r="D913" t="s">
        <v>5510</v>
      </c>
      <c r="E913" t="s">
        <v>5511</v>
      </c>
      <c r="F913">
        <v>562</v>
      </c>
      <c r="G913">
        <v>571</v>
      </c>
      <c r="H913" t="b">
        <v>0</v>
      </c>
      <c r="I913" t="s">
        <v>5511</v>
      </c>
      <c r="J913">
        <v>8.0657490000000003</v>
      </c>
      <c r="K913">
        <v>485</v>
      </c>
      <c r="L913">
        <v>2.3800890000000001E-4</v>
      </c>
      <c r="M913">
        <v>0.50900000000000001</v>
      </c>
      <c r="N913">
        <v>0.30499999999999999</v>
      </c>
      <c r="O913">
        <v>-1</v>
      </c>
      <c r="P913">
        <v>1</v>
      </c>
      <c r="Q913">
        <v>1</v>
      </c>
      <c r="R913">
        <v>1</v>
      </c>
      <c r="S913">
        <v>1</v>
      </c>
      <c r="X913" t="s">
        <v>5512</v>
      </c>
      <c r="AA913" t="s">
        <v>5513</v>
      </c>
    </row>
    <row r="914" spans="1:32" x14ac:dyDescent="0.25">
      <c r="A914">
        <v>913</v>
      </c>
      <c r="B914" t="s">
        <v>5514</v>
      </c>
      <c r="C914" t="s">
        <v>5515</v>
      </c>
      <c r="D914" t="s">
        <v>5516</v>
      </c>
      <c r="E914" t="s">
        <v>5517</v>
      </c>
      <c r="F914">
        <v>191</v>
      </c>
      <c r="G914">
        <v>200</v>
      </c>
      <c r="H914" t="b">
        <v>0</v>
      </c>
      <c r="I914" t="s">
        <v>5517</v>
      </c>
      <c r="J914">
        <v>9.9841300000000004</v>
      </c>
      <c r="K914">
        <v>324</v>
      </c>
      <c r="L914">
        <v>1.6608580000000001E-4</v>
      </c>
      <c r="M914">
        <v>0.56699999999999995</v>
      </c>
      <c r="N914">
        <v>0.79300000000000004</v>
      </c>
      <c r="O914">
        <v>-1</v>
      </c>
      <c r="P914">
        <v>1</v>
      </c>
      <c r="Q914">
        <v>1</v>
      </c>
      <c r="R914">
        <v>1</v>
      </c>
      <c r="S914">
        <v>1</v>
      </c>
      <c r="X914" t="s">
        <v>5518</v>
      </c>
    </row>
    <row r="915" spans="1:32" x14ac:dyDescent="0.25">
      <c r="A915">
        <v>914</v>
      </c>
      <c r="B915" t="s">
        <v>5519</v>
      </c>
      <c r="C915" t="s">
        <v>5520</v>
      </c>
      <c r="D915" t="s">
        <v>5521</v>
      </c>
      <c r="E915" t="s">
        <v>5522</v>
      </c>
      <c r="F915">
        <v>140</v>
      </c>
      <c r="G915">
        <v>149</v>
      </c>
      <c r="H915" t="b">
        <v>0</v>
      </c>
      <c r="I915" t="s">
        <v>5522</v>
      </c>
      <c r="J915">
        <v>9.5124589999999998</v>
      </c>
      <c r="K915">
        <v>369</v>
      </c>
      <c r="L915">
        <v>1.8151140000000001E-4</v>
      </c>
      <c r="M915">
        <v>0.72</v>
      </c>
      <c r="N915">
        <v>0.74199999999999999</v>
      </c>
      <c r="O915">
        <v>-1</v>
      </c>
      <c r="P915">
        <v>1</v>
      </c>
      <c r="Q915">
        <v>1</v>
      </c>
      <c r="R915">
        <v>1</v>
      </c>
      <c r="S915">
        <v>1</v>
      </c>
      <c r="X915" t="s">
        <v>5523</v>
      </c>
    </row>
    <row r="916" spans="1:32" x14ac:dyDescent="0.25">
      <c r="A916">
        <v>915</v>
      </c>
      <c r="B916" t="s">
        <v>5524</v>
      </c>
      <c r="C916" t="s">
        <v>5525</v>
      </c>
      <c r="D916" t="s">
        <v>5526</v>
      </c>
      <c r="E916" t="s">
        <v>5527</v>
      </c>
      <c r="F916">
        <v>498</v>
      </c>
      <c r="G916">
        <v>507</v>
      </c>
      <c r="H916" t="b">
        <v>0</v>
      </c>
      <c r="I916" t="s">
        <v>5527</v>
      </c>
      <c r="J916">
        <v>9.8825090000000007</v>
      </c>
      <c r="K916">
        <v>333</v>
      </c>
      <c r="L916">
        <v>1.7043900000000001E-4</v>
      </c>
      <c r="M916">
        <v>0.435</v>
      </c>
      <c r="N916">
        <v>0.09</v>
      </c>
      <c r="O916">
        <v>-1</v>
      </c>
      <c r="P916">
        <v>1</v>
      </c>
      <c r="Q916">
        <v>1</v>
      </c>
      <c r="R916">
        <v>1</v>
      </c>
      <c r="S916">
        <v>1</v>
      </c>
      <c r="W916" t="s">
        <v>5528</v>
      </c>
      <c r="X916" t="s">
        <v>5529</v>
      </c>
      <c r="AC916" t="s">
        <v>5530</v>
      </c>
    </row>
    <row r="917" spans="1:32" x14ac:dyDescent="0.25">
      <c r="A917">
        <v>916</v>
      </c>
      <c r="B917" t="s">
        <v>5531</v>
      </c>
      <c r="C917" t="s">
        <v>5532</v>
      </c>
      <c r="D917" t="s">
        <v>5533</v>
      </c>
      <c r="E917" t="s">
        <v>5534</v>
      </c>
      <c r="F917">
        <v>462</v>
      </c>
      <c r="G917">
        <v>471</v>
      </c>
      <c r="H917" t="b">
        <v>0</v>
      </c>
      <c r="I917" t="s">
        <v>5534</v>
      </c>
      <c r="J917">
        <v>4.2671150000000004</v>
      </c>
      <c r="K917">
        <v>989</v>
      </c>
      <c r="L917">
        <v>5.0923500000000003E-4</v>
      </c>
      <c r="M917">
        <v>0.54700000000000004</v>
      </c>
      <c r="N917">
        <v>0.33400000000000002</v>
      </c>
      <c r="O917">
        <v>-1</v>
      </c>
      <c r="P917">
        <v>1</v>
      </c>
      <c r="Q917">
        <v>1</v>
      </c>
      <c r="R917">
        <v>1</v>
      </c>
      <c r="S917">
        <v>1</v>
      </c>
      <c r="X917" t="s">
        <v>5535</v>
      </c>
      <c r="Z917" t="s">
        <v>5536</v>
      </c>
      <c r="AC917" t="s">
        <v>5537</v>
      </c>
    </row>
    <row r="918" spans="1:32" x14ac:dyDescent="0.25">
      <c r="A918">
        <v>917</v>
      </c>
      <c r="B918" t="s">
        <v>5538</v>
      </c>
      <c r="C918" t="s">
        <v>5539</v>
      </c>
      <c r="D918" t="s">
        <v>5540</v>
      </c>
      <c r="E918" t="s">
        <v>5541</v>
      </c>
      <c r="F918">
        <v>686</v>
      </c>
      <c r="G918">
        <v>695</v>
      </c>
      <c r="H918" t="b">
        <v>0</v>
      </c>
      <c r="I918" t="s">
        <v>5541</v>
      </c>
      <c r="J918">
        <v>20.582007999999998</v>
      </c>
      <c r="K918">
        <v>35</v>
      </c>
      <c r="L918" s="1">
        <v>1.675053E-5</v>
      </c>
      <c r="M918">
        <v>0.47499999999999998</v>
      </c>
      <c r="N918">
        <v>0.69199999999999995</v>
      </c>
      <c r="O918">
        <v>-1</v>
      </c>
      <c r="P918">
        <v>1</v>
      </c>
      <c r="Q918">
        <v>1</v>
      </c>
      <c r="R918">
        <v>1</v>
      </c>
      <c r="S918">
        <v>1</v>
      </c>
      <c r="X918" t="s">
        <v>5542</v>
      </c>
      <c r="Z918" t="s">
        <v>5543</v>
      </c>
      <c r="AC918" t="s">
        <v>5544</v>
      </c>
    </row>
    <row r="919" spans="1:32" x14ac:dyDescent="0.25">
      <c r="A919">
        <v>918</v>
      </c>
      <c r="B919" t="s">
        <v>5545</v>
      </c>
      <c r="C919" t="s">
        <v>5546</v>
      </c>
      <c r="D919" t="s">
        <v>5547</v>
      </c>
      <c r="E919" t="s">
        <v>5548</v>
      </c>
      <c r="F919">
        <v>352</v>
      </c>
      <c r="G919">
        <v>358</v>
      </c>
      <c r="H919" t="b">
        <v>0</v>
      </c>
      <c r="I919" t="s">
        <v>5549</v>
      </c>
      <c r="J919">
        <v>10.467375000000001</v>
      </c>
      <c r="K919">
        <v>282</v>
      </c>
      <c r="L919">
        <v>1.4914600000000001E-4</v>
      </c>
      <c r="M919">
        <v>0.59899999999999998</v>
      </c>
      <c r="N919">
        <v>0.31900000000000001</v>
      </c>
      <c r="O919">
        <v>-1</v>
      </c>
      <c r="P919">
        <v>1</v>
      </c>
      <c r="Q919">
        <v>1</v>
      </c>
      <c r="R919">
        <v>1</v>
      </c>
      <c r="S919">
        <v>1</v>
      </c>
    </row>
    <row r="920" spans="1:32" x14ac:dyDescent="0.25">
      <c r="A920">
        <v>919</v>
      </c>
      <c r="B920" t="s">
        <v>5550</v>
      </c>
      <c r="C920" t="s">
        <v>5551</v>
      </c>
      <c r="D920" t="s">
        <v>5552</v>
      </c>
      <c r="E920" t="s">
        <v>5553</v>
      </c>
      <c r="F920">
        <v>495</v>
      </c>
      <c r="G920">
        <v>504</v>
      </c>
      <c r="H920" t="b">
        <v>0</v>
      </c>
      <c r="I920" t="s">
        <v>5553</v>
      </c>
      <c r="J920">
        <v>7.4479430000000004</v>
      </c>
      <c r="K920">
        <v>553</v>
      </c>
      <c r="L920">
        <v>2.6450699999999998E-4</v>
      </c>
      <c r="M920">
        <v>0.40400000000000003</v>
      </c>
      <c r="N920">
        <v>0.14899999999999999</v>
      </c>
      <c r="O920">
        <v>-1</v>
      </c>
      <c r="P920">
        <v>1</v>
      </c>
      <c r="Q920">
        <v>1</v>
      </c>
      <c r="R920">
        <v>1</v>
      </c>
      <c r="S920">
        <v>1</v>
      </c>
      <c r="T920" t="s">
        <v>5554</v>
      </c>
      <c r="X920" t="s">
        <v>5555</v>
      </c>
      <c r="AF920" t="s">
        <v>2329</v>
      </c>
    </row>
    <row r="921" spans="1:32" x14ac:dyDescent="0.25">
      <c r="A921">
        <v>920</v>
      </c>
      <c r="B921" t="s">
        <v>5556</v>
      </c>
      <c r="C921" t="s">
        <v>5557</v>
      </c>
      <c r="D921" t="s">
        <v>5558</v>
      </c>
      <c r="E921" t="s">
        <v>5559</v>
      </c>
      <c r="F921">
        <v>12</v>
      </c>
      <c r="G921">
        <v>21</v>
      </c>
      <c r="H921" t="b">
        <v>0</v>
      </c>
      <c r="I921" t="s">
        <v>5559</v>
      </c>
      <c r="J921">
        <v>15.500572999999999</v>
      </c>
      <c r="K921">
        <v>96</v>
      </c>
      <c r="L921" s="1">
        <v>4.6371520000000003E-5</v>
      </c>
      <c r="M921">
        <v>0.5</v>
      </c>
      <c r="N921">
        <v>0.81799999999999995</v>
      </c>
      <c r="O921">
        <v>-1</v>
      </c>
      <c r="P921">
        <v>1</v>
      </c>
      <c r="Q921">
        <v>1</v>
      </c>
      <c r="R921">
        <v>1</v>
      </c>
      <c r="S921">
        <v>1</v>
      </c>
      <c r="X921" t="s">
        <v>5560</v>
      </c>
    </row>
    <row r="922" spans="1:32" x14ac:dyDescent="0.25">
      <c r="A922">
        <v>921</v>
      </c>
      <c r="B922" t="s">
        <v>5561</v>
      </c>
      <c r="C922" t="s">
        <v>5562</v>
      </c>
      <c r="D922" t="s">
        <v>5563</v>
      </c>
      <c r="E922" t="s">
        <v>5564</v>
      </c>
      <c r="F922">
        <v>290</v>
      </c>
      <c r="G922">
        <v>299</v>
      </c>
      <c r="H922" t="b">
        <v>0</v>
      </c>
      <c r="I922" t="s">
        <v>5564</v>
      </c>
      <c r="J922">
        <v>7.2808729999999997</v>
      </c>
      <c r="K922">
        <v>572</v>
      </c>
      <c r="L922">
        <v>2.7283489999999999E-4</v>
      </c>
      <c r="M922">
        <v>0.79100000000000004</v>
      </c>
      <c r="N922">
        <v>0.96899999999999997</v>
      </c>
      <c r="O922">
        <v>-1</v>
      </c>
      <c r="P922">
        <v>1</v>
      </c>
      <c r="Q922">
        <v>1</v>
      </c>
      <c r="R922">
        <v>1</v>
      </c>
      <c r="S922">
        <v>1</v>
      </c>
      <c r="T922" t="s">
        <v>5565</v>
      </c>
      <c r="X922" t="s">
        <v>5566</v>
      </c>
      <c r="AA922" t="s">
        <v>5567</v>
      </c>
      <c r="AF922" t="s">
        <v>5568</v>
      </c>
    </row>
    <row r="923" spans="1:32" x14ac:dyDescent="0.25">
      <c r="A923">
        <v>922</v>
      </c>
      <c r="B923" t="s">
        <v>5569</v>
      </c>
      <c r="C923" t="s">
        <v>5570</v>
      </c>
      <c r="D923" t="s">
        <v>5571</v>
      </c>
      <c r="E923" t="s">
        <v>5572</v>
      </c>
      <c r="F923">
        <v>3399</v>
      </c>
      <c r="G923">
        <v>3408</v>
      </c>
      <c r="H923" t="b">
        <v>0</v>
      </c>
      <c r="I923" t="s">
        <v>5572</v>
      </c>
      <c r="J923">
        <v>9.9312880000000003</v>
      </c>
      <c r="K923">
        <v>329</v>
      </c>
      <c r="L923">
        <v>1.679785E-4</v>
      </c>
      <c r="M923">
        <v>0.46200000000000002</v>
      </c>
      <c r="N923">
        <v>3.7999999999999999E-2</v>
      </c>
      <c r="O923">
        <v>-1</v>
      </c>
      <c r="P923">
        <v>1</v>
      </c>
      <c r="Q923">
        <v>1</v>
      </c>
      <c r="R923">
        <v>1</v>
      </c>
      <c r="S923">
        <v>1</v>
      </c>
      <c r="T923" t="s">
        <v>5573</v>
      </c>
      <c r="Z923" t="s">
        <v>5574</v>
      </c>
      <c r="AC923" t="s">
        <v>5575</v>
      </c>
      <c r="AF923" t="s">
        <v>3787</v>
      </c>
    </row>
    <row r="924" spans="1:32" x14ac:dyDescent="0.25">
      <c r="A924">
        <v>923</v>
      </c>
      <c r="B924" t="s">
        <v>5576</v>
      </c>
      <c r="C924" t="s">
        <v>5577</v>
      </c>
      <c r="D924" t="s">
        <v>5578</v>
      </c>
      <c r="E924" t="s">
        <v>5579</v>
      </c>
      <c r="F924">
        <v>327</v>
      </c>
      <c r="G924">
        <v>336</v>
      </c>
      <c r="H924" t="b">
        <v>0</v>
      </c>
      <c r="I924" t="s">
        <v>5579</v>
      </c>
      <c r="J924">
        <v>21.389087</v>
      </c>
      <c r="K924">
        <v>27</v>
      </c>
      <c r="L924" s="1">
        <v>1.4384640000000001E-5</v>
      </c>
      <c r="M924">
        <v>0.46200000000000002</v>
      </c>
      <c r="N924">
        <v>0.17199999999999999</v>
      </c>
      <c r="O924">
        <v>-1</v>
      </c>
      <c r="P924">
        <v>1</v>
      </c>
      <c r="Q924">
        <v>1</v>
      </c>
      <c r="R924">
        <v>1</v>
      </c>
      <c r="S924">
        <v>1</v>
      </c>
      <c r="T924" t="s">
        <v>5580</v>
      </c>
      <c r="X924" t="s">
        <v>5581</v>
      </c>
      <c r="AC924" t="s">
        <v>5582</v>
      </c>
      <c r="AF924" t="s">
        <v>5583</v>
      </c>
    </row>
    <row r="925" spans="1:32" x14ac:dyDescent="0.25">
      <c r="A925">
        <v>924</v>
      </c>
      <c r="B925" t="s">
        <v>5584</v>
      </c>
      <c r="C925" t="s">
        <v>5585</v>
      </c>
      <c r="D925" t="s">
        <v>5586</v>
      </c>
      <c r="E925" t="s">
        <v>5587</v>
      </c>
      <c r="F925">
        <v>396</v>
      </c>
      <c r="G925">
        <v>405</v>
      </c>
      <c r="H925" t="b">
        <v>0</v>
      </c>
      <c r="I925" t="s">
        <v>5587</v>
      </c>
      <c r="J925">
        <v>8.4044799999999995</v>
      </c>
      <c r="K925">
        <v>458</v>
      </c>
      <c r="L925">
        <v>2.205013E-4</v>
      </c>
      <c r="M925">
        <v>0.59599999999999997</v>
      </c>
      <c r="N925">
        <v>0.748</v>
      </c>
      <c r="O925">
        <v>-1</v>
      </c>
      <c r="P925">
        <v>1</v>
      </c>
      <c r="Q925">
        <v>1</v>
      </c>
      <c r="R925">
        <v>1</v>
      </c>
      <c r="S925">
        <v>1</v>
      </c>
      <c r="X925" t="s">
        <v>5588</v>
      </c>
    </row>
    <row r="926" spans="1:32" x14ac:dyDescent="0.25">
      <c r="A926">
        <v>925</v>
      </c>
      <c r="B926" t="s">
        <v>5584</v>
      </c>
      <c r="C926" t="s">
        <v>5585</v>
      </c>
      <c r="D926" t="s">
        <v>5586</v>
      </c>
      <c r="E926" t="s">
        <v>5589</v>
      </c>
      <c r="F926">
        <v>813</v>
      </c>
      <c r="G926">
        <v>822</v>
      </c>
      <c r="H926" t="b">
        <v>0</v>
      </c>
      <c r="I926" t="s">
        <v>5589</v>
      </c>
      <c r="J926">
        <v>9.4346429999999994</v>
      </c>
      <c r="K926">
        <v>373</v>
      </c>
      <c r="L926">
        <v>1.8397190000000001E-4</v>
      </c>
      <c r="M926">
        <v>0.46</v>
      </c>
      <c r="N926">
        <v>0.26900000000000002</v>
      </c>
      <c r="O926">
        <v>-1</v>
      </c>
      <c r="P926">
        <v>1</v>
      </c>
      <c r="Q926">
        <v>1</v>
      </c>
      <c r="R926">
        <v>1</v>
      </c>
      <c r="S926">
        <v>1</v>
      </c>
      <c r="X926" t="s">
        <v>5590</v>
      </c>
    </row>
    <row r="927" spans="1:32" x14ac:dyDescent="0.25">
      <c r="A927">
        <v>926</v>
      </c>
      <c r="B927" t="s">
        <v>5591</v>
      </c>
      <c r="C927" t="s">
        <v>5592</v>
      </c>
      <c r="D927" t="s">
        <v>5593</v>
      </c>
      <c r="E927" t="s">
        <v>5594</v>
      </c>
      <c r="F927">
        <v>171</v>
      </c>
      <c r="G927">
        <v>180</v>
      </c>
      <c r="H927" t="b">
        <v>0</v>
      </c>
      <c r="I927" t="s">
        <v>5594</v>
      </c>
      <c r="J927">
        <v>8.3114030000000003</v>
      </c>
      <c r="K927">
        <v>466</v>
      </c>
      <c r="L927">
        <v>2.250438E-4</v>
      </c>
      <c r="M927">
        <v>0.60499999999999998</v>
      </c>
      <c r="N927">
        <v>0.8</v>
      </c>
      <c r="O927">
        <v>-1</v>
      </c>
      <c r="P927">
        <v>1</v>
      </c>
      <c r="Q927">
        <v>1</v>
      </c>
      <c r="R927">
        <v>1</v>
      </c>
      <c r="S927">
        <v>1</v>
      </c>
      <c r="V927" t="s">
        <v>5595</v>
      </c>
      <c r="X927" t="s">
        <v>5596</v>
      </c>
    </row>
    <row r="928" spans="1:32" x14ac:dyDescent="0.25">
      <c r="A928">
        <v>927</v>
      </c>
      <c r="B928" t="s">
        <v>5597</v>
      </c>
      <c r="C928" t="s">
        <v>5598</v>
      </c>
      <c r="D928" t="s">
        <v>5599</v>
      </c>
      <c r="E928" t="s">
        <v>5600</v>
      </c>
      <c r="F928">
        <v>85</v>
      </c>
      <c r="G928">
        <v>94</v>
      </c>
      <c r="H928" t="b">
        <v>0</v>
      </c>
      <c r="I928" t="s">
        <v>5600</v>
      </c>
      <c r="J928">
        <v>7.8886320000000003</v>
      </c>
      <c r="K928">
        <v>501</v>
      </c>
      <c r="L928">
        <v>2.4690470000000001E-4</v>
      </c>
      <c r="M928">
        <v>0.439</v>
      </c>
      <c r="N928">
        <v>0.26500000000000001</v>
      </c>
      <c r="O928">
        <v>-1</v>
      </c>
      <c r="P928">
        <v>1</v>
      </c>
      <c r="Q928">
        <v>1</v>
      </c>
      <c r="R928">
        <v>1</v>
      </c>
      <c r="S928">
        <v>1</v>
      </c>
      <c r="V928" t="s">
        <v>5601</v>
      </c>
      <c r="X928" t="s">
        <v>5602</v>
      </c>
      <c r="AC928" t="s">
        <v>5603</v>
      </c>
    </row>
    <row r="929" spans="1:32" x14ac:dyDescent="0.25">
      <c r="A929">
        <v>928</v>
      </c>
      <c r="B929" t="s">
        <v>5604</v>
      </c>
      <c r="C929" t="s">
        <v>5605</v>
      </c>
      <c r="D929" t="s">
        <v>5606</v>
      </c>
      <c r="E929" t="s">
        <v>5607</v>
      </c>
      <c r="F929">
        <v>558</v>
      </c>
      <c r="G929">
        <v>567</v>
      </c>
      <c r="H929" t="b">
        <v>0</v>
      </c>
      <c r="I929" t="s">
        <v>5607</v>
      </c>
      <c r="J929">
        <v>10.005756</v>
      </c>
      <c r="K929">
        <v>322</v>
      </c>
      <c r="L929">
        <v>1.6532870000000001E-4</v>
      </c>
      <c r="M929">
        <v>0.72199999999999998</v>
      </c>
      <c r="N929">
        <v>0.64</v>
      </c>
      <c r="O929">
        <v>-1</v>
      </c>
      <c r="P929">
        <v>1</v>
      </c>
      <c r="Q929">
        <v>1</v>
      </c>
      <c r="R929">
        <v>1</v>
      </c>
      <c r="S929">
        <v>1</v>
      </c>
      <c r="V929" t="s">
        <v>5608</v>
      </c>
      <c r="X929" t="s">
        <v>5609</v>
      </c>
    </row>
    <row r="930" spans="1:32" x14ac:dyDescent="0.25">
      <c r="A930">
        <v>929</v>
      </c>
      <c r="B930" t="s">
        <v>5610</v>
      </c>
      <c r="C930" t="s">
        <v>5611</v>
      </c>
      <c r="D930" t="s">
        <v>5612</v>
      </c>
      <c r="E930" t="s">
        <v>5613</v>
      </c>
      <c r="F930">
        <v>1065</v>
      </c>
      <c r="G930">
        <v>1074</v>
      </c>
      <c r="H930" t="b">
        <v>0</v>
      </c>
      <c r="I930" t="s">
        <v>5613</v>
      </c>
      <c r="J930">
        <v>7.419092</v>
      </c>
      <c r="K930">
        <v>556</v>
      </c>
      <c r="L930">
        <v>2.6621039999999999E-4</v>
      </c>
      <c r="M930">
        <v>0.503</v>
      </c>
      <c r="N930">
        <v>0.52300000000000002</v>
      </c>
      <c r="O930">
        <v>-1</v>
      </c>
      <c r="P930">
        <v>1</v>
      </c>
      <c r="Q930">
        <v>1</v>
      </c>
      <c r="R930">
        <v>1</v>
      </c>
      <c r="S930">
        <v>1</v>
      </c>
      <c r="T930" t="s">
        <v>5614</v>
      </c>
      <c r="X930" t="s">
        <v>5615</v>
      </c>
      <c r="AA930" t="s">
        <v>5616</v>
      </c>
      <c r="AF930" t="s">
        <v>5617</v>
      </c>
    </row>
    <row r="931" spans="1:32" x14ac:dyDescent="0.25">
      <c r="A931">
        <v>930</v>
      </c>
      <c r="B931" t="s">
        <v>5618</v>
      </c>
      <c r="C931" t="s">
        <v>5619</v>
      </c>
      <c r="D931" t="s">
        <v>5620</v>
      </c>
      <c r="E931" t="s">
        <v>5621</v>
      </c>
      <c r="F931">
        <v>969</v>
      </c>
      <c r="G931">
        <v>975</v>
      </c>
      <c r="H931" t="b">
        <v>0</v>
      </c>
      <c r="I931" t="s">
        <v>5622</v>
      </c>
      <c r="J931">
        <v>7.7790419999999996</v>
      </c>
      <c r="K931">
        <v>520</v>
      </c>
      <c r="L931">
        <v>2.5069010000000001E-4</v>
      </c>
      <c r="M931">
        <v>0.503</v>
      </c>
      <c r="N931">
        <v>0.55100000000000005</v>
      </c>
      <c r="O931">
        <v>-1</v>
      </c>
      <c r="P931">
        <v>1</v>
      </c>
      <c r="Q931">
        <v>1</v>
      </c>
      <c r="R931">
        <v>1</v>
      </c>
      <c r="S931">
        <v>1</v>
      </c>
      <c r="Z931" t="s">
        <v>5623</v>
      </c>
    </row>
    <row r="932" spans="1:32" x14ac:dyDescent="0.25">
      <c r="A932">
        <v>931</v>
      </c>
      <c r="B932" t="s">
        <v>5624</v>
      </c>
      <c r="C932" t="s">
        <v>5625</v>
      </c>
      <c r="D932" t="s">
        <v>5626</v>
      </c>
      <c r="E932" t="s">
        <v>5627</v>
      </c>
      <c r="F932">
        <v>21</v>
      </c>
      <c r="G932">
        <v>30</v>
      </c>
      <c r="H932" t="b">
        <v>0</v>
      </c>
      <c r="I932" t="s">
        <v>5627</v>
      </c>
      <c r="J932">
        <v>7.9983680000000001</v>
      </c>
      <c r="K932">
        <v>494</v>
      </c>
      <c r="L932">
        <v>2.4075339999999999E-4</v>
      </c>
      <c r="M932">
        <v>0.78900000000000003</v>
      </c>
      <c r="N932">
        <v>0.76400000000000001</v>
      </c>
      <c r="O932">
        <v>-1</v>
      </c>
      <c r="P932">
        <v>1</v>
      </c>
      <c r="Q932">
        <v>1</v>
      </c>
      <c r="R932">
        <v>1</v>
      </c>
      <c r="S932">
        <v>1</v>
      </c>
      <c r="T932" t="s">
        <v>5628</v>
      </c>
      <c r="X932" t="s">
        <v>5629</v>
      </c>
      <c r="AC932" t="s">
        <v>5630</v>
      </c>
      <c r="AF932" t="s">
        <v>5631</v>
      </c>
    </row>
    <row r="933" spans="1:32" x14ac:dyDescent="0.25">
      <c r="A933">
        <v>932</v>
      </c>
      <c r="B933" t="s">
        <v>5632</v>
      </c>
      <c r="C933" t="s">
        <v>5633</v>
      </c>
      <c r="D933" t="s">
        <v>5634</v>
      </c>
      <c r="E933" t="s">
        <v>5635</v>
      </c>
      <c r="F933">
        <v>1133</v>
      </c>
      <c r="G933">
        <v>1142</v>
      </c>
      <c r="H933" t="b">
        <v>0</v>
      </c>
      <c r="I933" t="s">
        <v>5635</v>
      </c>
      <c r="J933">
        <v>6.0271809999999997</v>
      </c>
      <c r="K933">
        <v>717</v>
      </c>
      <c r="L933">
        <v>3.5838560000000001E-4</v>
      </c>
      <c r="M933">
        <v>0.65800000000000003</v>
      </c>
      <c r="N933">
        <v>0.88400000000000001</v>
      </c>
      <c r="O933">
        <v>-1</v>
      </c>
      <c r="P933">
        <v>1</v>
      </c>
      <c r="Q933">
        <v>1</v>
      </c>
      <c r="R933">
        <v>1</v>
      </c>
      <c r="S933">
        <v>1</v>
      </c>
      <c r="X933" t="s">
        <v>5636</v>
      </c>
      <c r="AF933" t="s">
        <v>92</v>
      </c>
    </row>
    <row r="934" spans="1:32" x14ac:dyDescent="0.25">
      <c r="A934">
        <v>933</v>
      </c>
      <c r="B934" t="s">
        <v>5637</v>
      </c>
      <c r="C934" t="s">
        <v>5638</v>
      </c>
      <c r="D934" t="s">
        <v>5639</v>
      </c>
      <c r="E934" t="s">
        <v>5640</v>
      </c>
      <c r="F934">
        <v>348</v>
      </c>
      <c r="G934">
        <v>357</v>
      </c>
      <c r="H934" t="b">
        <v>0</v>
      </c>
      <c r="I934" t="s">
        <v>5640</v>
      </c>
      <c r="J934">
        <v>6.5992860000000002</v>
      </c>
      <c r="K934">
        <v>649</v>
      </c>
      <c r="L934">
        <v>3.2024739999999999E-4</v>
      </c>
      <c r="M934">
        <v>0.56100000000000005</v>
      </c>
      <c r="N934">
        <v>0.222</v>
      </c>
      <c r="O934">
        <v>-1</v>
      </c>
      <c r="P934">
        <v>1</v>
      </c>
      <c r="Q934">
        <v>1</v>
      </c>
      <c r="R934">
        <v>1</v>
      </c>
      <c r="S934">
        <v>1</v>
      </c>
      <c r="T934" t="s">
        <v>5641</v>
      </c>
      <c r="X934" t="s">
        <v>5642</v>
      </c>
      <c r="AF934" t="s">
        <v>213</v>
      </c>
    </row>
    <row r="935" spans="1:32" x14ac:dyDescent="0.25">
      <c r="A935">
        <v>934</v>
      </c>
      <c r="B935" t="s">
        <v>5643</v>
      </c>
      <c r="C935" t="s">
        <v>5644</v>
      </c>
      <c r="D935" t="s">
        <v>5645</v>
      </c>
      <c r="E935" t="s">
        <v>5646</v>
      </c>
      <c r="F935">
        <v>308</v>
      </c>
      <c r="G935">
        <v>317</v>
      </c>
      <c r="H935" t="b">
        <v>0</v>
      </c>
      <c r="I935" t="s">
        <v>5646</v>
      </c>
      <c r="J935">
        <v>10.646267</v>
      </c>
      <c r="K935">
        <v>262</v>
      </c>
      <c r="L935">
        <v>1.429E-4</v>
      </c>
      <c r="M935">
        <v>0.64500000000000002</v>
      </c>
      <c r="N935">
        <v>0.23499999999999999</v>
      </c>
      <c r="O935">
        <v>-1</v>
      </c>
      <c r="P935">
        <v>1</v>
      </c>
      <c r="Q935">
        <v>1</v>
      </c>
      <c r="R935">
        <v>1</v>
      </c>
      <c r="S935">
        <v>1</v>
      </c>
      <c r="T935" t="s">
        <v>5647</v>
      </c>
      <c r="AF935" t="s">
        <v>249</v>
      </c>
    </row>
    <row r="936" spans="1:32" x14ac:dyDescent="0.25">
      <c r="A936">
        <v>935</v>
      </c>
      <c r="B936" t="s">
        <v>5648</v>
      </c>
      <c r="C936" t="s">
        <v>5649</v>
      </c>
      <c r="D936" t="s">
        <v>5650</v>
      </c>
      <c r="E936" t="s">
        <v>5651</v>
      </c>
      <c r="F936">
        <v>64</v>
      </c>
      <c r="G936">
        <v>73</v>
      </c>
      <c r="H936" t="b">
        <v>0</v>
      </c>
      <c r="I936" t="s">
        <v>5651</v>
      </c>
      <c r="J936">
        <v>7.2015969999999996</v>
      </c>
      <c r="K936">
        <v>582</v>
      </c>
      <c r="L936">
        <v>2.7718810000000002E-4</v>
      </c>
      <c r="M936">
        <v>0.69899999999999995</v>
      </c>
      <c r="N936">
        <v>0.222</v>
      </c>
      <c r="O936">
        <v>-1</v>
      </c>
      <c r="P936">
        <v>1</v>
      </c>
      <c r="Q936">
        <v>1</v>
      </c>
      <c r="R936">
        <v>1</v>
      </c>
      <c r="S936">
        <v>1</v>
      </c>
      <c r="X936" t="s">
        <v>5652</v>
      </c>
      <c r="AC936" t="s">
        <v>5653</v>
      </c>
    </row>
    <row r="937" spans="1:32" x14ac:dyDescent="0.25">
      <c r="A937">
        <v>936</v>
      </c>
      <c r="B937" t="s">
        <v>5654</v>
      </c>
      <c r="C937" t="s">
        <v>5655</v>
      </c>
      <c r="D937" t="s">
        <v>5656</v>
      </c>
      <c r="E937" t="s">
        <v>5657</v>
      </c>
      <c r="F937">
        <v>47</v>
      </c>
      <c r="G937">
        <v>56</v>
      </c>
      <c r="H937" t="b">
        <v>0</v>
      </c>
      <c r="I937" t="s">
        <v>5657</v>
      </c>
      <c r="J937">
        <v>5.7370770000000002</v>
      </c>
      <c r="K937">
        <v>755</v>
      </c>
      <c r="L937">
        <v>3.76745E-4</v>
      </c>
      <c r="M937">
        <v>0.52400000000000002</v>
      </c>
      <c r="N937">
        <v>0.32500000000000001</v>
      </c>
      <c r="O937">
        <v>0.33</v>
      </c>
      <c r="P937">
        <v>1</v>
      </c>
      <c r="Q937">
        <v>1</v>
      </c>
      <c r="R937">
        <v>1</v>
      </c>
      <c r="S937">
        <v>1</v>
      </c>
      <c r="T937" t="s">
        <v>5658</v>
      </c>
      <c r="W937" t="s">
        <v>5659</v>
      </c>
      <c r="X937" t="s">
        <v>5660</v>
      </c>
      <c r="AB937" t="s">
        <v>5661</v>
      </c>
      <c r="AF937" t="s">
        <v>5662</v>
      </c>
    </row>
    <row r="938" spans="1:32" x14ac:dyDescent="0.25">
      <c r="A938">
        <v>937</v>
      </c>
      <c r="B938" t="s">
        <v>5663</v>
      </c>
      <c r="C938" t="s">
        <v>5664</v>
      </c>
      <c r="D938" t="s">
        <v>5665</v>
      </c>
      <c r="E938" t="s">
        <v>5666</v>
      </c>
      <c r="F938">
        <v>160</v>
      </c>
      <c r="G938">
        <v>169</v>
      </c>
      <c r="H938" t="b">
        <v>0</v>
      </c>
      <c r="I938" t="s">
        <v>5666</v>
      </c>
      <c r="J938">
        <v>16.057020999999999</v>
      </c>
      <c r="K938">
        <v>83</v>
      </c>
      <c r="L938" s="1">
        <v>4.1639730000000003E-5</v>
      </c>
      <c r="M938">
        <v>0.54300000000000004</v>
      </c>
      <c r="N938">
        <v>0.51400000000000001</v>
      </c>
      <c r="O938">
        <v>-1</v>
      </c>
      <c r="P938">
        <v>1</v>
      </c>
      <c r="Q938">
        <v>1</v>
      </c>
      <c r="R938">
        <v>1</v>
      </c>
      <c r="S938">
        <v>1</v>
      </c>
      <c r="X938" t="s">
        <v>5667</v>
      </c>
    </row>
    <row r="939" spans="1:32" x14ac:dyDescent="0.25">
      <c r="A939">
        <v>938</v>
      </c>
      <c r="B939" t="s">
        <v>5668</v>
      </c>
      <c r="C939" t="s">
        <v>5669</v>
      </c>
      <c r="D939" t="s">
        <v>5670</v>
      </c>
      <c r="E939" t="s">
        <v>5671</v>
      </c>
      <c r="F939">
        <v>1188</v>
      </c>
      <c r="G939">
        <v>1197</v>
      </c>
      <c r="H939" t="b">
        <v>0</v>
      </c>
      <c r="I939" t="s">
        <v>5671</v>
      </c>
      <c r="J939">
        <v>12.927027000000001</v>
      </c>
      <c r="K939">
        <v>162</v>
      </c>
      <c r="L939" s="1">
        <v>8.6213179999999995E-5</v>
      </c>
      <c r="M939">
        <v>0.88300000000000001</v>
      </c>
      <c r="N939">
        <v>0.96599999999999997</v>
      </c>
      <c r="O939">
        <v>-1</v>
      </c>
      <c r="P939">
        <v>1</v>
      </c>
      <c r="Q939">
        <v>1</v>
      </c>
      <c r="R939">
        <v>1</v>
      </c>
      <c r="S939">
        <v>1</v>
      </c>
      <c r="X939" t="s">
        <v>5672</v>
      </c>
      <c r="AC939" t="s">
        <v>5673</v>
      </c>
    </row>
    <row r="940" spans="1:32" x14ac:dyDescent="0.25">
      <c r="A940">
        <v>939</v>
      </c>
      <c r="B940" t="s">
        <v>5674</v>
      </c>
      <c r="C940" t="s">
        <v>5675</v>
      </c>
      <c r="D940" t="s">
        <v>5676</v>
      </c>
      <c r="E940" t="s">
        <v>5677</v>
      </c>
      <c r="F940">
        <v>57</v>
      </c>
      <c r="G940">
        <v>66</v>
      </c>
      <c r="H940" t="b">
        <v>0</v>
      </c>
      <c r="I940" t="s">
        <v>5677</v>
      </c>
      <c r="J940">
        <v>22.115686</v>
      </c>
      <c r="K940">
        <v>21</v>
      </c>
      <c r="L940" s="1">
        <v>1.003139E-5</v>
      </c>
      <c r="M940">
        <v>0.44</v>
      </c>
      <c r="N940">
        <v>0.92300000000000004</v>
      </c>
      <c r="O940">
        <v>-1</v>
      </c>
      <c r="P940">
        <v>1</v>
      </c>
      <c r="Q940">
        <v>1</v>
      </c>
      <c r="R940">
        <v>1</v>
      </c>
      <c r="S940">
        <v>1</v>
      </c>
      <c r="X940" t="s">
        <v>5678</v>
      </c>
      <c r="AC940" t="s">
        <v>5679</v>
      </c>
    </row>
    <row r="941" spans="1:32" x14ac:dyDescent="0.25">
      <c r="A941">
        <v>940</v>
      </c>
      <c r="B941" t="s">
        <v>5680</v>
      </c>
      <c r="C941" t="s">
        <v>5681</v>
      </c>
      <c r="D941" t="s">
        <v>5682</v>
      </c>
      <c r="E941" t="s">
        <v>5683</v>
      </c>
      <c r="F941">
        <v>630</v>
      </c>
      <c r="G941">
        <v>639</v>
      </c>
      <c r="H941" t="b">
        <v>0</v>
      </c>
      <c r="I941" t="s">
        <v>5683</v>
      </c>
      <c r="J941">
        <v>4.6318049999999999</v>
      </c>
      <c r="K941">
        <v>921</v>
      </c>
      <c r="L941">
        <v>4.7516620000000002E-4</v>
      </c>
      <c r="M941">
        <v>0.72299999999999998</v>
      </c>
      <c r="N941">
        <v>0.47599999999999998</v>
      </c>
      <c r="O941">
        <v>-1</v>
      </c>
      <c r="P941">
        <v>1</v>
      </c>
      <c r="Q941">
        <v>1</v>
      </c>
      <c r="R941">
        <v>1</v>
      </c>
      <c r="S941">
        <v>1</v>
      </c>
      <c r="X941" t="s">
        <v>5684</v>
      </c>
    </row>
    <row r="942" spans="1:32" x14ac:dyDescent="0.25">
      <c r="A942">
        <v>941</v>
      </c>
      <c r="B942" t="s">
        <v>5685</v>
      </c>
      <c r="C942" t="s">
        <v>5686</v>
      </c>
      <c r="D942" t="s">
        <v>5687</v>
      </c>
      <c r="E942" t="s">
        <v>5688</v>
      </c>
      <c r="F942">
        <v>1092</v>
      </c>
      <c r="G942">
        <v>1101</v>
      </c>
      <c r="H942" t="b">
        <v>0</v>
      </c>
      <c r="I942" t="s">
        <v>5688</v>
      </c>
      <c r="J942">
        <v>5.4014309999999996</v>
      </c>
      <c r="K942">
        <v>798</v>
      </c>
      <c r="L942">
        <v>4.0523030000000002E-4</v>
      </c>
      <c r="M942">
        <v>0.501</v>
      </c>
      <c r="N942">
        <v>0.746</v>
      </c>
      <c r="O942">
        <v>-1</v>
      </c>
      <c r="P942">
        <v>1</v>
      </c>
      <c r="Q942">
        <v>1</v>
      </c>
      <c r="R942">
        <v>1</v>
      </c>
      <c r="S942">
        <v>1</v>
      </c>
      <c r="X942" t="s">
        <v>5689</v>
      </c>
      <c r="Y942" t="s">
        <v>5690</v>
      </c>
      <c r="Z942" t="s">
        <v>5691</v>
      </c>
    </row>
    <row r="943" spans="1:32" x14ac:dyDescent="0.25">
      <c r="A943">
        <v>942</v>
      </c>
      <c r="B943" t="s">
        <v>5692</v>
      </c>
      <c r="C943" t="s">
        <v>5693</v>
      </c>
      <c r="D943" t="s">
        <v>5694</v>
      </c>
      <c r="E943" t="s">
        <v>5695</v>
      </c>
      <c r="F943">
        <v>983</v>
      </c>
      <c r="G943">
        <v>992</v>
      </c>
      <c r="H943" t="b">
        <v>0</v>
      </c>
      <c r="I943" t="s">
        <v>5695</v>
      </c>
      <c r="J943">
        <v>5.7853620000000001</v>
      </c>
      <c r="K943">
        <v>750</v>
      </c>
      <c r="L943">
        <v>3.7418979999999998E-4</v>
      </c>
      <c r="M943">
        <v>0.43099999999999999</v>
      </c>
      <c r="N943">
        <v>5.8000000000000003E-2</v>
      </c>
      <c r="O943">
        <v>-1</v>
      </c>
      <c r="P943">
        <v>1</v>
      </c>
      <c r="Q943">
        <v>1</v>
      </c>
      <c r="R943">
        <v>1</v>
      </c>
      <c r="S943">
        <v>1</v>
      </c>
      <c r="T943" t="s">
        <v>5696</v>
      </c>
      <c r="X943" t="s">
        <v>5697</v>
      </c>
      <c r="AA943" t="s">
        <v>5698</v>
      </c>
      <c r="AC943" t="s">
        <v>5699</v>
      </c>
      <c r="AF943" t="s">
        <v>5700</v>
      </c>
    </row>
    <row r="944" spans="1:32" x14ac:dyDescent="0.25">
      <c r="A944">
        <v>943</v>
      </c>
      <c r="B944" t="s">
        <v>5701</v>
      </c>
      <c r="C944" t="s">
        <v>5702</v>
      </c>
      <c r="D944" t="s">
        <v>5703</v>
      </c>
      <c r="E944" t="s">
        <v>5704</v>
      </c>
      <c r="F944">
        <v>18</v>
      </c>
      <c r="G944">
        <v>27</v>
      </c>
      <c r="H944" t="b">
        <v>0</v>
      </c>
      <c r="I944" t="s">
        <v>5704</v>
      </c>
      <c r="J944">
        <v>4.4696689999999997</v>
      </c>
      <c r="K944">
        <v>947</v>
      </c>
      <c r="L944">
        <v>4.9238989999999996E-4</v>
      </c>
      <c r="M944">
        <v>0.60199999999999998</v>
      </c>
      <c r="N944">
        <v>0.20399999999999999</v>
      </c>
      <c r="O944">
        <v>-1</v>
      </c>
      <c r="P944">
        <v>1</v>
      </c>
      <c r="Q944">
        <v>1</v>
      </c>
      <c r="R944">
        <v>1</v>
      </c>
      <c r="S944">
        <v>1</v>
      </c>
      <c r="X944" t="s">
        <v>5705</v>
      </c>
    </row>
    <row r="945" spans="1:32" x14ac:dyDescent="0.25">
      <c r="A945">
        <v>944</v>
      </c>
      <c r="B945" t="s">
        <v>5706</v>
      </c>
      <c r="C945" t="s">
        <v>5707</v>
      </c>
      <c r="D945" t="s">
        <v>5708</v>
      </c>
      <c r="E945" t="s">
        <v>3936</v>
      </c>
      <c r="F945">
        <v>292</v>
      </c>
      <c r="G945">
        <v>301</v>
      </c>
      <c r="H945" t="b">
        <v>0</v>
      </c>
      <c r="I945" t="s">
        <v>3936</v>
      </c>
      <c r="J945">
        <v>10.222542000000001</v>
      </c>
      <c r="K945">
        <v>293</v>
      </c>
      <c r="L945">
        <v>1.574739E-4</v>
      </c>
      <c r="M945">
        <v>0.747</v>
      </c>
      <c r="N945">
        <v>0.86499999999999999</v>
      </c>
      <c r="O945">
        <v>-1</v>
      </c>
      <c r="P945">
        <v>1</v>
      </c>
      <c r="Q945">
        <v>1</v>
      </c>
      <c r="R945">
        <v>1</v>
      </c>
      <c r="S945">
        <v>1</v>
      </c>
      <c r="V945" t="s">
        <v>5709</v>
      </c>
    </row>
    <row r="946" spans="1:32" x14ac:dyDescent="0.25">
      <c r="A946">
        <v>945</v>
      </c>
      <c r="B946" t="s">
        <v>5710</v>
      </c>
      <c r="C946" t="s">
        <v>5711</v>
      </c>
      <c r="D946" t="s">
        <v>5712</v>
      </c>
      <c r="E946" t="s">
        <v>5713</v>
      </c>
      <c r="F946">
        <v>1017</v>
      </c>
      <c r="G946">
        <v>1026</v>
      </c>
      <c r="H946" t="b">
        <v>0</v>
      </c>
      <c r="I946" t="s">
        <v>5713</v>
      </c>
      <c r="J946">
        <v>13.498032</v>
      </c>
      <c r="K946">
        <v>149</v>
      </c>
      <c r="L946" s="1">
        <v>7.4856889999999997E-5</v>
      </c>
      <c r="M946">
        <v>0.77500000000000002</v>
      </c>
      <c r="N946">
        <v>0.97499999999999998</v>
      </c>
      <c r="O946">
        <v>-1</v>
      </c>
      <c r="P946">
        <v>1</v>
      </c>
      <c r="Q946">
        <v>1</v>
      </c>
      <c r="R946">
        <v>1</v>
      </c>
      <c r="S946">
        <v>1</v>
      </c>
      <c r="X946" t="s">
        <v>5714</v>
      </c>
      <c r="Z946" t="s">
        <v>5715</v>
      </c>
    </row>
    <row r="947" spans="1:32" x14ac:dyDescent="0.25">
      <c r="A947">
        <v>946</v>
      </c>
      <c r="B947" t="s">
        <v>5716</v>
      </c>
      <c r="C947" t="s">
        <v>5717</v>
      </c>
      <c r="D947" t="s">
        <v>5718</v>
      </c>
      <c r="E947" t="s">
        <v>5719</v>
      </c>
      <c r="F947">
        <v>1676</v>
      </c>
      <c r="G947">
        <v>1685</v>
      </c>
      <c r="H947" t="b">
        <v>0</v>
      </c>
      <c r="I947" t="s">
        <v>5719</v>
      </c>
      <c r="J947">
        <v>10.567895</v>
      </c>
      <c r="K947">
        <v>270</v>
      </c>
      <c r="L947">
        <v>1.4460340000000001E-4</v>
      </c>
      <c r="M947">
        <v>0.40100000000000002</v>
      </c>
      <c r="N947">
        <v>0.375</v>
      </c>
      <c r="O947">
        <v>-1</v>
      </c>
      <c r="P947">
        <v>1</v>
      </c>
      <c r="Q947">
        <v>1</v>
      </c>
      <c r="R947">
        <v>1</v>
      </c>
      <c r="S947">
        <v>1</v>
      </c>
      <c r="X947" t="s">
        <v>5720</v>
      </c>
    </row>
    <row r="948" spans="1:32" x14ac:dyDescent="0.25">
      <c r="A948">
        <v>947</v>
      </c>
      <c r="B948" t="s">
        <v>5721</v>
      </c>
      <c r="C948" t="s">
        <v>5722</v>
      </c>
      <c r="D948" t="s">
        <v>5723</v>
      </c>
      <c r="E948" t="s">
        <v>5724</v>
      </c>
      <c r="F948">
        <v>140</v>
      </c>
      <c r="G948">
        <v>149</v>
      </c>
      <c r="H948" t="b">
        <v>0</v>
      </c>
      <c r="I948" t="s">
        <v>5724</v>
      </c>
      <c r="J948">
        <v>7.1464220000000003</v>
      </c>
      <c r="K948">
        <v>588</v>
      </c>
      <c r="L948">
        <v>2.810682E-4</v>
      </c>
      <c r="M948">
        <v>0.76700000000000002</v>
      </c>
      <c r="N948">
        <v>0.57299999999999995</v>
      </c>
      <c r="O948">
        <v>-1</v>
      </c>
      <c r="P948">
        <v>1</v>
      </c>
      <c r="Q948">
        <v>1</v>
      </c>
      <c r="R948">
        <v>1</v>
      </c>
      <c r="S948">
        <v>1</v>
      </c>
      <c r="X948" t="s">
        <v>5725</v>
      </c>
      <c r="Z948" t="s">
        <v>5726</v>
      </c>
    </row>
    <row r="949" spans="1:32" x14ac:dyDescent="0.25">
      <c r="A949">
        <v>948</v>
      </c>
      <c r="B949" t="s">
        <v>5727</v>
      </c>
      <c r="C949" t="s">
        <v>5728</v>
      </c>
      <c r="D949" t="s">
        <v>5729</v>
      </c>
      <c r="E949" t="s">
        <v>5730</v>
      </c>
      <c r="F949">
        <v>550</v>
      </c>
      <c r="G949">
        <v>559</v>
      </c>
      <c r="H949" t="b">
        <v>0</v>
      </c>
      <c r="I949" t="s">
        <v>5730</v>
      </c>
      <c r="J949">
        <v>5.5101599999999999</v>
      </c>
      <c r="K949">
        <v>786</v>
      </c>
      <c r="L949">
        <v>3.9633460000000002E-4</v>
      </c>
      <c r="M949">
        <v>0.64100000000000001</v>
      </c>
      <c r="N949">
        <v>0.189</v>
      </c>
      <c r="O949">
        <v>-1</v>
      </c>
      <c r="P949">
        <v>1</v>
      </c>
      <c r="Q949">
        <v>1</v>
      </c>
      <c r="R949">
        <v>1</v>
      </c>
      <c r="S949">
        <v>1</v>
      </c>
      <c r="T949" t="s">
        <v>5731</v>
      </c>
      <c r="X949" t="s">
        <v>5732</v>
      </c>
      <c r="AF949" t="s">
        <v>5733</v>
      </c>
    </row>
    <row r="950" spans="1:32" x14ac:dyDescent="0.25">
      <c r="A950">
        <v>949</v>
      </c>
      <c r="B950" t="s">
        <v>5734</v>
      </c>
      <c r="C950" t="s">
        <v>5735</v>
      </c>
      <c r="D950" t="s">
        <v>5736</v>
      </c>
      <c r="E950" t="s">
        <v>5737</v>
      </c>
      <c r="F950">
        <v>1031</v>
      </c>
      <c r="G950">
        <v>1040</v>
      </c>
      <c r="H950" t="b">
        <v>0</v>
      </c>
      <c r="I950" t="s">
        <v>5737</v>
      </c>
      <c r="J950">
        <v>7.626595</v>
      </c>
      <c r="K950">
        <v>531</v>
      </c>
      <c r="L950">
        <v>2.555166E-4</v>
      </c>
      <c r="M950">
        <v>0.70599999999999996</v>
      </c>
      <c r="N950">
        <v>0.41799999999999998</v>
      </c>
      <c r="O950">
        <v>-1</v>
      </c>
      <c r="P950">
        <v>1</v>
      </c>
      <c r="Q950">
        <v>1</v>
      </c>
      <c r="R950">
        <v>1</v>
      </c>
      <c r="S950">
        <v>1</v>
      </c>
      <c r="X950" t="s">
        <v>5738</v>
      </c>
      <c r="Z950" t="s">
        <v>5739</v>
      </c>
      <c r="AA950" t="s">
        <v>5740</v>
      </c>
      <c r="AF950" t="s">
        <v>2184</v>
      </c>
    </row>
    <row r="951" spans="1:32" x14ac:dyDescent="0.25">
      <c r="A951">
        <v>950</v>
      </c>
      <c r="B951" t="s">
        <v>5734</v>
      </c>
      <c r="C951" t="s">
        <v>5735</v>
      </c>
      <c r="D951" t="s">
        <v>5736</v>
      </c>
      <c r="E951" t="s">
        <v>5741</v>
      </c>
      <c r="F951">
        <v>1269</v>
      </c>
      <c r="G951">
        <v>1278</v>
      </c>
      <c r="H951" t="b">
        <v>0</v>
      </c>
      <c r="I951" t="s">
        <v>5741</v>
      </c>
      <c r="J951">
        <v>4.9917809999999996</v>
      </c>
      <c r="K951">
        <v>864</v>
      </c>
      <c r="L951">
        <v>4.4043480000000002E-4</v>
      </c>
      <c r="M951">
        <v>0.84299999999999997</v>
      </c>
      <c r="N951">
        <v>0.223</v>
      </c>
      <c r="O951">
        <v>-1</v>
      </c>
      <c r="P951">
        <v>1</v>
      </c>
      <c r="Q951">
        <v>1</v>
      </c>
      <c r="R951">
        <v>1</v>
      </c>
      <c r="S951">
        <v>1</v>
      </c>
      <c r="X951" t="s">
        <v>5742</v>
      </c>
      <c r="Z951" t="s">
        <v>5739</v>
      </c>
      <c r="AA951" t="s">
        <v>5740</v>
      </c>
      <c r="AF951" t="s">
        <v>2184</v>
      </c>
    </row>
    <row r="952" spans="1:32" x14ac:dyDescent="0.25">
      <c r="A952">
        <v>951</v>
      </c>
      <c r="B952" t="s">
        <v>5734</v>
      </c>
      <c r="C952" t="s">
        <v>5735</v>
      </c>
      <c r="D952" t="s">
        <v>5736</v>
      </c>
      <c r="E952" t="s">
        <v>2197</v>
      </c>
      <c r="F952">
        <v>1403</v>
      </c>
      <c r="G952">
        <v>1412</v>
      </c>
      <c r="H952" t="b">
        <v>0</v>
      </c>
      <c r="I952" t="s">
        <v>2197</v>
      </c>
      <c r="J952">
        <v>8.8971099999999996</v>
      </c>
      <c r="K952">
        <v>420</v>
      </c>
      <c r="L952">
        <v>2.0242590000000001E-4</v>
      </c>
      <c r="M952">
        <v>0.66700000000000004</v>
      </c>
      <c r="N952">
        <v>0.251</v>
      </c>
      <c r="O952">
        <v>-1</v>
      </c>
      <c r="P952">
        <v>1</v>
      </c>
      <c r="Q952">
        <v>1</v>
      </c>
      <c r="R952">
        <v>1</v>
      </c>
      <c r="S952">
        <v>1</v>
      </c>
      <c r="X952" t="s">
        <v>5743</v>
      </c>
      <c r="Z952" t="s">
        <v>5739</v>
      </c>
      <c r="AA952" t="s">
        <v>5740</v>
      </c>
      <c r="AF952" t="s">
        <v>2184</v>
      </c>
    </row>
    <row r="953" spans="1:32" x14ac:dyDescent="0.25">
      <c r="A953">
        <v>952</v>
      </c>
      <c r="B953" t="s">
        <v>5744</v>
      </c>
      <c r="C953" t="s">
        <v>5745</v>
      </c>
      <c r="D953" t="s">
        <v>5746</v>
      </c>
      <c r="E953" t="s">
        <v>5747</v>
      </c>
      <c r="F953">
        <v>567</v>
      </c>
      <c r="G953">
        <v>576</v>
      </c>
      <c r="H953" t="b">
        <v>0</v>
      </c>
      <c r="I953" t="s">
        <v>5747</v>
      </c>
      <c r="J953">
        <v>9.0760000000000005</v>
      </c>
      <c r="K953">
        <v>402</v>
      </c>
      <c r="L953">
        <v>1.9741020000000001E-4</v>
      </c>
      <c r="M953">
        <v>0.61599999999999999</v>
      </c>
      <c r="N953">
        <v>0.73</v>
      </c>
      <c r="O953">
        <v>-1</v>
      </c>
      <c r="P953">
        <v>1</v>
      </c>
      <c r="Q953">
        <v>1</v>
      </c>
      <c r="R953">
        <v>1</v>
      </c>
      <c r="S953">
        <v>1</v>
      </c>
      <c r="X953" t="s">
        <v>5748</v>
      </c>
      <c r="Z953" t="s">
        <v>5749</v>
      </c>
    </row>
    <row r="954" spans="1:32" x14ac:dyDescent="0.25">
      <c r="A954">
        <v>953</v>
      </c>
      <c r="B954" t="s">
        <v>5750</v>
      </c>
      <c r="C954" t="s">
        <v>5751</v>
      </c>
      <c r="D954" t="s">
        <v>5752</v>
      </c>
      <c r="E954" t="s">
        <v>5753</v>
      </c>
      <c r="F954">
        <v>205</v>
      </c>
      <c r="G954">
        <v>214</v>
      </c>
      <c r="H954" t="b">
        <v>0</v>
      </c>
      <c r="I954" t="s">
        <v>5753</v>
      </c>
      <c r="J954">
        <v>9.9636580000000006</v>
      </c>
      <c r="K954">
        <v>328</v>
      </c>
      <c r="L954">
        <v>1.6741069999999999E-4</v>
      </c>
      <c r="M954">
        <v>0.49099999999999999</v>
      </c>
      <c r="N954">
        <v>8.8999999999999996E-2</v>
      </c>
      <c r="O954">
        <v>-1</v>
      </c>
      <c r="P954">
        <v>1</v>
      </c>
      <c r="Q954">
        <v>1</v>
      </c>
      <c r="R954">
        <v>1</v>
      </c>
      <c r="S954">
        <v>1</v>
      </c>
      <c r="T954" t="s">
        <v>5754</v>
      </c>
      <c r="X954" t="s">
        <v>5755</v>
      </c>
      <c r="AA954" t="s">
        <v>5756</v>
      </c>
      <c r="AF954" t="s">
        <v>5757</v>
      </c>
    </row>
    <row r="955" spans="1:32" x14ac:dyDescent="0.25">
      <c r="A955">
        <v>954</v>
      </c>
      <c r="B955" t="s">
        <v>5758</v>
      </c>
      <c r="C955" t="s">
        <v>5759</v>
      </c>
      <c r="D955" t="s">
        <v>5760</v>
      </c>
      <c r="E955" t="s">
        <v>5761</v>
      </c>
      <c r="F955">
        <v>3637</v>
      </c>
      <c r="G955">
        <v>3646</v>
      </c>
      <c r="H955" t="b">
        <v>0</v>
      </c>
      <c r="I955" t="s">
        <v>5761</v>
      </c>
      <c r="J955">
        <v>25.476177</v>
      </c>
      <c r="K955">
        <v>11</v>
      </c>
      <c r="L955" s="1">
        <v>4.7317879999999998E-6</v>
      </c>
      <c r="M955">
        <v>0.48199999999999998</v>
      </c>
      <c r="N955">
        <v>0.13500000000000001</v>
      </c>
      <c r="O955">
        <v>-1</v>
      </c>
      <c r="P955">
        <v>0.95519408934100003</v>
      </c>
      <c r="Q955">
        <v>0.16968</v>
      </c>
      <c r="R955">
        <v>0.45762937169500001</v>
      </c>
      <c r="S955">
        <v>0.28839999999999999</v>
      </c>
      <c r="X955" t="s">
        <v>5762</v>
      </c>
      <c r="Z955" t="s">
        <v>5763</v>
      </c>
    </row>
    <row r="956" spans="1:32" x14ac:dyDescent="0.25">
      <c r="A956">
        <v>955</v>
      </c>
      <c r="B956" t="s">
        <v>5758</v>
      </c>
      <c r="C956" t="s">
        <v>5759</v>
      </c>
      <c r="D956" t="s">
        <v>5760</v>
      </c>
      <c r="E956" t="s">
        <v>5764</v>
      </c>
      <c r="F956">
        <v>4051</v>
      </c>
      <c r="G956">
        <v>4060</v>
      </c>
      <c r="H956" t="b">
        <v>0</v>
      </c>
      <c r="I956" t="s">
        <v>5764</v>
      </c>
      <c r="J956">
        <v>21.102164999999999</v>
      </c>
      <c r="K956">
        <v>32</v>
      </c>
      <c r="L956" s="1">
        <v>1.4952449999999999E-5</v>
      </c>
      <c r="M956">
        <v>0.45300000000000001</v>
      </c>
      <c r="N956">
        <v>0.23400000000000001</v>
      </c>
      <c r="O956">
        <v>-1</v>
      </c>
      <c r="P956">
        <v>1</v>
      </c>
      <c r="Q956">
        <v>1</v>
      </c>
      <c r="R956">
        <v>1</v>
      </c>
      <c r="S956">
        <v>1</v>
      </c>
      <c r="T956" t="s">
        <v>5765</v>
      </c>
      <c r="X956" t="s">
        <v>5766</v>
      </c>
      <c r="Z956" t="s">
        <v>5767</v>
      </c>
      <c r="AF956" t="s">
        <v>1243</v>
      </c>
    </row>
    <row r="957" spans="1:32" x14ac:dyDescent="0.25">
      <c r="A957">
        <v>956</v>
      </c>
      <c r="B957" t="s">
        <v>5758</v>
      </c>
      <c r="C957" t="s">
        <v>5759</v>
      </c>
      <c r="D957" t="s">
        <v>5760</v>
      </c>
      <c r="E957" t="s">
        <v>5768</v>
      </c>
      <c r="F957">
        <v>5075</v>
      </c>
      <c r="G957">
        <v>5084</v>
      </c>
      <c r="H957" t="b">
        <v>0</v>
      </c>
      <c r="I957" t="s">
        <v>5768</v>
      </c>
      <c r="J957">
        <v>43.770482000000001</v>
      </c>
      <c r="K957">
        <v>2</v>
      </c>
      <c r="L957" s="1">
        <v>2.8390729999999999E-9</v>
      </c>
      <c r="M957">
        <v>0.432</v>
      </c>
      <c r="N957">
        <v>0.23300000000000001</v>
      </c>
      <c r="O957">
        <v>-1</v>
      </c>
      <c r="P957">
        <v>1</v>
      </c>
      <c r="Q957">
        <v>1</v>
      </c>
      <c r="R957">
        <v>1</v>
      </c>
      <c r="S957">
        <v>1</v>
      </c>
      <c r="X957" t="s">
        <v>5769</v>
      </c>
      <c r="Z957" t="s">
        <v>5770</v>
      </c>
    </row>
    <row r="958" spans="1:32" x14ac:dyDescent="0.25">
      <c r="A958">
        <v>957</v>
      </c>
      <c r="B958" t="s">
        <v>5771</v>
      </c>
      <c r="C958" t="s">
        <v>5772</v>
      </c>
      <c r="D958" t="s">
        <v>5773</v>
      </c>
      <c r="E958" t="s">
        <v>5774</v>
      </c>
      <c r="F958">
        <v>746</v>
      </c>
      <c r="G958">
        <v>755</v>
      </c>
      <c r="H958" t="b">
        <v>0</v>
      </c>
      <c r="I958" t="s">
        <v>5774</v>
      </c>
      <c r="J958">
        <v>10.597697</v>
      </c>
      <c r="K958">
        <v>266</v>
      </c>
      <c r="L958">
        <v>1.4375170000000001E-4</v>
      </c>
      <c r="M958">
        <v>0.81</v>
      </c>
      <c r="N958">
        <v>0.96299999999999997</v>
      </c>
      <c r="O958">
        <v>-1</v>
      </c>
      <c r="P958">
        <v>1</v>
      </c>
      <c r="Q958">
        <v>1</v>
      </c>
      <c r="R958">
        <v>1</v>
      </c>
      <c r="S958">
        <v>1</v>
      </c>
      <c r="X958" t="s">
        <v>5775</v>
      </c>
      <c r="Z958" t="s">
        <v>5776</v>
      </c>
    </row>
    <row r="959" spans="1:32" x14ac:dyDescent="0.25">
      <c r="A959">
        <v>958</v>
      </c>
      <c r="B959" t="s">
        <v>5777</v>
      </c>
      <c r="C959" t="s">
        <v>5778</v>
      </c>
      <c r="D959" t="s">
        <v>5779</v>
      </c>
      <c r="E959" t="s">
        <v>5780</v>
      </c>
      <c r="F959">
        <v>141</v>
      </c>
      <c r="G959">
        <v>150</v>
      </c>
      <c r="H959" t="b">
        <v>0</v>
      </c>
      <c r="I959" t="s">
        <v>5780</v>
      </c>
      <c r="J959">
        <v>16.746164</v>
      </c>
      <c r="K959">
        <v>71</v>
      </c>
      <c r="L959" s="1">
        <v>3.5299139999999998E-5</v>
      </c>
      <c r="M959">
        <v>0.81200000000000006</v>
      </c>
      <c r="N959">
        <v>0.77600000000000002</v>
      </c>
      <c r="O959">
        <v>-1</v>
      </c>
      <c r="P959">
        <v>1</v>
      </c>
      <c r="Q959">
        <v>1</v>
      </c>
      <c r="R959">
        <v>1</v>
      </c>
      <c r="S959">
        <v>1</v>
      </c>
      <c r="X959" t="s">
        <v>5781</v>
      </c>
      <c r="AC959" t="s">
        <v>5782</v>
      </c>
    </row>
    <row r="960" spans="1:32" x14ac:dyDescent="0.25">
      <c r="A960">
        <v>959</v>
      </c>
      <c r="B960" t="s">
        <v>5783</v>
      </c>
      <c r="C960" t="s">
        <v>5784</v>
      </c>
      <c r="D960" t="s">
        <v>5785</v>
      </c>
      <c r="E960" t="s">
        <v>5786</v>
      </c>
      <c r="F960">
        <v>1445</v>
      </c>
      <c r="G960">
        <v>1454</v>
      </c>
      <c r="H960" t="b">
        <v>0</v>
      </c>
      <c r="I960" t="s">
        <v>5786</v>
      </c>
      <c r="J960">
        <v>6.2693279999999998</v>
      </c>
      <c r="K960">
        <v>686</v>
      </c>
      <c r="L960">
        <v>3.4201359999999999E-4</v>
      </c>
      <c r="M960">
        <v>0.59399999999999997</v>
      </c>
      <c r="N960">
        <v>0.55600000000000005</v>
      </c>
      <c r="O960">
        <v>-1</v>
      </c>
      <c r="P960">
        <v>1</v>
      </c>
      <c r="Q960">
        <v>1</v>
      </c>
      <c r="R960">
        <v>1</v>
      </c>
      <c r="S960">
        <v>1</v>
      </c>
      <c r="T960" t="s">
        <v>5787</v>
      </c>
      <c r="V960" t="s">
        <v>5788</v>
      </c>
      <c r="X960" t="s">
        <v>5789</v>
      </c>
      <c r="Z960" t="s">
        <v>5790</v>
      </c>
      <c r="AF960" t="s">
        <v>5791</v>
      </c>
    </row>
    <row r="961" spans="1:32" x14ac:dyDescent="0.25">
      <c r="A961">
        <v>960</v>
      </c>
      <c r="B961" t="s">
        <v>5792</v>
      </c>
      <c r="C961" t="s">
        <v>5793</v>
      </c>
      <c r="D961" t="s">
        <v>5794</v>
      </c>
      <c r="E961" t="e">
        <f>--MSQGPPTG</f>
        <v>#NAME?</v>
      </c>
      <c r="F961">
        <v>1</v>
      </c>
      <c r="G961">
        <v>8</v>
      </c>
      <c r="H961" t="b">
        <v>0</v>
      </c>
      <c r="I961" t="s">
        <v>5795</v>
      </c>
      <c r="J961">
        <v>5.5792289999999998</v>
      </c>
      <c r="K961">
        <v>774</v>
      </c>
      <c r="L961">
        <v>3.9075109999999998E-4</v>
      </c>
      <c r="M961">
        <v>0.94899999999999995</v>
      </c>
      <c r="N961">
        <v>3.4000000000000002E-2</v>
      </c>
      <c r="O961">
        <v>-1</v>
      </c>
      <c r="P961">
        <v>1</v>
      </c>
      <c r="Q961">
        <v>1</v>
      </c>
      <c r="R961">
        <v>1</v>
      </c>
      <c r="S961">
        <v>1</v>
      </c>
      <c r="V961" t="s">
        <v>5796</v>
      </c>
      <c r="X961" t="s">
        <v>5797</v>
      </c>
      <c r="AE961" t="s">
        <v>1701</v>
      </c>
    </row>
    <row r="962" spans="1:32" x14ac:dyDescent="0.25">
      <c r="A962">
        <v>961</v>
      </c>
      <c r="B962" t="s">
        <v>5798</v>
      </c>
      <c r="C962" t="s">
        <v>5799</v>
      </c>
      <c r="D962" t="s">
        <v>5800</v>
      </c>
      <c r="E962" t="s">
        <v>630</v>
      </c>
      <c r="F962">
        <v>162</v>
      </c>
      <c r="G962">
        <v>171</v>
      </c>
      <c r="H962" t="b">
        <v>0</v>
      </c>
      <c r="I962" t="s">
        <v>630</v>
      </c>
      <c r="J962">
        <v>4.3499970000000001</v>
      </c>
      <c r="K962">
        <v>976</v>
      </c>
      <c r="L962">
        <v>5.0336759999999999E-4</v>
      </c>
      <c r="M962">
        <v>0.495</v>
      </c>
      <c r="N962">
        <v>0.51800000000000002</v>
      </c>
      <c r="O962">
        <v>-1</v>
      </c>
      <c r="P962">
        <v>1</v>
      </c>
      <c r="Q962">
        <v>1</v>
      </c>
      <c r="R962">
        <v>1</v>
      </c>
      <c r="S962">
        <v>1</v>
      </c>
      <c r="T962" t="s">
        <v>5801</v>
      </c>
      <c r="X962" t="s">
        <v>5802</v>
      </c>
      <c r="Z962" t="s">
        <v>5803</v>
      </c>
      <c r="AF962" t="s">
        <v>634</v>
      </c>
    </row>
    <row r="963" spans="1:32" x14ac:dyDescent="0.25">
      <c r="A963">
        <v>962</v>
      </c>
      <c r="B963" t="s">
        <v>5804</v>
      </c>
      <c r="C963" t="s">
        <v>5805</v>
      </c>
      <c r="D963" t="s">
        <v>5806</v>
      </c>
      <c r="E963" t="s">
        <v>5807</v>
      </c>
      <c r="F963">
        <v>680</v>
      </c>
      <c r="G963">
        <v>689</v>
      </c>
      <c r="H963" t="b">
        <v>0</v>
      </c>
      <c r="I963" t="s">
        <v>5807</v>
      </c>
      <c r="J963">
        <v>9.2891110000000001</v>
      </c>
      <c r="K963">
        <v>380</v>
      </c>
      <c r="L963">
        <v>1.8936619999999999E-4</v>
      </c>
      <c r="M963">
        <v>0.49199999999999999</v>
      </c>
      <c r="N963">
        <v>0.65600000000000003</v>
      </c>
      <c r="O963">
        <v>-1</v>
      </c>
      <c r="P963">
        <v>1</v>
      </c>
      <c r="Q963">
        <v>1</v>
      </c>
      <c r="R963">
        <v>1</v>
      </c>
      <c r="S963">
        <v>1</v>
      </c>
      <c r="X963" t="s">
        <v>5808</v>
      </c>
    </row>
    <row r="964" spans="1:32" x14ac:dyDescent="0.25">
      <c r="A964">
        <v>963</v>
      </c>
      <c r="B964" t="s">
        <v>5809</v>
      </c>
      <c r="C964" t="s">
        <v>5810</v>
      </c>
      <c r="D964" t="s">
        <v>5811</v>
      </c>
      <c r="E964" t="s">
        <v>5812</v>
      </c>
      <c r="F964">
        <v>1056</v>
      </c>
      <c r="G964">
        <v>1065</v>
      </c>
      <c r="H964" t="b">
        <v>0</v>
      </c>
      <c r="I964" t="s">
        <v>5812</v>
      </c>
      <c r="J964">
        <v>6.6332399999999998</v>
      </c>
      <c r="K964">
        <v>642</v>
      </c>
      <c r="L964">
        <v>3.1712439999999998E-4</v>
      </c>
      <c r="M964">
        <v>0.55300000000000005</v>
      </c>
      <c r="N964">
        <v>0.89900000000000002</v>
      </c>
      <c r="O964">
        <v>-1</v>
      </c>
      <c r="P964">
        <v>1</v>
      </c>
      <c r="Q964">
        <v>1</v>
      </c>
      <c r="R964">
        <v>1</v>
      </c>
      <c r="S964">
        <v>1</v>
      </c>
      <c r="X964" t="s">
        <v>5813</v>
      </c>
      <c r="Z964" t="s">
        <v>5814</v>
      </c>
      <c r="AA964" t="s">
        <v>5815</v>
      </c>
    </row>
    <row r="965" spans="1:32" x14ac:dyDescent="0.25">
      <c r="A965">
        <v>964</v>
      </c>
      <c r="B965" t="s">
        <v>5816</v>
      </c>
      <c r="C965" t="s">
        <v>5817</v>
      </c>
      <c r="D965" t="s">
        <v>5818</v>
      </c>
      <c r="E965" t="s">
        <v>5819</v>
      </c>
      <c r="F965">
        <v>217</v>
      </c>
      <c r="G965">
        <v>226</v>
      </c>
      <c r="H965" t="b">
        <v>0</v>
      </c>
      <c r="I965" t="s">
        <v>5819</v>
      </c>
      <c r="J965">
        <v>15.754879000000001</v>
      </c>
      <c r="K965">
        <v>91</v>
      </c>
      <c r="L965" s="1">
        <v>4.4289539999999999E-5</v>
      </c>
      <c r="M965">
        <v>0.73699999999999999</v>
      </c>
      <c r="N965">
        <v>0.57599999999999996</v>
      </c>
      <c r="O965">
        <v>-1</v>
      </c>
      <c r="P965">
        <v>1</v>
      </c>
      <c r="Q965">
        <v>1</v>
      </c>
      <c r="R965">
        <v>1</v>
      </c>
      <c r="S965">
        <v>1</v>
      </c>
      <c r="AC965" t="s">
        <v>5820</v>
      </c>
    </row>
    <row r="966" spans="1:32" x14ac:dyDescent="0.25">
      <c r="A966">
        <v>965</v>
      </c>
      <c r="B966" t="s">
        <v>5821</v>
      </c>
      <c r="C966" t="s">
        <v>5822</v>
      </c>
      <c r="D966" t="s">
        <v>5823</v>
      </c>
      <c r="E966" t="s">
        <v>5824</v>
      </c>
      <c r="F966">
        <v>204</v>
      </c>
      <c r="G966">
        <v>213</v>
      </c>
      <c r="H966" t="b">
        <v>0</v>
      </c>
      <c r="I966" t="s">
        <v>5824</v>
      </c>
      <c r="J966">
        <v>9.0802390000000006</v>
      </c>
      <c r="K966">
        <v>401</v>
      </c>
      <c r="L966">
        <v>1.9731560000000001E-4</v>
      </c>
      <c r="M966">
        <v>0.54100000000000004</v>
      </c>
      <c r="N966">
        <v>6.9000000000000006E-2</v>
      </c>
      <c r="O966">
        <v>-1</v>
      </c>
      <c r="P966">
        <v>1</v>
      </c>
      <c r="Q966">
        <v>1</v>
      </c>
      <c r="R966">
        <v>1</v>
      </c>
      <c r="S966">
        <v>1</v>
      </c>
      <c r="T966" t="s">
        <v>5825</v>
      </c>
      <c r="X966" t="s">
        <v>5826</v>
      </c>
      <c r="AF966" t="s">
        <v>5827</v>
      </c>
    </row>
    <row r="967" spans="1:32" x14ac:dyDescent="0.25">
      <c r="A967">
        <v>966</v>
      </c>
      <c r="B967" t="s">
        <v>5828</v>
      </c>
      <c r="C967" t="s">
        <v>5829</v>
      </c>
      <c r="D967" t="s">
        <v>5830</v>
      </c>
      <c r="E967" t="s">
        <v>5831</v>
      </c>
      <c r="F967">
        <v>431</v>
      </c>
      <c r="G967">
        <v>440</v>
      </c>
      <c r="H967" t="b">
        <v>0</v>
      </c>
      <c r="I967" t="s">
        <v>5831</v>
      </c>
      <c r="J967">
        <v>14.015731000000001</v>
      </c>
      <c r="K967">
        <v>127</v>
      </c>
      <c r="L967" s="1">
        <v>6.6245030000000002E-5</v>
      </c>
      <c r="M967">
        <v>0.49399999999999999</v>
      </c>
      <c r="N967">
        <v>0.154</v>
      </c>
      <c r="O967">
        <v>0.245</v>
      </c>
      <c r="P967">
        <v>1</v>
      </c>
      <c r="Q967">
        <v>1</v>
      </c>
      <c r="R967">
        <v>1</v>
      </c>
      <c r="S967">
        <v>1</v>
      </c>
      <c r="T967" t="s">
        <v>5832</v>
      </c>
      <c r="W967" t="s">
        <v>5833</v>
      </c>
      <c r="X967" t="s">
        <v>5834</v>
      </c>
      <c r="AA967" t="s">
        <v>5835</v>
      </c>
      <c r="AB967" t="s">
        <v>5836</v>
      </c>
      <c r="AF967" t="s">
        <v>5837</v>
      </c>
    </row>
    <row r="968" spans="1:32" x14ac:dyDescent="0.25">
      <c r="A968">
        <v>967</v>
      </c>
      <c r="B968" t="s">
        <v>5828</v>
      </c>
      <c r="C968" t="s">
        <v>5829</v>
      </c>
      <c r="D968" t="s">
        <v>5830</v>
      </c>
      <c r="E968" t="s">
        <v>5838</v>
      </c>
      <c r="F968">
        <v>689</v>
      </c>
      <c r="G968">
        <v>698</v>
      </c>
      <c r="H968" t="b">
        <v>0</v>
      </c>
      <c r="I968" t="s">
        <v>5838</v>
      </c>
      <c r="J968">
        <v>6.4029619999999996</v>
      </c>
      <c r="K968">
        <v>670</v>
      </c>
      <c r="L968">
        <v>3.332125E-4</v>
      </c>
      <c r="M968">
        <v>0.437</v>
      </c>
      <c r="N968">
        <v>0.16700000000000001</v>
      </c>
      <c r="O968">
        <v>-1</v>
      </c>
      <c r="P968">
        <v>1</v>
      </c>
      <c r="Q968">
        <v>1</v>
      </c>
      <c r="R968">
        <v>1</v>
      </c>
      <c r="S968">
        <v>1</v>
      </c>
      <c r="T968" t="s">
        <v>5839</v>
      </c>
      <c r="X968" t="s">
        <v>5840</v>
      </c>
      <c r="AA968" t="s">
        <v>5835</v>
      </c>
      <c r="AC968" t="s">
        <v>5841</v>
      </c>
      <c r="AF968" t="s">
        <v>5842</v>
      </c>
    </row>
    <row r="969" spans="1:32" x14ac:dyDescent="0.25">
      <c r="A969">
        <v>968</v>
      </c>
      <c r="B969" t="s">
        <v>5843</v>
      </c>
      <c r="C969" t="s">
        <v>5844</v>
      </c>
      <c r="D969" t="s">
        <v>5845</v>
      </c>
      <c r="E969" t="s">
        <v>5846</v>
      </c>
      <c r="F969">
        <v>275</v>
      </c>
      <c r="G969">
        <v>284</v>
      </c>
      <c r="H969" t="b">
        <v>0</v>
      </c>
      <c r="I969" t="s">
        <v>5846</v>
      </c>
      <c r="J969">
        <v>5.2334909999999999</v>
      </c>
      <c r="K969">
        <v>826</v>
      </c>
      <c r="L969">
        <v>4.2093989999999998E-4</v>
      </c>
      <c r="M969">
        <v>0.51</v>
      </c>
      <c r="N969">
        <v>0.11899999999999999</v>
      </c>
      <c r="O969">
        <v>-1</v>
      </c>
      <c r="P969">
        <v>1</v>
      </c>
      <c r="Q969">
        <v>1</v>
      </c>
      <c r="R969">
        <v>1</v>
      </c>
      <c r="S969">
        <v>1</v>
      </c>
      <c r="X969" t="s">
        <v>5847</v>
      </c>
    </row>
    <row r="970" spans="1:32" x14ac:dyDescent="0.25">
      <c r="A970">
        <v>969</v>
      </c>
      <c r="B970" t="s">
        <v>5848</v>
      </c>
      <c r="C970" t="s">
        <v>5849</v>
      </c>
      <c r="D970" t="s">
        <v>5850</v>
      </c>
      <c r="E970" t="s">
        <v>5851</v>
      </c>
      <c r="F970">
        <v>484</v>
      </c>
      <c r="G970">
        <v>493</v>
      </c>
      <c r="H970" t="b">
        <v>0</v>
      </c>
      <c r="I970" t="s">
        <v>5851</v>
      </c>
      <c r="J970">
        <v>9.913983</v>
      </c>
      <c r="K970">
        <v>332</v>
      </c>
      <c r="L970">
        <v>1.6883020000000001E-4</v>
      </c>
      <c r="M970">
        <v>0.57499999999999996</v>
      </c>
      <c r="N970">
        <v>0.41799999999999998</v>
      </c>
      <c r="O970">
        <v>-1</v>
      </c>
      <c r="P970">
        <v>1</v>
      </c>
      <c r="Q970">
        <v>1</v>
      </c>
      <c r="R970">
        <v>1</v>
      </c>
      <c r="S970">
        <v>1</v>
      </c>
      <c r="T970" t="s">
        <v>5852</v>
      </c>
      <c r="X970" t="s">
        <v>5853</v>
      </c>
      <c r="AC970" t="s">
        <v>5854</v>
      </c>
      <c r="AF970" t="s">
        <v>5855</v>
      </c>
    </row>
    <row r="971" spans="1:32" x14ac:dyDescent="0.25">
      <c r="A971">
        <v>970</v>
      </c>
      <c r="B971" t="s">
        <v>5856</v>
      </c>
      <c r="C971" t="s">
        <v>5857</v>
      </c>
      <c r="D971" t="s">
        <v>5858</v>
      </c>
      <c r="E971" t="s">
        <v>5859</v>
      </c>
      <c r="F971">
        <v>440</v>
      </c>
      <c r="G971">
        <v>449</v>
      </c>
      <c r="H971" t="b">
        <v>0</v>
      </c>
      <c r="I971" t="s">
        <v>5859</v>
      </c>
      <c r="J971">
        <v>11.32569</v>
      </c>
      <c r="K971">
        <v>225</v>
      </c>
      <c r="L971">
        <v>1.202821E-4</v>
      </c>
      <c r="M971">
        <v>0.66800000000000004</v>
      </c>
      <c r="N971">
        <v>0.63800000000000001</v>
      </c>
      <c r="O971">
        <v>-1</v>
      </c>
      <c r="P971">
        <v>1</v>
      </c>
      <c r="Q971">
        <v>1</v>
      </c>
      <c r="R971">
        <v>1</v>
      </c>
      <c r="S971">
        <v>1</v>
      </c>
      <c r="U971" t="s">
        <v>5860</v>
      </c>
      <c r="V971" t="s">
        <v>5861</v>
      </c>
      <c r="X971" t="s">
        <v>5862</v>
      </c>
      <c r="AA971" t="s">
        <v>5863</v>
      </c>
      <c r="AC971" t="s">
        <v>5864</v>
      </c>
    </row>
    <row r="972" spans="1:32" x14ac:dyDescent="0.25">
      <c r="A972">
        <v>971</v>
      </c>
      <c r="B972" t="s">
        <v>5865</v>
      </c>
      <c r="C972" t="s">
        <v>5866</v>
      </c>
      <c r="D972" t="s">
        <v>5867</v>
      </c>
      <c r="E972" t="s">
        <v>5868</v>
      </c>
      <c r="F972">
        <v>802</v>
      </c>
      <c r="G972">
        <v>811</v>
      </c>
      <c r="H972" t="b">
        <v>0</v>
      </c>
      <c r="I972" t="s">
        <v>5868</v>
      </c>
      <c r="J972">
        <v>4.6409440000000002</v>
      </c>
      <c r="K972">
        <v>920</v>
      </c>
      <c r="L972">
        <v>4.7393590000000002E-4</v>
      </c>
      <c r="M972">
        <v>0.68300000000000005</v>
      </c>
      <c r="N972">
        <v>0.93200000000000005</v>
      </c>
      <c r="O972">
        <v>-1</v>
      </c>
      <c r="P972">
        <v>1</v>
      </c>
      <c r="Q972">
        <v>1</v>
      </c>
      <c r="R972">
        <v>1</v>
      </c>
      <c r="S972">
        <v>1</v>
      </c>
      <c r="T972" t="s">
        <v>5869</v>
      </c>
      <c r="X972" t="s">
        <v>5870</v>
      </c>
      <c r="AF972" t="s">
        <v>5871</v>
      </c>
    </row>
    <row r="973" spans="1:32" x14ac:dyDescent="0.25">
      <c r="A973">
        <v>972</v>
      </c>
      <c r="B973" t="s">
        <v>5872</v>
      </c>
      <c r="C973" t="s">
        <v>5873</v>
      </c>
      <c r="D973" t="s">
        <v>5874</v>
      </c>
      <c r="E973" t="s">
        <v>5875</v>
      </c>
      <c r="F973">
        <v>119</v>
      </c>
      <c r="G973">
        <v>128</v>
      </c>
      <c r="H973" t="b">
        <v>0</v>
      </c>
      <c r="I973" t="s">
        <v>5875</v>
      </c>
      <c r="J973">
        <v>6.822584</v>
      </c>
      <c r="K973">
        <v>627</v>
      </c>
      <c r="L973">
        <v>3.0482179999999999E-4</v>
      </c>
      <c r="M973">
        <v>0.52</v>
      </c>
      <c r="N973">
        <v>0.50800000000000001</v>
      </c>
      <c r="O973">
        <v>-1</v>
      </c>
      <c r="P973">
        <v>1</v>
      </c>
      <c r="Q973">
        <v>1</v>
      </c>
      <c r="R973">
        <v>1</v>
      </c>
      <c r="S973">
        <v>1</v>
      </c>
      <c r="X973" t="s">
        <v>5876</v>
      </c>
      <c r="Z973" t="s">
        <v>5877</v>
      </c>
    </row>
    <row r="974" spans="1:32" x14ac:dyDescent="0.25">
      <c r="A974">
        <v>973</v>
      </c>
      <c r="B974" t="s">
        <v>5878</v>
      </c>
      <c r="C974" t="s">
        <v>5879</v>
      </c>
      <c r="D974" t="s">
        <v>5880</v>
      </c>
      <c r="E974" t="s">
        <v>5881</v>
      </c>
      <c r="F974">
        <v>17</v>
      </c>
      <c r="G974">
        <v>26</v>
      </c>
      <c r="H974" t="b">
        <v>0</v>
      </c>
      <c r="I974" t="s">
        <v>5881</v>
      </c>
      <c r="J974">
        <v>6.7581810000000004</v>
      </c>
      <c r="K974">
        <v>631</v>
      </c>
      <c r="L974">
        <v>3.0870190000000002E-4</v>
      </c>
      <c r="M974">
        <v>0.59199999999999997</v>
      </c>
      <c r="N974">
        <v>0.53200000000000003</v>
      </c>
      <c r="O974">
        <v>-1</v>
      </c>
      <c r="P974">
        <v>1</v>
      </c>
      <c r="Q974">
        <v>1</v>
      </c>
      <c r="R974">
        <v>1</v>
      </c>
      <c r="S974">
        <v>1</v>
      </c>
      <c r="X974" t="s">
        <v>5882</v>
      </c>
    </row>
    <row r="975" spans="1:32" x14ac:dyDescent="0.25">
      <c r="A975">
        <v>974</v>
      </c>
      <c r="B975" t="s">
        <v>5883</v>
      </c>
      <c r="C975" t="s">
        <v>5884</v>
      </c>
      <c r="D975" t="s">
        <v>5885</v>
      </c>
      <c r="E975" t="s">
        <v>5886</v>
      </c>
      <c r="F975">
        <v>516</v>
      </c>
      <c r="G975">
        <v>525</v>
      </c>
      <c r="H975" t="b">
        <v>0</v>
      </c>
      <c r="I975" t="s">
        <v>5886</v>
      </c>
      <c r="J975">
        <v>5.3410580000000003</v>
      </c>
      <c r="K975">
        <v>810</v>
      </c>
      <c r="L975">
        <v>4.1015140000000001E-4</v>
      </c>
      <c r="M975">
        <v>0.66100000000000003</v>
      </c>
      <c r="N975">
        <v>0.57799999999999996</v>
      </c>
      <c r="O975">
        <v>-1</v>
      </c>
      <c r="P975">
        <v>1</v>
      </c>
      <c r="Q975">
        <v>1</v>
      </c>
      <c r="R975">
        <v>1</v>
      </c>
      <c r="S975">
        <v>1</v>
      </c>
      <c r="V975" t="s">
        <v>5887</v>
      </c>
      <c r="X975" t="s">
        <v>5888</v>
      </c>
      <c r="AC975" t="s">
        <v>5889</v>
      </c>
    </row>
    <row r="976" spans="1:32" x14ac:dyDescent="0.25">
      <c r="A976">
        <v>975</v>
      </c>
      <c r="B976" t="s">
        <v>5890</v>
      </c>
      <c r="C976" t="s">
        <v>5891</v>
      </c>
      <c r="D976" t="s">
        <v>5892</v>
      </c>
      <c r="E976" t="s">
        <v>5893</v>
      </c>
      <c r="F976">
        <v>195</v>
      </c>
      <c r="G976">
        <v>204</v>
      </c>
      <c r="H976" t="b">
        <v>0</v>
      </c>
      <c r="I976" t="s">
        <v>5893</v>
      </c>
      <c r="J976">
        <v>7.5067570000000003</v>
      </c>
      <c r="K976">
        <v>547</v>
      </c>
      <c r="L976">
        <v>2.6195180000000002E-4</v>
      </c>
      <c r="M976">
        <v>0.41699999999999998</v>
      </c>
      <c r="N976">
        <v>0.61099999999999999</v>
      </c>
      <c r="O976">
        <v>-1</v>
      </c>
      <c r="P976">
        <v>1</v>
      </c>
      <c r="Q976">
        <v>1</v>
      </c>
      <c r="R976">
        <v>1</v>
      </c>
      <c r="S976">
        <v>1</v>
      </c>
      <c r="X976" t="s">
        <v>5894</v>
      </c>
      <c r="AA976" t="s">
        <v>5895</v>
      </c>
    </row>
    <row r="977" spans="1:32" x14ac:dyDescent="0.25">
      <c r="A977">
        <v>976</v>
      </c>
      <c r="B977" t="s">
        <v>5896</v>
      </c>
      <c r="C977" t="s">
        <v>5897</v>
      </c>
      <c r="D977" t="s">
        <v>5898</v>
      </c>
      <c r="E977" t="s">
        <v>5899</v>
      </c>
      <c r="F977">
        <v>580</v>
      </c>
      <c r="G977">
        <v>589</v>
      </c>
      <c r="H977" t="b">
        <v>0</v>
      </c>
      <c r="I977" t="s">
        <v>5899</v>
      </c>
      <c r="J977">
        <v>10.291093999999999</v>
      </c>
      <c r="K977">
        <v>289</v>
      </c>
      <c r="L977">
        <v>1.555812E-4</v>
      </c>
      <c r="M977">
        <v>0.89200000000000002</v>
      </c>
      <c r="N977">
        <v>0.33100000000000002</v>
      </c>
      <c r="O977">
        <v>-1</v>
      </c>
      <c r="P977">
        <v>1</v>
      </c>
      <c r="Q977">
        <v>1</v>
      </c>
      <c r="R977">
        <v>1</v>
      </c>
      <c r="S977">
        <v>1</v>
      </c>
      <c r="U977" t="s">
        <v>5900</v>
      </c>
      <c r="X977" t="s">
        <v>5901</v>
      </c>
    </row>
    <row r="978" spans="1:32" x14ac:dyDescent="0.25">
      <c r="A978">
        <v>977</v>
      </c>
      <c r="B978" t="s">
        <v>5896</v>
      </c>
      <c r="C978" t="s">
        <v>5897</v>
      </c>
      <c r="D978" t="s">
        <v>5898</v>
      </c>
      <c r="E978" t="s">
        <v>5902</v>
      </c>
      <c r="F978">
        <v>807</v>
      </c>
      <c r="G978">
        <v>816</v>
      </c>
      <c r="H978" t="b">
        <v>0</v>
      </c>
      <c r="I978" t="s">
        <v>5902</v>
      </c>
      <c r="J978">
        <v>5.5711180000000002</v>
      </c>
      <c r="K978">
        <v>776</v>
      </c>
      <c r="L978">
        <v>3.9112959999999998E-4</v>
      </c>
      <c r="M978">
        <v>0.42099999999999999</v>
      </c>
      <c r="N978">
        <v>0.49</v>
      </c>
      <c r="O978">
        <v>-1</v>
      </c>
      <c r="P978">
        <v>1</v>
      </c>
      <c r="Q978">
        <v>1</v>
      </c>
      <c r="R978">
        <v>1</v>
      </c>
      <c r="S978">
        <v>1</v>
      </c>
      <c r="X978" t="s">
        <v>5903</v>
      </c>
    </row>
    <row r="979" spans="1:32" x14ac:dyDescent="0.25">
      <c r="A979">
        <v>978</v>
      </c>
      <c r="B979" t="s">
        <v>5896</v>
      </c>
      <c r="C979" t="s">
        <v>5897</v>
      </c>
      <c r="D979" t="s">
        <v>5898</v>
      </c>
      <c r="E979" t="s">
        <v>5904</v>
      </c>
      <c r="F979">
        <v>914</v>
      </c>
      <c r="G979">
        <v>923</v>
      </c>
      <c r="H979" t="b">
        <v>0</v>
      </c>
      <c r="I979" t="s">
        <v>5904</v>
      </c>
      <c r="J979">
        <v>11.766773000000001</v>
      </c>
      <c r="K979">
        <v>207</v>
      </c>
      <c r="L979">
        <v>1.1091309999999999E-4</v>
      </c>
      <c r="M979">
        <v>0.52900000000000003</v>
      </c>
      <c r="N979">
        <v>0.61799999999999999</v>
      </c>
      <c r="O979">
        <v>-1</v>
      </c>
      <c r="P979">
        <v>1</v>
      </c>
      <c r="Q979">
        <v>1</v>
      </c>
      <c r="R979">
        <v>1</v>
      </c>
      <c r="S979">
        <v>1</v>
      </c>
      <c r="X979" t="s">
        <v>5905</v>
      </c>
      <c r="AC979" t="s">
        <v>5906</v>
      </c>
    </row>
    <row r="980" spans="1:32" x14ac:dyDescent="0.25">
      <c r="A980">
        <v>979</v>
      </c>
      <c r="B980" t="s">
        <v>5907</v>
      </c>
      <c r="C980" t="s">
        <v>5908</v>
      </c>
      <c r="D980" t="s">
        <v>5909</v>
      </c>
      <c r="E980" t="s">
        <v>5910</v>
      </c>
      <c r="F980">
        <v>174</v>
      </c>
      <c r="G980">
        <v>183</v>
      </c>
      <c r="H980" t="b">
        <v>0</v>
      </c>
      <c r="I980" t="s">
        <v>5910</v>
      </c>
      <c r="J980">
        <v>5.4157200000000003</v>
      </c>
      <c r="K980">
        <v>797</v>
      </c>
      <c r="L980">
        <v>4.0485180000000002E-4</v>
      </c>
      <c r="M980">
        <v>0.71099999999999997</v>
      </c>
      <c r="N980">
        <v>0.73</v>
      </c>
      <c r="O980">
        <v>-1</v>
      </c>
      <c r="P980">
        <v>1</v>
      </c>
      <c r="Q980">
        <v>1</v>
      </c>
      <c r="R980">
        <v>1</v>
      </c>
      <c r="S980">
        <v>1</v>
      </c>
      <c r="X980" t="s">
        <v>5911</v>
      </c>
      <c r="Z980" t="s">
        <v>5912</v>
      </c>
    </row>
    <row r="981" spans="1:32" x14ac:dyDescent="0.25">
      <c r="A981">
        <v>980</v>
      </c>
      <c r="B981" t="s">
        <v>5913</v>
      </c>
      <c r="C981" t="s">
        <v>5914</v>
      </c>
      <c r="D981" t="s">
        <v>5915</v>
      </c>
      <c r="E981" t="s">
        <v>5916</v>
      </c>
      <c r="F981">
        <v>581</v>
      </c>
      <c r="G981">
        <v>590</v>
      </c>
      <c r="H981" t="b">
        <v>0</v>
      </c>
      <c r="I981" t="s">
        <v>5916</v>
      </c>
      <c r="J981">
        <v>11.057475</v>
      </c>
      <c r="K981">
        <v>233</v>
      </c>
      <c r="L981">
        <v>1.316383E-4</v>
      </c>
      <c r="M981">
        <v>0.40300000000000002</v>
      </c>
      <c r="N981">
        <v>0.19400000000000001</v>
      </c>
      <c r="O981">
        <v>-1</v>
      </c>
      <c r="P981">
        <v>1</v>
      </c>
      <c r="Q981">
        <v>1</v>
      </c>
      <c r="R981">
        <v>1</v>
      </c>
      <c r="S981">
        <v>1</v>
      </c>
      <c r="T981" t="s">
        <v>5917</v>
      </c>
      <c r="X981" t="s">
        <v>5918</v>
      </c>
      <c r="AF981" t="s">
        <v>5919</v>
      </c>
    </row>
    <row r="982" spans="1:32" x14ac:dyDescent="0.25">
      <c r="A982">
        <v>981</v>
      </c>
      <c r="B982" t="s">
        <v>5920</v>
      </c>
      <c r="C982" t="s">
        <v>5921</v>
      </c>
      <c r="D982" t="s">
        <v>5922</v>
      </c>
      <c r="E982" t="s">
        <v>5923</v>
      </c>
      <c r="F982">
        <v>518</v>
      </c>
      <c r="G982">
        <v>527</v>
      </c>
      <c r="H982" t="b">
        <v>0</v>
      </c>
      <c r="I982" t="s">
        <v>5923</v>
      </c>
      <c r="J982">
        <v>8.4003069999999997</v>
      </c>
      <c r="K982">
        <v>460</v>
      </c>
      <c r="L982">
        <v>2.2069059999999999E-4</v>
      </c>
      <c r="M982">
        <v>0.42699999999999999</v>
      </c>
      <c r="N982">
        <v>0.20899999999999999</v>
      </c>
      <c r="O982">
        <v>-1</v>
      </c>
      <c r="P982">
        <v>1</v>
      </c>
      <c r="Q982">
        <v>1</v>
      </c>
      <c r="R982">
        <v>1</v>
      </c>
      <c r="S982">
        <v>1</v>
      </c>
      <c r="T982" t="s">
        <v>5924</v>
      </c>
      <c r="X982" t="s">
        <v>5925</v>
      </c>
      <c r="AF982" t="s">
        <v>213</v>
      </c>
    </row>
    <row r="983" spans="1:32" x14ac:dyDescent="0.25">
      <c r="A983">
        <v>982</v>
      </c>
      <c r="B983" t="s">
        <v>5926</v>
      </c>
      <c r="C983" t="s">
        <v>5927</v>
      </c>
      <c r="D983" t="s">
        <v>5928</v>
      </c>
      <c r="E983" t="s">
        <v>5929</v>
      </c>
      <c r="F983">
        <v>1455</v>
      </c>
      <c r="G983">
        <v>1464</v>
      </c>
      <c r="H983" t="b">
        <v>0</v>
      </c>
      <c r="I983" t="s">
        <v>5929</v>
      </c>
      <c r="J983">
        <v>34.428783000000003</v>
      </c>
      <c r="K983">
        <v>3</v>
      </c>
      <c r="L983" s="1">
        <v>2.8390730000000001E-7</v>
      </c>
      <c r="M983">
        <v>0.47199999999999998</v>
      </c>
      <c r="N983">
        <v>7.3999999999999996E-2</v>
      </c>
      <c r="O983">
        <v>-1</v>
      </c>
      <c r="P983">
        <v>1</v>
      </c>
      <c r="Q983">
        <v>1</v>
      </c>
      <c r="R983">
        <v>1</v>
      </c>
      <c r="S983">
        <v>1</v>
      </c>
      <c r="Z983" t="s">
        <v>5930</v>
      </c>
      <c r="AF983" t="s">
        <v>92</v>
      </c>
    </row>
    <row r="984" spans="1:32" x14ac:dyDescent="0.25">
      <c r="A984">
        <v>983</v>
      </c>
      <c r="B984" t="s">
        <v>5931</v>
      </c>
      <c r="C984" t="s">
        <v>5932</v>
      </c>
      <c r="D984" t="s">
        <v>5933</v>
      </c>
      <c r="E984" t="s">
        <v>5934</v>
      </c>
      <c r="F984">
        <v>644</v>
      </c>
      <c r="G984">
        <v>653</v>
      </c>
      <c r="H984" t="b">
        <v>0</v>
      </c>
      <c r="I984" t="s">
        <v>5934</v>
      </c>
      <c r="J984">
        <v>24.328402000000001</v>
      </c>
      <c r="K984">
        <v>15</v>
      </c>
      <c r="L984" s="1">
        <v>6.3405959999999998E-6</v>
      </c>
      <c r="M984">
        <v>0.65400000000000003</v>
      </c>
      <c r="N984">
        <v>0.502</v>
      </c>
      <c r="O984">
        <v>-1</v>
      </c>
      <c r="P984">
        <v>1</v>
      </c>
      <c r="Q984">
        <v>1</v>
      </c>
      <c r="R984">
        <v>1</v>
      </c>
      <c r="S984">
        <v>1</v>
      </c>
    </row>
    <row r="985" spans="1:32" x14ac:dyDescent="0.25">
      <c r="A985">
        <v>984</v>
      </c>
      <c r="B985" t="s">
        <v>5935</v>
      </c>
      <c r="C985" t="s">
        <v>5936</v>
      </c>
      <c r="D985" t="s">
        <v>5937</v>
      </c>
      <c r="E985" t="s">
        <v>5938</v>
      </c>
      <c r="F985">
        <v>22</v>
      </c>
      <c r="G985">
        <v>31</v>
      </c>
      <c r="H985" t="b">
        <v>0</v>
      </c>
      <c r="I985" t="s">
        <v>5938</v>
      </c>
      <c r="J985">
        <v>10.279617</v>
      </c>
      <c r="K985">
        <v>291</v>
      </c>
      <c r="L985">
        <v>1.5577049999999999E-4</v>
      </c>
      <c r="M985">
        <v>0.41299999999999998</v>
      </c>
      <c r="N985">
        <v>0.70599999999999996</v>
      </c>
      <c r="O985">
        <v>-1</v>
      </c>
      <c r="P985">
        <v>1</v>
      </c>
      <c r="Q985">
        <v>1</v>
      </c>
      <c r="R985">
        <v>1</v>
      </c>
      <c r="S985">
        <v>1</v>
      </c>
      <c r="T985" t="s">
        <v>5939</v>
      </c>
      <c r="V985" t="s">
        <v>5940</v>
      </c>
      <c r="X985" t="s">
        <v>5941</v>
      </c>
      <c r="AF985" t="s">
        <v>5942</v>
      </c>
    </row>
    <row r="986" spans="1:32" x14ac:dyDescent="0.25">
      <c r="A986">
        <v>985</v>
      </c>
      <c r="B986" t="s">
        <v>5943</v>
      </c>
      <c r="C986" t="s">
        <v>5944</v>
      </c>
      <c r="D986" t="s">
        <v>5945</v>
      </c>
      <c r="E986" t="s">
        <v>5946</v>
      </c>
      <c r="F986">
        <v>10</v>
      </c>
      <c r="G986">
        <v>19</v>
      </c>
      <c r="H986" t="b">
        <v>0</v>
      </c>
      <c r="I986" t="s">
        <v>5946</v>
      </c>
      <c r="J986">
        <v>9.7980560000000008</v>
      </c>
      <c r="K986">
        <v>338</v>
      </c>
      <c r="L986">
        <v>1.7280489999999999E-4</v>
      </c>
      <c r="M986">
        <v>0.97199999999999998</v>
      </c>
      <c r="N986">
        <v>0.38700000000000001</v>
      </c>
      <c r="O986">
        <v>-1</v>
      </c>
      <c r="P986">
        <v>1</v>
      </c>
      <c r="Q986">
        <v>1</v>
      </c>
      <c r="R986">
        <v>1</v>
      </c>
      <c r="S986">
        <v>1</v>
      </c>
      <c r="X986" t="s">
        <v>5947</v>
      </c>
      <c r="Z986" t="s">
        <v>5948</v>
      </c>
    </row>
    <row r="987" spans="1:32" x14ac:dyDescent="0.25">
      <c r="A987">
        <v>986</v>
      </c>
      <c r="B987" t="s">
        <v>5949</v>
      </c>
      <c r="C987" t="s">
        <v>5950</v>
      </c>
      <c r="D987" t="s">
        <v>5951</v>
      </c>
      <c r="E987" t="s">
        <v>5952</v>
      </c>
      <c r="F987">
        <v>200</v>
      </c>
      <c r="G987">
        <v>209</v>
      </c>
      <c r="H987" t="b">
        <v>0</v>
      </c>
      <c r="I987" t="s">
        <v>5952</v>
      </c>
      <c r="J987">
        <v>6.824325</v>
      </c>
      <c r="K987">
        <v>626</v>
      </c>
      <c r="L987">
        <v>3.046325E-4</v>
      </c>
      <c r="M987">
        <v>0.6</v>
      </c>
      <c r="N987">
        <v>0.77200000000000002</v>
      </c>
      <c r="O987">
        <v>-1</v>
      </c>
      <c r="P987">
        <v>1</v>
      </c>
      <c r="Q987">
        <v>1</v>
      </c>
      <c r="R987">
        <v>1</v>
      </c>
      <c r="S987">
        <v>1</v>
      </c>
      <c r="X987" t="s">
        <v>5953</v>
      </c>
    </row>
    <row r="988" spans="1:32" x14ac:dyDescent="0.25">
      <c r="A988">
        <v>987</v>
      </c>
      <c r="B988" t="s">
        <v>5954</v>
      </c>
      <c r="C988" t="s">
        <v>5955</v>
      </c>
      <c r="D988" t="s">
        <v>5956</v>
      </c>
      <c r="E988" t="s">
        <v>5957</v>
      </c>
      <c r="F988">
        <v>417</v>
      </c>
      <c r="G988">
        <v>426</v>
      </c>
      <c r="H988" t="b">
        <v>0</v>
      </c>
      <c r="I988" t="s">
        <v>5957</v>
      </c>
      <c r="J988">
        <v>7.9723230000000003</v>
      </c>
      <c r="K988">
        <v>495</v>
      </c>
      <c r="L988">
        <v>2.4274069999999999E-4</v>
      </c>
      <c r="M988">
        <v>0.70699999999999996</v>
      </c>
      <c r="N988">
        <v>0.38300000000000001</v>
      </c>
      <c r="O988">
        <v>-1</v>
      </c>
      <c r="P988">
        <v>1</v>
      </c>
      <c r="Q988">
        <v>1</v>
      </c>
      <c r="R988">
        <v>1</v>
      </c>
      <c r="S988">
        <v>1</v>
      </c>
      <c r="X988" t="s">
        <v>5958</v>
      </c>
      <c r="AC988" t="s">
        <v>5959</v>
      </c>
    </row>
    <row r="989" spans="1:32" x14ac:dyDescent="0.25">
      <c r="A989">
        <v>988</v>
      </c>
      <c r="B989" t="s">
        <v>5960</v>
      </c>
      <c r="C989" t="s">
        <v>5961</v>
      </c>
      <c r="D989" t="s">
        <v>5962</v>
      </c>
      <c r="E989" t="s">
        <v>5963</v>
      </c>
      <c r="F989">
        <v>30</v>
      </c>
      <c r="G989">
        <v>39</v>
      </c>
      <c r="H989" t="b">
        <v>0</v>
      </c>
      <c r="I989" t="s">
        <v>5963</v>
      </c>
      <c r="J989">
        <v>8.5250749999999993</v>
      </c>
      <c r="K989">
        <v>449</v>
      </c>
      <c r="L989">
        <v>2.1633730000000001E-4</v>
      </c>
      <c r="M989">
        <v>0.66300000000000003</v>
      </c>
      <c r="N989">
        <v>0.77900000000000003</v>
      </c>
      <c r="O989">
        <v>-1</v>
      </c>
      <c r="P989">
        <v>1</v>
      </c>
      <c r="Q989">
        <v>1</v>
      </c>
      <c r="R989">
        <v>1</v>
      </c>
      <c r="S989">
        <v>1</v>
      </c>
      <c r="X989" t="s">
        <v>5964</v>
      </c>
      <c r="Z989" t="s">
        <v>5965</v>
      </c>
      <c r="AA989" t="s">
        <v>5966</v>
      </c>
    </row>
    <row r="990" spans="1:32" x14ac:dyDescent="0.25">
      <c r="A990">
        <v>989</v>
      </c>
      <c r="B990" t="s">
        <v>5967</v>
      </c>
      <c r="C990" t="s">
        <v>5968</v>
      </c>
      <c r="D990" t="s">
        <v>5969</v>
      </c>
      <c r="E990" t="s">
        <v>5970</v>
      </c>
      <c r="F990">
        <v>389</v>
      </c>
      <c r="G990">
        <v>398</v>
      </c>
      <c r="H990" t="b">
        <v>0</v>
      </c>
      <c r="I990" t="s">
        <v>5970</v>
      </c>
      <c r="J990">
        <v>7.5341089999999999</v>
      </c>
      <c r="K990">
        <v>543</v>
      </c>
      <c r="L990">
        <v>2.610054E-4</v>
      </c>
      <c r="M990">
        <v>0.83199999999999996</v>
      </c>
      <c r="N990">
        <v>0.34799999999999998</v>
      </c>
      <c r="O990">
        <v>-1</v>
      </c>
      <c r="P990">
        <v>0.59468659006900004</v>
      </c>
      <c r="Q990">
        <v>0.31912000000000001</v>
      </c>
      <c r="R990">
        <v>0.849324302059</v>
      </c>
      <c r="S990">
        <v>0.20080000000000001</v>
      </c>
      <c r="X990" t="s">
        <v>5971</v>
      </c>
      <c r="Z990" t="s">
        <v>5972</v>
      </c>
    </row>
    <row r="991" spans="1:32" x14ac:dyDescent="0.25">
      <c r="A991">
        <v>990</v>
      </c>
      <c r="B991" t="s">
        <v>5973</v>
      </c>
      <c r="C991" t="s">
        <v>5974</v>
      </c>
      <c r="D991" t="s">
        <v>5975</v>
      </c>
      <c r="E991" t="s">
        <v>5976</v>
      </c>
      <c r="F991">
        <v>93</v>
      </c>
      <c r="G991">
        <v>102</v>
      </c>
      <c r="H991" t="b">
        <v>0</v>
      </c>
      <c r="I991" t="s">
        <v>5976</v>
      </c>
      <c r="J991">
        <v>7.1446719999999999</v>
      </c>
      <c r="K991">
        <v>589</v>
      </c>
      <c r="L991">
        <v>2.8125749999999999E-4</v>
      </c>
      <c r="M991">
        <v>0.47499999999999998</v>
      </c>
      <c r="N991">
        <v>0.20899999999999999</v>
      </c>
      <c r="O991">
        <v>-1</v>
      </c>
      <c r="P991">
        <v>1</v>
      </c>
      <c r="Q991">
        <v>1</v>
      </c>
      <c r="R991">
        <v>1</v>
      </c>
      <c r="S991">
        <v>1</v>
      </c>
      <c r="V991" t="s">
        <v>5977</v>
      </c>
      <c r="X991" t="s">
        <v>5978</v>
      </c>
      <c r="AA991" t="s">
        <v>5979</v>
      </c>
    </row>
    <row r="992" spans="1:32" x14ac:dyDescent="0.25">
      <c r="A992">
        <v>991</v>
      </c>
      <c r="B992" t="s">
        <v>5980</v>
      </c>
      <c r="C992" t="s">
        <v>5981</v>
      </c>
      <c r="D992" t="s">
        <v>5982</v>
      </c>
      <c r="E992" t="s">
        <v>5983</v>
      </c>
      <c r="F992">
        <v>1</v>
      </c>
      <c r="G992">
        <v>10</v>
      </c>
      <c r="H992" t="b">
        <v>0</v>
      </c>
      <c r="I992" t="s">
        <v>5983</v>
      </c>
      <c r="J992">
        <v>4.5233809999999997</v>
      </c>
      <c r="K992">
        <v>938</v>
      </c>
      <c r="L992">
        <v>4.8680639999999997E-4</v>
      </c>
      <c r="M992">
        <v>0.86299999999999999</v>
      </c>
      <c r="N992">
        <v>0.247</v>
      </c>
      <c r="O992">
        <v>-1</v>
      </c>
      <c r="P992">
        <v>1</v>
      </c>
      <c r="Q992">
        <v>1</v>
      </c>
      <c r="R992">
        <v>1</v>
      </c>
      <c r="S992">
        <v>1</v>
      </c>
      <c r="V992" t="s">
        <v>5984</v>
      </c>
      <c r="X992" t="s">
        <v>5985</v>
      </c>
    </row>
    <row r="993" spans="1:32" x14ac:dyDescent="0.25">
      <c r="A993">
        <v>992</v>
      </c>
      <c r="B993" t="s">
        <v>5986</v>
      </c>
      <c r="C993" t="s">
        <v>5987</v>
      </c>
      <c r="D993" t="s">
        <v>5988</v>
      </c>
      <c r="E993" t="s">
        <v>5989</v>
      </c>
      <c r="F993">
        <v>199</v>
      </c>
      <c r="G993">
        <v>208</v>
      </c>
      <c r="H993" t="b">
        <v>0</v>
      </c>
      <c r="I993" t="s">
        <v>5989</v>
      </c>
      <c r="J993">
        <v>6.2104290000000004</v>
      </c>
      <c r="K993">
        <v>695</v>
      </c>
      <c r="L993">
        <v>3.4485270000000001E-4</v>
      </c>
      <c r="M993">
        <v>0.63800000000000001</v>
      </c>
      <c r="N993">
        <v>0.40600000000000003</v>
      </c>
      <c r="O993">
        <v>-1</v>
      </c>
      <c r="P993">
        <v>1</v>
      </c>
      <c r="Q993">
        <v>1</v>
      </c>
      <c r="R993">
        <v>1</v>
      </c>
      <c r="S993">
        <v>1</v>
      </c>
    </row>
    <row r="994" spans="1:32" x14ac:dyDescent="0.25">
      <c r="A994">
        <v>993</v>
      </c>
      <c r="B994" t="s">
        <v>5990</v>
      </c>
      <c r="C994" t="s">
        <v>5991</v>
      </c>
      <c r="D994" t="s">
        <v>5992</v>
      </c>
      <c r="E994" t="s">
        <v>5993</v>
      </c>
      <c r="F994">
        <v>198</v>
      </c>
      <c r="G994">
        <v>207</v>
      </c>
      <c r="H994" t="b">
        <v>0</v>
      </c>
      <c r="I994" t="s">
        <v>5993</v>
      </c>
      <c r="J994">
        <v>6.4690599999999998</v>
      </c>
      <c r="K994">
        <v>659</v>
      </c>
      <c r="L994">
        <v>3.2781830000000001E-4</v>
      </c>
      <c r="M994">
        <v>0.58699999999999997</v>
      </c>
      <c r="N994">
        <v>0.44</v>
      </c>
      <c r="O994">
        <v>-1</v>
      </c>
      <c r="P994">
        <v>1</v>
      </c>
      <c r="Q994">
        <v>1</v>
      </c>
      <c r="R994">
        <v>1</v>
      </c>
      <c r="S994">
        <v>1</v>
      </c>
    </row>
    <row r="995" spans="1:32" x14ac:dyDescent="0.25">
      <c r="A995">
        <v>994</v>
      </c>
      <c r="B995" t="s">
        <v>5994</v>
      </c>
      <c r="C995" t="s">
        <v>5995</v>
      </c>
      <c r="D995" t="s">
        <v>5996</v>
      </c>
      <c r="E995" t="s">
        <v>5997</v>
      </c>
      <c r="F995">
        <v>1491</v>
      </c>
      <c r="G995">
        <v>1500</v>
      </c>
      <c r="H995" t="b">
        <v>0</v>
      </c>
      <c r="I995" t="s">
        <v>5997</v>
      </c>
      <c r="J995">
        <v>13.869738</v>
      </c>
      <c r="K995">
        <v>137</v>
      </c>
      <c r="L995" s="1">
        <v>6.9178740000000005E-5</v>
      </c>
      <c r="M995">
        <v>0.56899999999999995</v>
      </c>
      <c r="N995">
        <v>0.219</v>
      </c>
      <c r="O995">
        <v>-1</v>
      </c>
      <c r="P995">
        <v>1</v>
      </c>
      <c r="Q995">
        <v>1</v>
      </c>
      <c r="R995">
        <v>1</v>
      </c>
      <c r="S995">
        <v>1</v>
      </c>
      <c r="X995" t="s">
        <v>5998</v>
      </c>
    </row>
    <row r="996" spans="1:32" x14ac:dyDescent="0.25">
      <c r="A996">
        <v>995</v>
      </c>
      <c r="B996" t="s">
        <v>5999</v>
      </c>
      <c r="C996" t="s">
        <v>6000</v>
      </c>
      <c r="D996" t="s">
        <v>6001</v>
      </c>
      <c r="E996" t="s">
        <v>6002</v>
      </c>
      <c r="F996">
        <v>795</v>
      </c>
      <c r="G996">
        <v>804</v>
      </c>
      <c r="H996" t="b">
        <v>0</v>
      </c>
      <c r="I996" t="s">
        <v>6002</v>
      </c>
      <c r="J996">
        <v>8.8337810000000001</v>
      </c>
      <c r="K996">
        <v>430</v>
      </c>
      <c r="L996">
        <v>2.0394010000000001E-4</v>
      </c>
      <c r="M996">
        <v>0.59099999999999997</v>
      </c>
      <c r="N996">
        <v>0.20699999999999999</v>
      </c>
      <c r="O996">
        <v>0.42599999999999999</v>
      </c>
      <c r="P996">
        <v>1</v>
      </c>
      <c r="Q996">
        <v>1</v>
      </c>
      <c r="R996">
        <v>1</v>
      </c>
      <c r="S996">
        <v>1</v>
      </c>
      <c r="T996" t="s">
        <v>6003</v>
      </c>
      <c r="W996" t="s">
        <v>6004</v>
      </c>
      <c r="X996" t="s">
        <v>6005</v>
      </c>
      <c r="AA996" t="s">
        <v>6006</v>
      </c>
      <c r="AB996" t="s">
        <v>6007</v>
      </c>
      <c r="AF996" t="s">
        <v>6008</v>
      </c>
    </row>
    <row r="997" spans="1:32" x14ac:dyDescent="0.25">
      <c r="A997">
        <v>996</v>
      </c>
      <c r="B997" t="s">
        <v>6009</v>
      </c>
      <c r="C997" t="s">
        <v>6010</v>
      </c>
      <c r="D997" t="s">
        <v>6011</v>
      </c>
      <c r="E997" t="s">
        <v>6012</v>
      </c>
      <c r="F997">
        <v>170</v>
      </c>
      <c r="G997">
        <v>179</v>
      </c>
      <c r="H997" t="b">
        <v>0</v>
      </c>
      <c r="I997" t="s">
        <v>6012</v>
      </c>
      <c r="J997">
        <v>8.4790039999999998</v>
      </c>
      <c r="K997">
        <v>453</v>
      </c>
      <c r="L997">
        <v>2.1785150000000001E-4</v>
      </c>
      <c r="M997">
        <v>0.40100000000000002</v>
      </c>
      <c r="N997">
        <v>0.68899999999999995</v>
      </c>
      <c r="O997">
        <v>-1</v>
      </c>
      <c r="P997">
        <v>1</v>
      </c>
      <c r="Q997">
        <v>1</v>
      </c>
      <c r="R997">
        <v>1</v>
      </c>
      <c r="S997">
        <v>1</v>
      </c>
      <c r="X997" t="s">
        <v>6013</v>
      </c>
    </row>
    <row r="998" spans="1:32" x14ac:dyDescent="0.25">
      <c r="A998">
        <v>997</v>
      </c>
      <c r="B998" t="s">
        <v>6014</v>
      </c>
      <c r="C998" t="s">
        <v>6015</v>
      </c>
      <c r="D998" t="s">
        <v>6016</v>
      </c>
      <c r="E998" t="s">
        <v>6017</v>
      </c>
      <c r="F998">
        <v>1380</v>
      </c>
      <c r="G998">
        <v>1389</v>
      </c>
      <c r="H998" t="b">
        <v>0</v>
      </c>
      <c r="I998" t="s">
        <v>6017</v>
      </c>
      <c r="J998">
        <v>9.0563310000000001</v>
      </c>
      <c r="K998">
        <v>403</v>
      </c>
      <c r="L998">
        <v>1.976941E-4</v>
      </c>
      <c r="M998">
        <v>0.46899999999999997</v>
      </c>
      <c r="N998">
        <v>0.72899999999999998</v>
      </c>
      <c r="O998">
        <v>-1</v>
      </c>
      <c r="P998">
        <v>1</v>
      </c>
      <c r="Q998">
        <v>1</v>
      </c>
      <c r="R998">
        <v>1</v>
      </c>
      <c r="S998">
        <v>1</v>
      </c>
      <c r="X998" t="s">
        <v>6018</v>
      </c>
    </row>
    <row r="999" spans="1:32" x14ac:dyDescent="0.25">
      <c r="A999">
        <v>998</v>
      </c>
      <c r="B999" t="s">
        <v>6019</v>
      </c>
      <c r="C999" t="s">
        <v>6020</v>
      </c>
      <c r="D999" t="s">
        <v>6021</v>
      </c>
      <c r="E999" t="s">
        <v>6022</v>
      </c>
      <c r="F999">
        <v>3821</v>
      </c>
      <c r="G999">
        <v>3830</v>
      </c>
      <c r="H999" t="b">
        <v>0</v>
      </c>
      <c r="I999" t="s">
        <v>6022</v>
      </c>
      <c r="J999">
        <v>7.3768929999999999</v>
      </c>
      <c r="K999">
        <v>562</v>
      </c>
      <c r="L999">
        <v>2.6829240000000003E-4</v>
      </c>
      <c r="M999">
        <v>0.45900000000000002</v>
      </c>
      <c r="N999">
        <v>0.70199999999999996</v>
      </c>
      <c r="O999">
        <v>-1</v>
      </c>
      <c r="P999">
        <v>1</v>
      </c>
      <c r="Q999">
        <v>1</v>
      </c>
      <c r="R999">
        <v>1</v>
      </c>
      <c r="S999">
        <v>1</v>
      </c>
      <c r="AC999" t="s">
        <v>6023</v>
      </c>
    </row>
    <row r="1000" spans="1:32" x14ac:dyDescent="0.25">
      <c r="A1000">
        <v>999</v>
      </c>
      <c r="B1000" t="s">
        <v>6024</v>
      </c>
      <c r="C1000" t="s">
        <v>6025</v>
      </c>
      <c r="D1000" t="s">
        <v>6026</v>
      </c>
      <c r="E1000" t="s">
        <v>6027</v>
      </c>
      <c r="F1000">
        <v>231</v>
      </c>
      <c r="G1000">
        <v>240</v>
      </c>
      <c r="H1000" t="b">
        <v>0</v>
      </c>
      <c r="I1000" t="s">
        <v>6027</v>
      </c>
      <c r="J1000">
        <v>18.467697999999999</v>
      </c>
      <c r="K1000">
        <v>53</v>
      </c>
      <c r="L1000" s="1">
        <v>2.441603E-5</v>
      </c>
      <c r="M1000">
        <v>0.42199999999999999</v>
      </c>
      <c r="N1000">
        <v>0.97899999999999998</v>
      </c>
      <c r="O1000">
        <v>-1</v>
      </c>
      <c r="P1000">
        <v>1</v>
      </c>
      <c r="Q1000">
        <v>1</v>
      </c>
      <c r="R1000">
        <v>1</v>
      </c>
      <c r="S1000">
        <v>1</v>
      </c>
      <c r="X1000" t="s">
        <v>6028</v>
      </c>
    </row>
    <row r="1001" spans="1:32" x14ac:dyDescent="0.25">
      <c r="A1001">
        <v>1000</v>
      </c>
      <c r="B1001" t="s">
        <v>6029</v>
      </c>
      <c r="C1001" t="s">
        <v>6030</v>
      </c>
      <c r="D1001" t="s">
        <v>6031</v>
      </c>
      <c r="E1001" t="s">
        <v>6032</v>
      </c>
      <c r="F1001">
        <v>1114</v>
      </c>
      <c r="G1001">
        <v>1123</v>
      </c>
      <c r="H1001" t="b">
        <v>0</v>
      </c>
      <c r="I1001" t="s">
        <v>6032</v>
      </c>
      <c r="J1001">
        <v>7.0216789999999998</v>
      </c>
      <c r="K1001">
        <v>607</v>
      </c>
      <c r="L1001">
        <v>2.9223520000000002E-4</v>
      </c>
      <c r="M1001">
        <v>0.626</v>
      </c>
      <c r="N1001">
        <v>0.76</v>
      </c>
      <c r="O1001">
        <v>-1</v>
      </c>
      <c r="P1001">
        <v>1</v>
      </c>
      <c r="Q1001">
        <v>1</v>
      </c>
      <c r="R1001">
        <v>1</v>
      </c>
      <c r="S1001">
        <v>1</v>
      </c>
      <c r="X1001" t="s">
        <v>6033</v>
      </c>
      <c r="AC1001" t="s">
        <v>6034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workbookViewId="0">
      <selection activeCell="W2" sqref="W2"/>
    </sheetView>
  </sheetViews>
  <sheetFormatPr defaultRowHeight="15" x14ac:dyDescent="0.25"/>
  <sheetData>
    <row r="1" spans="1:2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6035</v>
      </c>
      <c r="L1" t="s">
        <v>10</v>
      </c>
      <c r="M1" t="s">
        <v>6036</v>
      </c>
      <c r="N1" t="s">
        <v>12</v>
      </c>
      <c r="O1" t="s">
        <v>13</v>
      </c>
      <c r="P1" t="s">
        <v>14</v>
      </c>
      <c r="Q1" t="s">
        <v>6037</v>
      </c>
      <c r="R1" t="s">
        <v>6038</v>
      </c>
      <c r="S1" t="s">
        <v>6057</v>
      </c>
      <c r="T1" t="s">
        <v>6039</v>
      </c>
      <c r="U1" t="s">
        <v>6058</v>
      </c>
      <c r="V1" t="s">
        <v>6054</v>
      </c>
      <c r="W1" t="s">
        <v>6060</v>
      </c>
      <c r="X1" t="s">
        <v>6055</v>
      </c>
      <c r="Y1" t="s">
        <v>6056</v>
      </c>
      <c r="Z1" t="s">
        <v>6040</v>
      </c>
    </row>
    <row r="2" spans="1:26" x14ac:dyDescent="0.25">
      <c r="A2">
        <v>1</v>
      </c>
      <c r="B2">
        <v>66</v>
      </c>
      <c r="C2" t="s">
        <v>422</v>
      </c>
      <c r="D2" t="s">
        <v>423</v>
      </c>
      <c r="E2" t="s">
        <v>424</v>
      </c>
      <c r="F2" t="s">
        <v>425</v>
      </c>
      <c r="G2">
        <v>919</v>
      </c>
      <c r="H2">
        <v>928</v>
      </c>
      <c r="I2" t="b">
        <v>0</v>
      </c>
      <c r="J2" t="s">
        <v>425</v>
      </c>
      <c r="K2">
        <v>18.742789999999999</v>
      </c>
      <c r="L2">
        <v>50</v>
      </c>
      <c r="M2" s="1">
        <v>2.176623E-5</v>
      </c>
      <c r="N2">
        <v>0.66400000000000003</v>
      </c>
      <c r="O2">
        <v>0.56999999999999995</v>
      </c>
      <c r="P2">
        <v>-1</v>
      </c>
      <c r="Q2">
        <v>1311</v>
      </c>
      <c r="R2" t="s">
        <v>6041</v>
      </c>
      <c r="S2">
        <f>SUM(V2,Y2)</f>
        <v>143.20857738000001</v>
      </c>
      <c r="T2" t="s">
        <v>6059</v>
      </c>
      <c r="U2">
        <f>SUM(X2+Y2)</f>
        <v>143.20857738000001</v>
      </c>
      <c r="V2">
        <v>102.05960784</v>
      </c>
      <c r="W2">
        <v>0</v>
      </c>
      <c r="X2">
        <f t="shared" ref="X2:X10" si="0">W2+V2</f>
        <v>102.05960784</v>
      </c>
      <c r="Y2">
        <v>41.148969540000003</v>
      </c>
      <c r="Z2" t="s">
        <v>6042</v>
      </c>
    </row>
    <row r="3" spans="1:26" x14ac:dyDescent="0.25">
      <c r="A3">
        <v>2</v>
      </c>
      <c r="B3">
        <v>825</v>
      </c>
      <c r="C3" t="s">
        <v>4975</v>
      </c>
      <c r="D3" t="s">
        <v>4976</v>
      </c>
      <c r="E3" t="s">
        <v>4977</v>
      </c>
      <c r="F3" t="s">
        <v>4978</v>
      </c>
      <c r="G3">
        <v>634</v>
      </c>
      <c r="H3">
        <v>643</v>
      </c>
      <c r="I3" t="b">
        <v>0</v>
      </c>
      <c r="J3" t="s">
        <v>4978</v>
      </c>
      <c r="K3">
        <v>12.917242999999999</v>
      </c>
      <c r="L3">
        <v>163</v>
      </c>
      <c r="M3" s="1">
        <v>8.6307810000000001E-5</v>
      </c>
      <c r="N3">
        <v>0.96799999999999997</v>
      </c>
      <c r="O3">
        <v>0.93100000000000005</v>
      </c>
      <c r="P3">
        <v>-1</v>
      </c>
      <c r="Q3">
        <v>1336</v>
      </c>
      <c r="R3" t="s">
        <v>6043</v>
      </c>
      <c r="S3">
        <f t="shared" ref="S3:S10" si="1">SUM(V3,Y3)</f>
        <v>145.90913848000002</v>
      </c>
      <c r="T3" t="s">
        <v>6059</v>
      </c>
      <c r="U3">
        <f>SUM(X3+Y3)</f>
        <v>145.90913848000002</v>
      </c>
      <c r="V3">
        <v>72.710966940000006</v>
      </c>
      <c r="W3">
        <v>0</v>
      </c>
      <c r="X3">
        <f t="shared" si="0"/>
        <v>72.710966940000006</v>
      </c>
      <c r="Y3">
        <v>73.198171540000004</v>
      </c>
      <c r="Z3" t="s">
        <v>6044</v>
      </c>
    </row>
    <row r="4" spans="1:26" ht="15.75" x14ac:dyDescent="0.25">
      <c r="A4">
        <v>3</v>
      </c>
      <c r="B4">
        <v>585</v>
      </c>
      <c r="C4" t="s">
        <v>3555</v>
      </c>
      <c r="D4" t="s">
        <v>3556</v>
      </c>
      <c r="E4" t="s">
        <v>3557</v>
      </c>
      <c r="F4" t="s">
        <v>3558</v>
      </c>
      <c r="G4">
        <v>251</v>
      </c>
      <c r="H4">
        <v>260</v>
      </c>
      <c r="I4" t="b">
        <v>0</v>
      </c>
      <c r="J4" t="s">
        <v>3558</v>
      </c>
      <c r="K4">
        <v>11.927201</v>
      </c>
      <c r="L4">
        <v>199</v>
      </c>
      <c r="M4">
        <v>1.07033E-4</v>
      </c>
      <c r="N4">
        <v>0.51900000000000002</v>
      </c>
      <c r="O4">
        <v>0.90300000000000002</v>
      </c>
      <c r="P4">
        <v>-1</v>
      </c>
      <c r="Q4">
        <v>902</v>
      </c>
      <c r="R4" t="s">
        <v>6045</v>
      </c>
      <c r="S4">
        <f t="shared" si="1"/>
        <v>101.44935427999999</v>
      </c>
      <c r="T4" t="s">
        <v>6046</v>
      </c>
      <c r="U4">
        <f>SUM(X4+Y4)</f>
        <v>102.44935427999999</v>
      </c>
      <c r="V4">
        <v>29.12363904</v>
      </c>
      <c r="W4" s="3">
        <v>1</v>
      </c>
      <c r="X4">
        <f t="shared" si="0"/>
        <v>30.12363904</v>
      </c>
      <c r="Y4">
        <v>72.325715239999994</v>
      </c>
      <c r="Z4" t="s">
        <v>6042</v>
      </c>
    </row>
    <row r="5" spans="1:26" ht="15.75" x14ac:dyDescent="0.25">
      <c r="A5">
        <v>4</v>
      </c>
      <c r="B5">
        <v>844</v>
      </c>
      <c r="C5" t="s">
        <v>5099</v>
      </c>
      <c r="D5" t="s">
        <v>5100</v>
      </c>
      <c r="E5" t="s">
        <v>5101</v>
      </c>
      <c r="F5" t="s">
        <v>5102</v>
      </c>
      <c r="G5">
        <v>356</v>
      </c>
      <c r="H5">
        <v>365</v>
      </c>
      <c r="I5" t="b">
        <v>0</v>
      </c>
      <c r="J5" t="s">
        <v>5102</v>
      </c>
      <c r="K5">
        <v>11.415557</v>
      </c>
      <c r="L5">
        <v>223</v>
      </c>
      <c r="M5">
        <v>1.1876790000000001E-4</v>
      </c>
      <c r="N5">
        <v>0.435</v>
      </c>
      <c r="O5">
        <v>0.84799999999999998</v>
      </c>
      <c r="P5">
        <v>-1</v>
      </c>
      <c r="Q5">
        <v>779</v>
      </c>
      <c r="R5" t="s">
        <v>6047</v>
      </c>
      <c r="S5">
        <f t="shared" si="1"/>
        <v>85.418920380000003</v>
      </c>
      <c r="T5" t="s">
        <v>6048</v>
      </c>
      <c r="U5">
        <f>SUM(X5+Y5)</f>
        <v>118.11892038000001</v>
      </c>
      <c r="V5">
        <v>39.383540940000003</v>
      </c>
      <c r="W5" s="3">
        <v>32.700000000000003</v>
      </c>
      <c r="X5">
        <f t="shared" si="0"/>
        <v>72.083540940000006</v>
      </c>
      <c r="Y5">
        <v>46.03537944</v>
      </c>
      <c r="Z5" t="s">
        <v>6044</v>
      </c>
    </row>
    <row r="6" spans="1:26" x14ac:dyDescent="0.25">
      <c r="A6">
        <v>5</v>
      </c>
      <c r="B6">
        <v>791</v>
      </c>
      <c r="C6" t="s">
        <v>4778</v>
      </c>
      <c r="D6" t="s">
        <v>4779</v>
      </c>
      <c r="E6" t="s">
        <v>4780</v>
      </c>
      <c r="F6" t="s">
        <v>4781</v>
      </c>
      <c r="G6">
        <v>264</v>
      </c>
      <c r="H6">
        <v>273</v>
      </c>
      <c r="I6" t="b">
        <v>0</v>
      </c>
      <c r="J6" t="s">
        <v>4781</v>
      </c>
      <c r="K6">
        <v>10.973924999999999</v>
      </c>
      <c r="L6">
        <v>240</v>
      </c>
      <c r="M6">
        <v>1.3381499999999999E-4</v>
      </c>
      <c r="N6">
        <v>0.438</v>
      </c>
      <c r="O6">
        <v>0.20300000000000001</v>
      </c>
      <c r="P6">
        <v>0.46899999999999997</v>
      </c>
      <c r="Q6">
        <v>390</v>
      </c>
      <c r="R6" t="s">
        <v>6049</v>
      </c>
      <c r="S6">
        <f t="shared" si="1"/>
        <v>43.962336980000003</v>
      </c>
      <c r="T6" t="s">
        <v>6059</v>
      </c>
      <c r="U6">
        <f>SUM(X6+Y6)</f>
        <v>43.962336980000003</v>
      </c>
      <c r="V6">
        <v>29.796062840000001</v>
      </c>
      <c r="W6">
        <v>0</v>
      </c>
      <c r="X6">
        <f t="shared" si="0"/>
        <v>29.796062840000001</v>
      </c>
      <c r="Y6">
        <v>14.166274140000001</v>
      </c>
      <c r="Z6" t="s">
        <v>6042</v>
      </c>
    </row>
    <row r="7" spans="1:26" x14ac:dyDescent="0.25">
      <c r="A7">
        <v>6</v>
      </c>
      <c r="B7">
        <v>826</v>
      </c>
      <c r="C7" t="s">
        <v>4975</v>
      </c>
      <c r="D7" t="s">
        <v>4976</v>
      </c>
      <c r="E7" t="s">
        <v>4977</v>
      </c>
      <c r="F7" t="s">
        <v>4983</v>
      </c>
      <c r="G7">
        <v>874</v>
      </c>
      <c r="H7">
        <v>883</v>
      </c>
      <c r="I7" t="b">
        <v>0</v>
      </c>
      <c r="J7" t="s">
        <v>4983</v>
      </c>
      <c r="K7">
        <v>10.273673</v>
      </c>
      <c r="L7">
        <v>292</v>
      </c>
      <c r="M7">
        <v>1.559597E-4</v>
      </c>
      <c r="N7">
        <v>0.98799999999999999</v>
      </c>
      <c r="O7">
        <v>0.81</v>
      </c>
      <c r="P7">
        <v>-1</v>
      </c>
      <c r="Q7">
        <v>1336</v>
      </c>
      <c r="R7" t="s">
        <v>6043</v>
      </c>
      <c r="S7">
        <f t="shared" si="1"/>
        <v>145.90913848</v>
      </c>
      <c r="T7" t="s">
        <v>6059</v>
      </c>
      <c r="U7">
        <f>SUM(X7+Y7)</f>
        <v>145.90913848</v>
      </c>
      <c r="V7">
        <v>96.454575439999999</v>
      </c>
      <c r="W7">
        <v>0</v>
      </c>
      <c r="X7">
        <f t="shared" si="0"/>
        <v>96.454575439999999</v>
      </c>
      <c r="Y7">
        <v>49.454563039999996</v>
      </c>
      <c r="Z7" t="s">
        <v>6042</v>
      </c>
    </row>
    <row r="8" spans="1:26" x14ac:dyDescent="0.25">
      <c r="A8">
        <v>7</v>
      </c>
      <c r="B8">
        <v>612</v>
      </c>
      <c r="C8" t="s">
        <v>3715</v>
      </c>
      <c r="D8" t="s">
        <v>3716</v>
      </c>
      <c r="E8" t="s">
        <v>3717</v>
      </c>
      <c r="F8" t="s">
        <v>3718</v>
      </c>
      <c r="G8">
        <v>170</v>
      </c>
      <c r="H8">
        <v>179</v>
      </c>
      <c r="I8" t="b">
        <v>0</v>
      </c>
      <c r="J8" t="s">
        <v>3718</v>
      </c>
      <c r="K8">
        <v>9.535679</v>
      </c>
      <c r="L8">
        <v>362</v>
      </c>
      <c r="M8">
        <v>1.8075430000000001E-4</v>
      </c>
      <c r="N8">
        <v>0.42899999999999999</v>
      </c>
      <c r="O8">
        <v>0.58799999999999997</v>
      </c>
      <c r="P8">
        <v>-1</v>
      </c>
      <c r="Q8">
        <v>1866</v>
      </c>
      <c r="R8" t="s">
        <v>6050</v>
      </c>
      <c r="S8">
        <f t="shared" si="1"/>
        <v>204.61308548</v>
      </c>
      <c r="T8" t="s">
        <v>6051</v>
      </c>
      <c r="U8">
        <f>SUM(X8+Y8)</f>
        <v>205.61308548</v>
      </c>
      <c r="V8">
        <v>19.919778740000002</v>
      </c>
      <c r="W8">
        <v>1</v>
      </c>
      <c r="X8">
        <f t="shared" si="0"/>
        <v>20.919778740000002</v>
      </c>
      <c r="Y8">
        <v>184.69330674</v>
      </c>
      <c r="Z8" t="s">
        <v>6042</v>
      </c>
    </row>
    <row r="9" spans="1:26" x14ac:dyDescent="0.25">
      <c r="A9">
        <v>8</v>
      </c>
      <c r="B9">
        <v>989</v>
      </c>
      <c r="C9" t="s">
        <v>5967</v>
      </c>
      <c r="D9" t="s">
        <v>5968</v>
      </c>
      <c r="E9" t="s">
        <v>5969</v>
      </c>
      <c r="F9" t="s">
        <v>5970</v>
      </c>
      <c r="G9">
        <v>389</v>
      </c>
      <c r="H9">
        <v>398</v>
      </c>
      <c r="I9" t="b">
        <v>0</v>
      </c>
      <c r="J9" t="s">
        <v>5970</v>
      </c>
      <c r="K9">
        <v>7.5341089999999999</v>
      </c>
      <c r="L9">
        <v>543</v>
      </c>
      <c r="M9">
        <v>2.610054E-4</v>
      </c>
      <c r="N9">
        <v>0.83199999999999996</v>
      </c>
      <c r="O9">
        <v>0.34799999999999998</v>
      </c>
      <c r="P9">
        <v>-1</v>
      </c>
      <c r="Q9">
        <v>778</v>
      </c>
      <c r="R9" t="s">
        <v>6052</v>
      </c>
      <c r="S9">
        <f t="shared" si="1"/>
        <v>86.17893878000001</v>
      </c>
      <c r="T9" t="s">
        <v>6059</v>
      </c>
      <c r="U9">
        <f>SUM(X9+Y9)</f>
        <v>86.17893878000001</v>
      </c>
      <c r="V9">
        <v>42.148713540000003</v>
      </c>
      <c r="W9">
        <v>0</v>
      </c>
      <c r="X9">
        <f t="shared" si="0"/>
        <v>42.148713540000003</v>
      </c>
      <c r="Y9">
        <v>44.03022524</v>
      </c>
      <c r="Z9" t="s">
        <v>6042</v>
      </c>
    </row>
    <row r="10" spans="1:26" ht="15.75" x14ac:dyDescent="0.25">
      <c r="A10">
        <v>9</v>
      </c>
      <c r="B10">
        <v>77</v>
      </c>
      <c r="C10" t="s">
        <v>479</v>
      </c>
      <c r="D10" t="s">
        <v>480</v>
      </c>
      <c r="E10" t="s">
        <v>481</v>
      </c>
      <c r="F10" t="s">
        <v>482</v>
      </c>
      <c r="G10">
        <v>27</v>
      </c>
      <c r="H10">
        <v>36</v>
      </c>
      <c r="I10" t="b">
        <v>0</v>
      </c>
      <c r="J10" t="s">
        <v>482</v>
      </c>
      <c r="K10">
        <v>5.2467870000000003</v>
      </c>
      <c r="L10">
        <v>823</v>
      </c>
      <c r="M10">
        <v>4.1791149999999998E-4</v>
      </c>
      <c r="N10">
        <v>0.60799999999999998</v>
      </c>
      <c r="O10">
        <v>0.58199999999999996</v>
      </c>
      <c r="P10">
        <v>-1</v>
      </c>
      <c r="Q10">
        <v>318</v>
      </c>
      <c r="R10" t="s">
        <v>6053</v>
      </c>
      <c r="S10">
        <f t="shared" si="1"/>
        <v>35.067089080000002</v>
      </c>
      <c r="T10" t="s">
        <v>6048</v>
      </c>
      <c r="U10">
        <f>SUM(X10+Y10)</f>
        <v>67.767089080000005</v>
      </c>
      <c r="V10">
        <v>3.48885084</v>
      </c>
      <c r="W10" s="3">
        <v>32.700000000000003</v>
      </c>
      <c r="X10">
        <f t="shared" si="0"/>
        <v>36.188850840000001</v>
      </c>
      <c r="Y10">
        <v>31.578238240000001</v>
      </c>
      <c r="Z10" t="s">
        <v>6044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PSSMsearch_results</vt:lpstr>
      <vt:lpstr>Validated_proteins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Geller</dc:creator>
  <cp:lastModifiedBy>Ron Geller</cp:lastModifiedBy>
  <dcterms:created xsi:type="dcterms:W3CDTF">2020-09-01T10:49:46Z</dcterms:created>
  <dcterms:modified xsi:type="dcterms:W3CDTF">2020-09-17T13:05:55Z</dcterms:modified>
</cp:coreProperties>
</file>