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suor/Desktop/Paper Preparation/Vegfs-Choroid Plexus Paper/Review Commons Submission/eLife/Revised submission/Submitted documents/"/>
    </mc:Choice>
  </mc:AlternateContent>
  <xr:revisionPtr revIDLastSave="0" documentId="13_ncr:1_{E9333C4D-2000-A64D-B92F-AFC628B25E24}" xr6:coauthVersionLast="36" xr6:coauthVersionMax="36" xr10:uidLastSave="{00000000-0000-0000-0000-000000000000}"/>
  <bookViews>
    <workbookView xWindow="11860" yWindow="1140" windowWidth="27700" windowHeight="16940" xr2:uid="{3248673F-B242-7741-9680-5C0F24F0B518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I71" i="1"/>
  <c r="J71" i="1"/>
  <c r="J72" i="1"/>
  <c r="H72" i="1"/>
  <c r="H71" i="1"/>
  <c r="E89" i="1" l="1"/>
  <c r="E90" i="1" l="1"/>
  <c r="D89" i="1"/>
  <c r="D90" i="1" s="1"/>
  <c r="C89" i="1"/>
  <c r="C90" i="1" s="1"/>
  <c r="E88" i="1"/>
  <c r="D88" i="1"/>
  <c r="C88" i="1"/>
</calcChain>
</file>

<file path=xl/sharedStrings.xml><?xml version="1.0" encoding="utf-8"?>
<sst xmlns="http://schemas.openxmlformats.org/spreadsheetml/2006/main" count="24" uniqueCount="17">
  <si>
    <t>n</t>
  </si>
  <si>
    <t>with DLV</t>
  </si>
  <si>
    <t>54 hpf</t>
  </si>
  <si>
    <t>Embryo No.</t>
  </si>
  <si>
    <t>No DLV (%)</t>
  </si>
  <si>
    <t>with DLV (%)</t>
  </si>
  <si>
    <t>No DLV</t>
  </si>
  <si>
    <t>mean</t>
  </si>
  <si>
    <t>SD</t>
  </si>
  <si>
    <t>Quantifications of DLV lengths (µm)</t>
  </si>
  <si>
    <t>Treatment</t>
  </si>
  <si>
    <t>uninjected</t>
  </si>
  <si>
    <t>Analysis of 54 hpf embryos of indicated treatment</t>
  </si>
  <si>
    <t>Cas9 control injection</t>
  </si>
  <si>
    <r>
      <rPr>
        <b/>
        <i/>
        <sz val="12"/>
        <color theme="1"/>
        <rFont val="ArialMT"/>
      </rPr>
      <t>ccbe1</t>
    </r>
    <r>
      <rPr>
        <b/>
        <sz val="12"/>
        <color theme="1"/>
        <rFont val="ArialMT"/>
      </rPr>
      <t xml:space="preserve"> crRNAs RNP injection</t>
    </r>
  </si>
  <si>
    <t>DLV lengths (µm) of all embryos are presented. 0 means the "No DLV" phenotype.</t>
  </si>
  <si>
    <t xml:space="preserve">DLV lengths (µm) of only the embryos with the DLV are presented.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</si>
</sst>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i/>
      <sz val="12"/>
      <color theme="1"/>
      <name val="ArialMT"/>
    </font>
    <font>
      <b/>
      <sz val="14"/>
      <color theme="4"/>
      <name val="ArialMT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1" applyFont="1" applyFill="1" applyBorder="1" applyAlignment="1">
      <alignment horizontal="center"/>
    </xf>
    <xf numFmtId="0" fontId="0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9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C3E7-F98F-E54C-BF05-BAEFCA75F464}">
  <dimension ref="B1:K90"/>
  <sheetViews>
    <sheetView tabSelected="1" workbookViewId="0">
      <selection activeCell="G3" sqref="G3"/>
    </sheetView>
  </sheetViews>
  <sheetFormatPr baseColWidth="10" defaultRowHeight="16"/>
  <cols>
    <col min="2" max="2" width="13.42578125" customWidth="1"/>
    <col min="3" max="3" width="12.140625" customWidth="1"/>
    <col min="4" max="4" width="18.85546875" customWidth="1"/>
    <col min="5" max="5" width="24.85546875" customWidth="1"/>
    <col min="9" max="9" width="20.5703125" customWidth="1"/>
    <col min="10" max="10" width="25.5703125" customWidth="1"/>
    <col min="11" max="11" width="25.140625" customWidth="1"/>
  </cols>
  <sheetData>
    <row r="1" spans="2:10">
      <c r="B1" s="1"/>
      <c r="C1" s="1"/>
      <c r="D1" s="1"/>
      <c r="E1" s="1"/>
      <c r="F1" s="1"/>
    </row>
    <row r="2" spans="2:10" ht="18">
      <c r="B2" s="10" t="s">
        <v>12</v>
      </c>
      <c r="G2" s="10" t="s">
        <v>9</v>
      </c>
    </row>
    <row r="3" spans="2:10">
      <c r="B3" s="9" t="s">
        <v>15</v>
      </c>
      <c r="C3" s="9"/>
      <c r="D3" s="9"/>
      <c r="E3" s="9"/>
      <c r="F3" s="9"/>
      <c r="G3" s="9" t="s">
        <v>16</v>
      </c>
    </row>
    <row r="4" spans="2:10">
      <c r="B4" s="3" t="s">
        <v>2</v>
      </c>
      <c r="C4" s="15" t="s">
        <v>10</v>
      </c>
      <c r="D4" s="15"/>
      <c r="E4" s="15"/>
      <c r="F4" s="11"/>
      <c r="G4" s="3" t="s">
        <v>2</v>
      </c>
      <c r="H4" s="16" t="s">
        <v>10</v>
      </c>
      <c r="I4" s="17"/>
      <c r="J4" s="18"/>
    </row>
    <row r="5" spans="2:10">
      <c r="B5" s="4" t="s">
        <v>3</v>
      </c>
      <c r="C5" s="5" t="s">
        <v>11</v>
      </c>
      <c r="D5" s="5" t="s">
        <v>13</v>
      </c>
      <c r="E5" s="5" t="s">
        <v>14</v>
      </c>
      <c r="G5" s="4" t="s">
        <v>3</v>
      </c>
      <c r="H5" s="5" t="s">
        <v>11</v>
      </c>
      <c r="I5" s="5" t="s">
        <v>13</v>
      </c>
      <c r="J5" s="5" t="s">
        <v>14</v>
      </c>
    </row>
    <row r="6" spans="2:10">
      <c r="B6" s="2">
        <v>1</v>
      </c>
      <c r="C6" s="2">
        <v>71.680000000000007</v>
      </c>
      <c r="D6" s="2">
        <v>84.75</v>
      </c>
      <c r="E6" s="2">
        <v>45.19</v>
      </c>
      <c r="G6" s="7">
        <v>1</v>
      </c>
      <c r="H6" s="7">
        <v>71.680000000000007</v>
      </c>
      <c r="I6" s="7">
        <v>84.75</v>
      </c>
      <c r="J6" s="7">
        <v>45.19</v>
      </c>
    </row>
    <row r="7" spans="2:10">
      <c r="B7" s="2">
        <v>2</v>
      </c>
      <c r="C7" s="2">
        <v>52.31</v>
      </c>
      <c r="D7" s="2">
        <v>58.73</v>
      </c>
      <c r="E7" s="2">
        <v>47.5</v>
      </c>
      <c r="G7" s="7">
        <v>2</v>
      </c>
      <c r="H7" s="7">
        <v>52.31</v>
      </c>
      <c r="I7" s="7">
        <v>58.73</v>
      </c>
      <c r="J7" s="7">
        <v>47.5</v>
      </c>
    </row>
    <row r="8" spans="2:10">
      <c r="B8" s="2">
        <v>3</v>
      </c>
      <c r="C8" s="2">
        <v>51.37</v>
      </c>
      <c r="D8" s="2">
        <v>53.14</v>
      </c>
      <c r="E8" s="2">
        <v>0</v>
      </c>
      <c r="G8" s="7">
        <v>3</v>
      </c>
      <c r="H8" s="7">
        <v>51.37</v>
      </c>
      <c r="I8" s="7">
        <v>53.14</v>
      </c>
      <c r="J8" s="7">
        <v>59.08</v>
      </c>
    </row>
    <row r="9" spans="2:10">
      <c r="B9" s="2">
        <v>4</v>
      </c>
      <c r="C9" s="2">
        <v>40.880000000000003</v>
      </c>
      <c r="D9" s="2">
        <v>85.09</v>
      </c>
      <c r="E9" s="2">
        <v>59.08</v>
      </c>
      <c r="G9" s="7">
        <v>4</v>
      </c>
      <c r="H9" s="7">
        <v>40.880000000000003</v>
      </c>
      <c r="I9" s="7">
        <v>85.09</v>
      </c>
      <c r="J9" s="7">
        <v>31.75</v>
      </c>
    </row>
    <row r="10" spans="2:10">
      <c r="B10" s="2">
        <v>5</v>
      </c>
      <c r="C10" s="2">
        <v>55.21</v>
      </c>
      <c r="D10" s="2">
        <v>64.78</v>
      </c>
      <c r="E10" s="2">
        <v>0</v>
      </c>
      <c r="G10" s="7">
        <v>5</v>
      </c>
      <c r="H10" s="7">
        <v>55.21</v>
      </c>
      <c r="I10" s="7">
        <v>64.78</v>
      </c>
      <c r="J10" s="7">
        <v>83.86</v>
      </c>
    </row>
    <row r="11" spans="2:10">
      <c r="B11" s="2">
        <v>6</v>
      </c>
      <c r="C11" s="2">
        <v>50.87</v>
      </c>
      <c r="D11" s="2">
        <v>57.17</v>
      </c>
      <c r="E11" s="2">
        <v>0</v>
      </c>
      <c r="G11" s="7">
        <v>6</v>
      </c>
      <c r="H11" s="7">
        <v>50.87</v>
      </c>
      <c r="I11" s="7">
        <v>57.17</v>
      </c>
      <c r="J11" s="7">
        <v>23.02</v>
      </c>
    </row>
    <row r="12" spans="2:10">
      <c r="B12" s="2">
        <v>7</v>
      </c>
      <c r="C12" s="2">
        <v>38.57</v>
      </c>
      <c r="D12" s="2">
        <v>50.19</v>
      </c>
      <c r="E12" s="2">
        <v>31.75</v>
      </c>
      <c r="G12" s="7">
        <v>7</v>
      </c>
      <c r="H12" s="7">
        <v>38.57</v>
      </c>
      <c r="I12" s="7">
        <v>50.19</v>
      </c>
      <c r="J12" s="7">
        <v>60.28</v>
      </c>
    </row>
    <row r="13" spans="2:10">
      <c r="B13" s="2">
        <v>8</v>
      </c>
      <c r="C13" s="2">
        <v>73.459999999999994</v>
      </c>
      <c r="D13" s="2">
        <v>62.86</v>
      </c>
      <c r="E13" s="2">
        <v>83.86</v>
      </c>
      <c r="G13" s="7">
        <v>8</v>
      </c>
      <c r="H13" s="7">
        <v>73.459999999999994</v>
      </c>
      <c r="I13" s="7">
        <v>62.86</v>
      </c>
      <c r="J13" s="7">
        <v>44.46</v>
      </c>
    </row>
    <row r="14" spans="2:10">
      <c r="B14" s="2">
        <v>9</v>
      </c>
      <c r="C14" s="2">
        <v>73.900000000000006</v>
      </c>
      <c r="D14" s="2">
        <v>58.59</v>
      </c>
      <c r="E14" s="2">
        <v>23.02</v>
      </c>
      <c r="G14" s="7">
        <v>9</v>
      </c>
      <c r="H14" s="7">
        <v>73.900000000000006</v>
      </c>
      <c r="I14" s="7">
        <v>58.59</v>
      </c>
      <c r="J14" s="7">
        <v>49.44</v>
      </c>
    </row>
    <row r="15" spans="2:10">
      <c r="B15" s="2">
        <v>10</v>
      </c>
      <c r="C15" s="2">
        <v>69.36</v>
      </c>
      <c r="D15" s="2">
        <v>62.44</v>
      </c>
      <c r="E15" s="2">
        <v>60.28</v>
      </c>
      <c r="G15" s="7">
        <v>10</v>
      </c>
      <c r="H15" s="7">
        <v>69.36</v>
      </c>
      <c r="I15" s="7">
        <v>62.44</v>
      </c>
      <c r="J15" s="7">
        <v>30.32</v>
      </c>
    </row>
    <row r="16" spans="2:10">
      <c r="B16" s="2">
        <v>11</v>
      </c>
      <c r="C16" s="2">
        <v>61.57</v>
      </c>
      <c r="D16" s="2">
        <v>52.31</v>
      </c>
      <c r="E16" s="2">
        <v>44.46</v>
      </c>
      <c r="G16" s="7">
        <v>11</v>
      </c>
      <c r="H16" s="7">
        <v>61.57</v>
      </c>
      <c r="I16" s="7">
        <v>52.31</v>
      </c>
      <c r="J16" s="7">
        <v>55.26</v>
      </c>
    </row>
    <row r="17" spans="2:10">
      <c r="B17" s="2">
        <v>12</v>
      </c>
      <c r="C17" s="2">
        <v>30.62</v>
      </c>
      <c r="D17" s="2">
        <v>59.98</v>
      </c>
      <c r="E17" s="2">
        <v>49.44</v>
      </c>
      <c r="G17" s="7">
        <v>12</v>
      </c>
      <c r="H17" s="7">
        <v>30.62</v>
      </c>
      <c r="I17" s="7">
        <v>59.98</v>
      </c>
      <c r="J17" s="7">
        <v>53.19</v>
      </c>
    </row>
    <row r="18" spans="2:10">
      <c r="B18" s="2">
        <v>13</v>
      </c>
      <c r="C18" s="2"/>
      <c r="D18" s="2">
        <v>36.96</v>
      </c>
      <c r="E18" s="2">
        <v>30.32</v>
      </c>
      <c r="G18" s="7">
        <v>13</v>
      </c>
      <c r="H18" s="7"/>
      <c r="I18" s="7">
        <v>36.96</v>
      </c>
      <c r="J18" s="7">
        <v>21.64</v>
      </c>
    </row>
    <row r="19" spans="2:10">
      <c r="B19" s="2">
        <v>14</v>
      </c>
      <c r="C19" s="2"/>
      <c r="D19" s="2">
        <v>29.75</v>
      </c>
      <c r="E19" s="2">
        <v>55.26</v>
      </c>
      <c r="G19" s="7">
        <v>14</v>
      </c>
      <c r="H19" s="7"/>
      <c r="I19" s="7">
        <v>29.75</v>
      </c>
      <c r="J19" s="7">
        <v>41.4</v>
      </c>
    </row>
    <row r="20" spans="2:10">
      <c r="B20" s="2">
        <v>15</v>
      </c>
      <c r="C20" s="2"/>
      <c r="D20" s="2">
        <v>52.57</v>
      </c>
      <c r="E20" s="2">
        <v>53.19</v>
      </c>
      <c r="G20" s="7">
        <v>15</v>
      </c>
      <c r="H20" s="7"/>
      <c r="I20" s="7">
        <v>52.57</v>
      </c>
      <c r="J20" s="7">
        <v>48.57</v>
      </c>
    </row>
    <row r="21" spans="2:10">
      <c r="B21" s="2">
        <v>16</v>
      </c>
      <c r="C21" s="2"/>
      <c r="D21" s="2">
        <v>46.06</v>
      </c>
      <c r="E21" s="2">
        <v>21.64</v>
      </c>
      <c r="G21" s="7">
        <v>16</v>
      </c>
      <c r="H21" s="7"/>
      <c r="I21" s="7">
        <v>46.06</v>
      </c>
      <c r="J21" s="7">
        <v>54.8</v>
      </c>
    </row>
    <row r="22" spans="2:10">
      <c r="B22" s="2">
        <v>17</v>
      </c>
      <c r="C22" s="2"/>
      <c r="D22" s="2">
        <v>37.35</v>
      </c>
      <c r="E22" s="2">
        <v>41.4</v>
      </c>
      <c r="G22" s="7">
        <v>17</v>
      </c>
      <c r="H22" s="7"/>
      <c r="I22" s="7">
        <v>37.35</v>
      </c>
      <c r="J22" s="7">
        <v>82.42</v>
      </c>
    </row>
    <row r="23" spans="2:10">
      <c r="B23" s="2">
        <v>18</v>
      </c>
      <c r="C23" s="2"/>
      <c r="D23" s="2">
        <v>52.27</v>
      </c>
      <c r="E23" s="2">
        <v>48.57</v>
      </c>
      <c r="G23" s="7">
        <v>18</v>
      </c>
      <c r="H23" s="7"/>
      <c r="I23" s="7">
        <v>52.27</v>
      </c>
      <c r="J23" s="7">
        <v>21.42</v>
      </c>
    </row>
    <row r="24" spans="2:10">
      <c r="B24" s="2">
        <v>19</v>
      </c>
      <c r="C24" s="2"/>
      <c r="D24" s="2">
        <v>31.57</v>
      </c>
      <c r="E24" s="2">
        <v>54.8</v>
      </c>
      <c r="G24" s="7">
        <v>19</v>
      </c>
      <c r="H24" s="7"/>
      <c r="I24" s="7">
        <v>31.57</v>
      </c>
      <c r="J24" s="7">
        <v>59.23</v>
      </c>
    </row>
    <row r="25" spans="2:10">
      <c r="B25" s="2">
        <v>20</v>
      </c>
      <c r="C25" s="2"/>
      <c r="D25" s="2">
        <v>43.31</v>
      </c>
      <c r="E25" s="2">
        <v>82.42</v>
      </c>
      <c r="G25" s="7">
        <v>20</v>
      </c>
      <c r="H25" s="7"/>
      <c r="I25" s="7">
        <v>43.31</v>
      </c>
      <c r="J25" s="7">
        <v>37.75</v>
      </c>
    </row>
    <row r="26" spans="2:10">
      <c r="B26" s="2">
        <v>21</v>
      </c>
      <c r="C26" s="2"/>
      <c r="D26" s="2">
        <v>27.43</v>
      </c>
      <c r="E26" s="2">
        <v>21.42</v>
      </c>
      <c r="G26" s="7">
        <v>21</v>
      </c>
      <c r="H26" s="7"/>
      <c r="I26" s="7">
        <v>27.43</v>
      </c>
      <c r="J26" s="7">
        <v>106.78</v>
      </c>
    </row>
    <row r="27" spans="2:10">
      <c r="B27" s="2">
        <v>22</v>
      </c>
      <c r="C27" s="2"/>
      <c r="D27" s="2">
        <v>35.71</v>
      </c>
      <c r="E27" s="2">
        <v>59.23</v>
      </c>
      <c r="G27" s="7">
        <v>22</v>
      </c>
      <c r="H27" s="7"/>
      <c r="I27" s="7">
        <v>35.71</v>
      </c>
      <c r="J27" s="7">
        <v>51.94</v>
      </c>
    </row>
    <row r="28" spans="2:10">
      <c r="B28" s="2">
        <v>23</v>
      </c>
      <c r="C28" s="2"/>
      <c r="D28" s="2">
        <v>44.01</v>
      </c>
      <c r="E28" s="2">
        <v>37.75</v>
      </c>
      <c r="G28" s="7">
        <v>23</v>
      </c>
      <c r="H28" s="7"/>
      <c r="I28" s="7">
        <v>44.01</v>
      </c>
      <c r="J28" s="7">
        <v>41.13</v>
      </c>
    </row>
    <row r="29" spans="2:10">
      <c r="B29" s="2">
        <v>24</v>
      </c>
      <c r="C29" s="2"/>
      <c r="D29" s="2">
        <v>48.69</v>
      </c>
      <c r="E29" s="2">
        <v>106.78</v>
      </c>
      <c r="G29" s="7">
        <v>24</v>
      </c>
      <c r="H29" s="7"/>
      <c r="I29" s="7">
        <v>48.69</v>
      </c>
      <c r="J29" s="7">
        <v>15.9</v>
      </c>
    </row>
    <row r="30" spans="2:10">
      <c r="B30" s="2">
        <v>25</v>
      </c>
      <c r="C30" s="2"/>
      <c r="D30" s="2">
        <v>38.85</v>
      </c>
      <c r="E30" s="2">
        <v>0</v>
      </c>
      <c r="G30" s="7">
        <v>25</v>
      </c>
      <c r="H30" s="7"/>
      <c r="I30" s="7">
        <v>38.85</v>
      </c>
      <c r="J30" s="7">
        <v>76.77</v>
      </c>
    </row>
    <row r="31" spans="2:10">
      <c r="B31" s="2">
        <v>26</v>
      </c>
      <c r="C31" s="2"/>
      <c r="D31" s="2">
        <v>37.14</v>
      </c>
      <c r="E31" s="2">
        <v>51.94</v>
      </c>
      <c r="G31" s="7">
        <v>26</v>
      </c>
      <c r="H31" s="7"/>
      <c r="I31" s="7">
        <v>37.14</v>
      </c>
      <c r="J31" s="7">
        <v>86.34</v>
      </c>
    </row>
    <row r="32" spans="2:10">
      <c r="B32" s="2">
        <v>27</v>
      </c>
      <c r="C32" s="2"/>
      <c r="D32" s="2">
        <v>59.92</v>
      </c>
      <c r="E32" s="2">
        <v>41.13</v>
      </c>
      <c r="G32" s="7">
        <v>27</v>
      </c>
      <c r="H32" s="7"/>
      <c r="I32" s="7">
        <v>59.92</v>
      </c>
      <c r="J32" s="7">
        <v>62.7</v>
      </c>
    </row>
    <row r="33" spans="2:11">
      <c r="B33" s="2">
        <v>28</v>
      </c>
      <c r="C33" s="2"/>
      <c r="D33" s="2">
        <v>39.369999999999997</v>
      </c>
      <c r="E33" s="2">
        <v>0</v>
      </c>
      <c r="G33" s="7">
        <v>28</v>
      </c>
      <c r="H33" s="7"/>
      <c r="I33" s="7">
        <v>39.369999999999997</v>
      </c>
      <c r="J33" s="7">
        <v>44.87</v>
      </c>
    </row>
    <row r="34" spans="2:11">
      <c r="B34" s="2">
        <v>29</v>
      </c>
      <c r="C34" s="2"/>
      <c r="D34" s="2">
        <v>43.82</v>
      </c>
      <c r="E34" s="2">
        <v>0</v>
      </c>
      <c r="G34" s="7">
        <v>29</v>
      </c>
      <c r="H34" s="7"/>
      <c r="I34" s="7">
        <v>43.82</v>
      </c>
      <c r="J34" s="7">
        <v>48.18</v>
      </c>
    </row>
    <row r="35" spans="2:11">
      <c r="B35" s="2">
        <v>30</v>
      </c>
      <c r="C35" s="2"/>
      <c r="D35" s="2">
        <v>58.21</v>
      </c>
      <c r="E35" s="2">
        <v>0</v>
      </c>
      <c r="G35" s="7">
        <v>30</v>
      </c>
      <c r="H35" s="7"/>
      <c r="I35" s="7">
        <v>58.21</v>
      </c>
      <c r="J35" s="7">
        <v>43.45</v>
      </c>
      <c r="K35" s="14"/>
    </row>
    <row r="36" spans="2:11">
      <c r="B36" s="2">
        <v>31</v>
      </c>
      <c r="C36" s="2"/>
      <c r="D36" s="2">
        <v>51.85</v>
      </c>
      <c r="E36" s="2">
        <v>15.9</v>
      </c>
      <c r="G36" s="7">
        <v>31</v>
      </c>
      <c r="H36" s="7"/>
      <c r="I36" s="7">
        <v>51.85</v>
      </c>
      <c r="J36" s="7">
        <v>23.05</v>
      </c>
    </row>
    <row r="37" spans="2:11">
      <c r="B37" s="2">
        <v>32</v>
      </c>
      <c r="C37" s="2"/>
      <c r="D37" s="2">
        <v>63.93</v>
      </c>
      <c r="E37" s="2">
        <v>0</v>
      </c>
      <c r="F37" s="1"/>
      <c r="G37" s="7">
        <v>32</v>
      </c>
      <c r="H37" s="7"/>
      <c r="I37" s="2">
        <v>63.93</v>
      </c>
      <c r="J37" s="7">
        <v>27.75</v>
      </c>
    </row>
    <row r="38" spans="2:11">
      <c r="B38" s="2">
        <v>33</v>
      </c>
      <c r="C38" s="2"/>
      <c r="D38" s="2">
        <v>58.76</v>
      </c>
      <c r="E38" s="2">
        <v>0</v>
      </c>
      <c r="G38" s="7">
        <v>33</v>
      </c>
      <c r="H38" s="7"/>
      <c r="I38" s="2">
        <v>58.76</v>
      </c>
      <c r="J38" s="7">
        <v>43.35</v>
      </c>
    </row>
    <row r="39" spans="2:11">
      <c r="B39" s="2">
        <v>34</v>
      </c>
      <c r="C39" s="2"/>
      <c r="D39" s="2">
        <v>53.32</v>
      </c>
      <c r="E39" s="2">
        <v>76.77</v>
      </c>
      <c r="G39" s="7">
        <v>34</v>
      </c>
      <c r="H39" s="7"/>
      <c r="I39" s="2">
        <v>53.32</v>
      </c>
      <c r="J39" s="7">
        <v>43.53</v>
      </c>
    </row>
    <row r="40" spans="2:11">
      <c r="B40" s="2">
        <v>35</v>
      </c>
      <c r="C40" s="2"/>
      <c r="D40" s="2">
        <v>44.24</v>
      </c>
      <c r="E40" s="2">
        <v>0</v>
      </c>
      <c r="G40" s="7">
        <v>35</v>
      </c>
      <c r="H40" s="7"/>
      <c r="I40" s="2">
        <v>44.24</v>
      </c>
      <c r="J40" s="7">
        <v>17.059999999999999</v>
      </c>
    </row>
    <row r="41" spans="2:11">
      <c r="B41" s="2">
        <v>36</v>
      </c>
      <c r="C41" s="2"/>
      <c r="D41" s="2">
        <v>68.02</v>
      </c>
      <c r="E41" s="2">
        <v>86.34</v>
      </c>
      <c r="F41" s="1"/>
      <c r="G41" s="7">
        <v>36</v>
      </c>
      <c r="H41" s="7"/>
      <c r="I41" s="2">
        <v>68.02</v>
      </c>
      <c r="J41" s="7">
        <v>47.12</v>
      </c>
    </row>
    <row r="42" spans="2:11">
      <c r="B42" s="2">
        <v>37</v>
      </c>
      <c r="C42" s="2"/>
      <c r="D42" s="2">
        <v>72.97</v>
      </c>
      <c r="E42" s="2">
        <v>0</v>
      </c>
      <c r="G42" s="7">
        <v>37</v>
      </c>
      <c r="H42" s="7"/>
      <c r="I42" s="2">
        <v>72.97</v>
      </c>
      <c r="J42" s="7">
        <v>41.9</v>
      </c>
    </row>
    <row r="43" spans="2:11">
      <c r="B43" s="2">
        <v>38</v>
      </c>
      <c r="C43" s="2"/>
      <c r="D43" s="2">
        <v>63.7</v>
      </c>
      <c r="E43" s="2">
        <v>62.7</v>
      </c>
      <c r="F43" s="1"/>
      <c r="G43" s="7">
        <v>38</v>
      </c>
      <c r="H43" s="7"/>
      <c r="I43" s="2">
        <v>63.7</v>
      </c>
      <c r="J43" s="7">
        <v>41.41</v>
      </c>
    </row>
    <row r="44" spans="2:11">
      <c r="B44" s="2">
        <v>39</v>
      </c>
      <c r="C44" s="2"/>
      <c r="D44" s="2">
        <v>59.48</v>
      </c>
      <c r="E44" s="2">
        <v>0</v>
      </c>
      <c r="G44" s="7">
        <v>39</v>
      </c>
      <c r="H44" s="7"/>
      <c r="I44" s="2">
        <v>59.48</v>
      </c>
      <c r="J44" s="7">
        <v>26.66</v>
      </c>
    </row>
    <row r="45" spans="2:11">
      <c r="B45" s="2">
        <v>40</v>
      </c>
      <c r="C45" s="2"/>
      <c r="D45" s="2"/>
      <c r="E45" s="2">
        <v>44.87</v>
      </c>
      <c r="G45" s="7">
        <v>40</v>
      </c>
      <c r="H45" s="7"/>
      <c r="I45" s="7"/>
      <c r="J45" s="7">
        <v>25.73</v>
      </c>
    </row>
    <row r="46" spans="2:11">
      <c r="B46" s="2">
        <v>41</v>
      </c>
      <c r="C46" s="2"/>
      <c r="D46" s="2"/>
      <c r="E46" s="2">
        <v>48.18</v>
      </c>
      <c r="G46" s="7">
        <v>41</v>
      </c>
      <c r="H46" s="7"/>
      <c r="I46" s="7"/>
      <c r="J46" s="7">
        <v>29.93</v>
      </c>
    </row>
    <row r="47" spans="2:11">
      <c r="B47" s="2">
        <v>42</v>
      </c>
      <c r="C47" s="2"/>
      <c r="D47" s="2"/>
      <c r="E47" s="2">
        <v>43.45</v>
      </c>
      <c r="G47" s="7">
        <v>42</v>
      </c>
      <c r="H47" s="7"/>
      <c r="I47" s="7"/>
      <c r="J47" s="7">
        <v>13.4</v>
      </c>
    </row>
    <row r="48" spans="2:11">
      <c r="B48" s="2">
        <v>43</v>
      </c>
      <c r="C48" s="2"/>
      <c r="D48" s="2"/>
      <c r="E48" s="2">
        <v>23.05</v>
      </c>
      <c r="G48" s="7">
        <v>43</v>
      </c>
      <c r="H48" s="7"/>
      <c r="I48" s="7"/>
      <c r="J48" s="7">
        <v>13.47</v>
      </c>
    </row>
    <row r="49" spans="2:10">
      <c r="B49" s="2">
        <v>44</v>
      </c>
      <c r="C49" s="2"/>
      <c r="D49" s="2"/>
      <c r="E49" s="2">
        <v>27.75</v>
      </c>
      <c r="G49" s="7">
        <v>44</v>
      </c>
      <c r="H49" s="7"/>
      <c r="I49" s="7"/>
      <c r="J49" s="7">
        <v>18.239999999999998</v>
      </c>
    </row>
    <row r="50" spans="2:10">
      <c r="B50" s="2">
        <v>45</v>
      </c>
      <c r="C50" s="2"/>
      <c r="D50" s="2"/>
      <c r="E50" s="2">
        <v>43.35</v>
      </c>
      <c r="G50" s="7">
        <v>45</v>
      </c>
      <c r="H50" s="7"/>
      <c r="I50" s="7"/>
      <c r="J50" s="7">
        <v>22.51</v>
      </c>
    </row>
    <row r="51" spans="2:10">
      <c r="B51" s="2">
        <v>46</v>
      </c>
      <c r="C51" s="2"/>
      <c r="D51" s="2"/>
      <c r="E51" s="2">
        <v>43.53</v>
      </c>
      <c r="G51" s="7">
        <v>46</v>
      </c>
      <c r="H51" s="7"/>
      <c r="I51" s="7"/>
      <c r="J51" s="7">
        <v>31.9</v>
      </c>
    </row>
    <row r="52" spans="2:10">
      <c r="B52" s="2">
        <v>47</v>
      </c>
      <c r="C52" s="2"/>
      <c r="D52" s="2"/>
      <c r="E52" s="2">
        <v>0</v>
      </c>
      <c r="G52" s="7">
        <v>47</v>
      </c>
      <c r="H52" s="7"/>
      <c r="I52" s="7"/>
      <c r="J52" s="7">
        <v>66.91</v>
      </c>
    </row>
    <row r="53" spans="2:10">
      <c r="B53" s="2">
        <v>48</v>
      </c>
      <c r="C53" s="2"/>
      <c r="D53" s="2"/>
      <c r="E53" s="2">
        <v>17.059999999999999</v>
      </c>
      <c r="G53" s="7">
        <v>48</v>
      </c>
      <c r="H53" s="7"/>
      <c r="I53" s="7"/>
      <c r="J53" s="7">
        <v>35.35</v>
      </c>
    </row>
    <row r="54" spans="2:10">
      <c r="B54" s="2">
        <v>49</v>
      </c>
      <c r="C54" s="2"/>
      <c r="D54" s="2"/>
      <c r="E54" s="2">
        <v>0</v>
      </c>
      <c r="G54" s="7">
        <v>49</v>
      </c>
      <c r="H54" s="7"/>
      <c r="I54" s="7"/>
      <c r="J54" s="7">
        <v>31.42</v>
      </c>
    </row>
    <row r="55" spans="2:10">
      <c r="B55" s="2">
        <v>50</v>
      </c>
      <c r="C55" s="2"/>
      <c r="D55" s="2"/>
      <c r="E55" s="2">
        <v>47.12</v>
      </c>
      <c r="G55" s="7">
        <v>50</v>
      </c>
      <c r="H55" s="7"/>
      <c r="I55" s="7"/>
      <c r="J55" s="7">
        <v>14.65</v>
      </c>
    </row>
    <row r="56" spans="2:10">
      <c r="B56" s="2">
        <v>51</v>
      </c>
      <c r="C56" s="2"/>
      <c r="D56" s="2"/>
      <c r="E56" s="2">
        <v>41.9</v>
      </c>
      <c r="G56" s="7">
        <v>51</v>
      </c>
      <c r="H56" s="7"/>
      <c r="I56" s="7"/>
      <c r="J56" s="7">
        <v>34.54</v>
      </c>
    </row>
    <row r="57" spans="2:10">
      <c r="B57" s="2">
        <v>52</v>
      </c>
      <c r="C57" s="2"/>
      <c r="D57" s="2"/>
      <c r="E57" s="2">
        <v>41.41</v>
      </c>
      <c r="G57" s="7">
        <v>52</v>
      </c>
      <c r="H57" s="7"/>
      <c r="I57" s="7"/>
      <c r="J57" s="7">
        <v>44.26</v>
      </c>
    </row>
    <row r="58" spans="2:10">
      <c r="B58" s="2">
        <v>53</v>
      </c>
      <c r="C58" s="2"/>
      <c r="D58" s="2"/>
      <c r="E58" s="2">
        <v>26.66</v>
      </c>
      <c r="G58" s="7">
        <v>53</v>
      </c>
      <c r="H58" s="7"/>
      <c r="I58" s="7"/>
      <c r="J58" s="7">
        <v>25.59</v>
      </c>
    </row>
    <row r="59" spans="2:10">
      <c r="B59" s="2">
        <v>54</v>
      </c>
      <c r="C59" s="2"/>
      <c r="D59" s="2"/>
      <c r="E59" s="2">
        <v>25.73</v>
      </c>
      <c r="G59" s="7">
        <v>54</v>
      </c>
      <c r="H59" s="7"/>
      <c r="I59" s="7"/>
      <c r="J59" s="7">
        <v>38.17</v>
      </c>
    </row>
    <row r="60" spans="2:10">
      <c r="B60" s="2">
        <v>55</v>
      </c>
      <c r="C60" s="2"/>
      <c r="D60" s="2"/>
      <c r="E60" s="2">
        <v>29.93</v>
      </c>
      <c r="G60" s="7">
        <v>55</v>
      </c>
      <c r="H60" s="7"/>
      <c r="I60" s="7"/>
      <c r="J60" s="7">
        <v>41.82</v>
      </c>
    </row>
    <row r="61" spans="2:10">
      <c r="B61" s="2">
        <v>56</v>
      </c>
      <c r="C61" s="2"/>
      <c r="D61" s="2"/>
      <c r="E61" s="2">
        <v>13.4</v>
      </c>
      <c r="G61" s="7">
        <v>56</v>
      </c>
      <c r="H61" s="7"/>
      <c r="I61" s="7"/>
      <c r="J61" s="7">
        <v>31.08</v>
      </c>
    </row>
    <row r="62" spans="2:10">
      <c r="B62" s="2">
        <v>57</v>
      </c>
      <c r="C62" s="2"/>
      <c r="D62" s="2"/>
      <c r="E62" s="2">
        <v>13.47</v>
      </c>
      <c r="G62" s="7">
        <v>57</v>
      </c>
      <c r="H62" s="7"/>
      <c r="I62" s="7"/>
      <c r="J62" s="7">
        <v>43.06</v>
      </c>
    </row>
    <row r="63" spans="2:10">
      <c r="B63" s="2">
        <v>58</v>
      </c>
      <c r="C63" s="2"/>
      <c r="D63" s="2"/>
      <c r="E63" s="2">
        <v>18.239999999999998</v>
      </c>
      <c r="G63" s="7">
        <v>58</v>
      </c>
      <c r="H63" s="7"/>
      <c r="I63" s="7"/>
      <c r="J63" s="2">
        <v>56.94</v>
      </c>
    </row>
    <row r="64" spans="2:10">
      <c r="B64" s="2">
        <v>59</v>
      </c>
      <c r="C64" s="2"/>
      <c r="D64" s="2"/>
      <c r="E64" s="2">
        <v>22.51</v>
      </c>
      <c r="G64" s="7">
        <v>59</v>
      </c>
      <c r="H64" s="13"/>
      <c r="I64" s="13"/>
      <c r="J64" s="2">
        <v>50.38</v>
      </c>
    </row>
    <row r="65" spans="2:10">
      <c r="B65" s="2">
        <v>60</v>
      </c>
      <c r="C65" s="2"/>
      <c r="D65" s="2"/>
      <c r="E65" s="2">
        <v>31.9</v>
      </c>
      <c r="G65" s="7">
        <v>60</v>
      </c>
      <c r="H65" s="13"/>
      <c r="I65" s="13"/>
      <c r="J65" s="2">
        <v>71.94</v>
      </c>
    </row>
    <row r="66" spans="2:10">
      <c r="B66" s="2">
        <v>61</v>
      </c>
      <c r="C66" s="2"/>
      <c r="D66" s="2"/>
      <c r="E66" s="2">
        <v>0</v>
      </c>
      <c r="G66" s="7">
        <v>61</v>
      </c>
      <c r="H66" s="13"/>
      <c r="I66" s="13"/>
      <c r="J66" s="2">
        <v>71.58</v>
      </c>
    </row>
    <row r="67" spans="2:10">
      <c r="B67" s="2">
        <v>62</v>
      </c>
      <c r="C67" s="2"/>
      <c r="D67" s="2"/>
      <c r="E67" s="2">
        <v>66.91</v>
      </c>
      <c r="G67" s="7">
        <v>62</v>
      </c>
      <c r="H67" s="7"/>
      <c r="I67" s="7"/>
      <c r="J67" s="2">
        <v>67.069999999999993</v>
      </c>
    </row>
    <row r="68" spans="2:10">
      <c r="B68" s="2">
        <v>63</v>
      </c>
      <c r="C68" s="2"/>
      <c r="D68" s="2"/>
      <c r="E68" s="2">
        <v>35.35</v>
      </c>
      <c r="G68" s="7">
        <v>63</v>
      </c>
      <c r="H68" s="7"/>
      <c r="I68" s="7"/>
      <c r="J68" s="2">
        <v>64.39</v>
      </c>
    </row>
    <row r="69" spans="2:10">
      <c r="B69" s="2">
        <v>64</v>
      </c>
      <c r="C69" s="2"/>
      <c r="D69" s="2"/>
      <c r="E69" s="2">
        <v>0</v>
      </c>
      <c r="G69" s="6"/>
      <c r="H69" s="6"/>
      <c r="I69" s="6"/>
      <c r="J69" s="6"/>
    </row>
    <row r="70" spans="2:10">
      <c r="B70" s="2">
        <v>65</v>
      </c>
      <c r="C70" s="2"/>
      <c r="D70" s="2"/>
      <c r="E70" s="2">
        <v>31.42</v>
      </c>
      <c r="G70" s="8" t="s">
        <v>0</v>
      </c>
      <c r="H70" s="7">
        <v>12</v>
      </c>
      <c r="I70" s="7">
        <v>39</v>
      </c>
      <c r="J70" s="7">
        <v>63</v>
      </c>
    </row>
    <row r="71" spans="2:10">
      <c r="B71" s="2">
        <v>66</v>
      </c>
      <c r="C71" s="2"/>
      <c r="D71" s="2"/>
      <c r="E71" s="2">
        <v>14.65</v>
      </c>
      <c r="G71" s="8" t="s">
        <v>7</v>
      </c>
      <c r="H71" s="7">
        <f>AVERAGE(H6:H17)</f>
        <v>55.81666666666667</v>
      </c>
      <c r="I71" s="7">
        <f>AVERAGE(I6:I44)</f>
        <v>52.545897435897437</v>
      </c>
      <c r="J71" s="7">
        <f>AVERAGE(J6:J68)</f>
        <v>44.203174603174624</v>
      </c>
    </row>
    <row r="72" spans="2:10">
      <c r="B72" s="2">
        <v>67</v>
      </c>
      <c r="C72" s="2"/>
      <c r="D72" s="2"/>
      <c r="E72" s="2">
        <v>34.54</v>
      </c>
      <c r="G72" s="8" t="s">
        <v>8</v>
      </c>
      <c r="H72" s="7">
        <f>STDEV(H6:H17)</f>
        <v>14.51893079793242</v>
      </c>
      <c r="I72" s="7">
        <f>STDEV(I6:I44)</f>
        <v>13.571404674215149</v>
      </c>
      <c r="J72" s="7">
        <f>STDEV(J6:J68)</f>
        <v>19.847684339244992</v>
      </c>
    </row>
    <row r="73" spans="2:10">
      <c r="B73" s="2">
        <v>68</v>
      </c>
      <c r="C73" s="2"/>
      <c r="D73" s="2"/>
      <c r="E73" s="2">
        <v>44.26</v>
      </c>
    </row>
    <row r="74" spans="2:10">
      <c r="B74" s="2">
        <v>69</v>
      </c>
      <c r="C74" s="2"/>
      <c r="D74" s="2"/>
      <c r="E74" s="2">
        <v>25.59</v>
      </c>
    </row>
    <row r="75" spans="2:10">
      <c r="B75" s="2">
        <v>70</v>
      </c>
      <c r="C75" s="2"/>
      <c r="D75" s="2"/>
      <c r="E75" s="2">
        <v>38.17</v>
      </c>
    </row>
    <row r="76" spans="2:10">
      <c r="B76" s="2">
        <v>71</v>
      </c>
      <c r="C76" s="2"/>
      <c r="D76" s="2"/>
      <c r="E76" s="2">
        <v>41.82</v>
      </c>
    </row>
    <row r="77" spans="2:10">
      <c r="B77" s="2">
        <v>72</v>
      </c>
      <c r="C77" s="2"/>
      <c r="D77" s="2"/>
      <c r="E77" s="2">
        <v>31.08</v>
      </c>
    </row>
    <row r="78" spans="2:10">
      <c r="B78" s="2">
        <v>73</v>
      </c>
      <c r="C78" s="2"/>
      <c r="D78" s="2"/>
      <c r="E78" s="2">
        <v>43.06</v>
      </c>
    </row>
    <row r="79" spans="2:10">
      <c r="B79" s="2">
        <v>74</v>
      </c>
      <c r="C79" s="2"/>
      <c r="D79" s="2"/>
      <c r="E79" s="2">
        <v>56.94</v>
      </c>
    </row>
    <row r="80" spans="2:10">
      <c r="B80" s="2">
        <v>75</v>
      </c>
      <c r="C80" s="13"/>
      <c r="D80" s="13"/>
      <c r="E80" s="2">
        <v>50.38</v>
      </c>
    </row>
    <row r="81" spans="2:5">
      <c r="B81" s="2">
        <v>76</v>
      </c>
      <c r="C81" s="13"/>
      <c r="D81" s="13"/>
      <c r="E81" s="2">
        <v>71.94</v>
      </c>
    </row>
    <row r="82" spans="2:5">
      <c r="B82" s="2">
        <v>77</v>
      </c>
      <c r="C82" s="13"/>
      <c r="D82" s="13"/>
      <c r="E82" s="2">
        <v>71.58</v>
      </c>
    </row>
    <row r="83" spans="2:5">
      <c r="B83" s="2">
        <v>78</v>
      </c>
      <c r="C83" s="13"/>
      <c r="D83" s="13"/>
      <c r="E83" s="2">
        <v>67.069999999999993</v>
      </c>
    </row>
    <row r="84" spans="2:5">
      <c r="B84" s="2">
        <v>79</v>
      </c>
      <c r="C84" s="13"/>
      <c r="D84" s="13"/>
      <c r="E84" s="2">
        <v>64.39</v>
      </c>
    </row>
    <row r="85" spans="2:5">
      <c r="B85" s="1"/>
      <c r="C85" s="1"/>
      <c r="D85" s="1"/>
      <c r="E85" s="1"/>
    </row>
    <row r="86" spans="2:5">
      <c r="B86" s="12" t="s">
        <v>0</v>
      </c>
      <c r="C86" s="2">
        <v>12</v>
      </c>
      <c r="D86" s="2">
        <v>39</v>
      </c>
      <c r="E86" s="2">
        <v>79</v>
      </c>
    </row>
    <row r="87" spans="2:5">
      <c r="B87" s="12" t="s">
        <v>6</v>
      </c>
      <c r="C87" s="2">
        <v>0</v>
      </c>
      <c r="D87" s="2">
        <v>0</v>
      </c>
      <c r="E87" s="2">
        <v>16</v>
      </c>
    </row>
    <row r="88" spans="2:5">
      <c r="B88" s="12" t="s">
        <v>1</v>
      </c>
      <c r="C88" s="2">
        <f>C86-C87</f>
        <v>12</v>
      </c>
      <c r="D88" s="2">
        <f>D86-D87</f>
        <v>39</v>
      </c>
      <c r="E88" s="2">
        <f>E86-E87</f>
        <v>63</v>
      </c>
    </row>
    <row r="89" spans="2:5">
      <c r="B89" s="12" t="s">
        <v>4</v>
      </c>
      <c r="C89" s="2">
        <f>C87/C86*100</f>
        <v>0</v>
      </c>
      <c r="D89" s="2">
        <f>D87/D86*100</f>
        <v>0</v>
      </c>
      <c r="E89" s="2">
        <f>E87/E86*100</f>
        <v>20.253164556962027</v>
      </c>
    </row>
    <row r="90" spans="2:5">
      <c r="B90" s="12" t="s">
        <v>5</v>
      </c>
      <c r="C90" s="2">
        <f>100-C89</f>
        <v>100</v>
      </c>
      <c r="D90" s="2">
        <f t="shared" ref="D90:E90" si="0">100-D89</f>
        <v>100</v>
      </c>
      <c r="E90" s="2">
        <f t="shared" si="0"/>
        <v>79.74683544303798</v>
      </c>
    </row>
  </sheetData>
  <mergeCells count="2">
    <mergeCell ref="C4:E4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2020-12-14T15:13:05Z</dcterms:created>
  <dcterms:modified xsi:type="dcterms:W3CDTF">2020-12-16T18:07:21Z</dcterms:modified>
</cp:coreProperties>
</file>