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djslotboom/Documents/Documents - Dirk’s MacBook Air (2)/Manuscripts/Inda/pant/"/>
    </mc:Choice>
  </mc:AlternateContent>
  <xr:revisionPtr revIDLastSave="0" documentId="8_{29BD44F6-6DAE-594B-A3AE-3AE04AC8B0D6}" xr6:coauthVersionLast="45" xr6:coauthVersionMax="45" xr10:uidLastSave="{00000000-0000-0000-0000-000000000000}"/>
  <bookViews>
    <workbookView xWindow="4560" yWindow="3560" windowWidth="32560" windowHeight="19160" tabRatio="500" xr2:uid="{00000000-000D-0000-FFFF-FFFF00000000}"/>
  </bookViews>
  <sheets>
    <sheet name="Guu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3" i="1" l="1"/>
  <c r="H93" i="1"/>
  <c r="G94" i="1"/>
  <c r="H94" i="1"/>
  <c r="G100" i="1"/>
  <c r="H100" i="1" s="1"/>
  <c r="G95" i="1"/>
  <c r="G101" i="1" s="1"/>
  <c r="H101" i="1" s="1"/>
  <c r="H95" i="1"/>
  <c r="G96" i="1"/>
  <c r="G102" i="1" s="1"/>
  <c r="H102" i="1" s="1"/>
  <c r="H96" i="1"/>
  <c r="G92" i="1"/>
  <c r="H92" i="1"/>
  <c r="G98" i="1"/>
  <c r="H98" i="1" s="1"/>
  <c r="G107" i="1"/>
  <c r="G109" i="1" s="1"/>
  <c r="H107" i="1"/>
  <c r="H109" i="1" s="1"/>
  <c r="F107" i="1"/>
  <c r="F109" i="1"/>
  <c r="G99" i="1" l="1"/>
  <c r="H99" i="1" s="1"/>
</calcChain>
</file>

<file path=xl/sharedStrings.xml><?xml version="1.0" encoding="utf-8"?>
<sst xmlns="http://schemas.openxmlformats.org/spreadsheetml/2006/main" count="27" uniqueCount="25">
  <si>
    <t>S#</t>
  </si>
  <si>
    <t>Count Time</t>
  </si>
  <si>
    <t>CPMA</t>
  </si>
  <si>
    <t>SIS</t>
  </si>
  <si>
    <t>MESSAGES</t>
  </si>
  <si>
    <t>Missing vial 11.</t>
  </si>
  <si>
    <t>Missing vial 22.</t>
  </si>
  <si>
    <t>Missing vial 33.</t>
  </si>
  <si>
    <t>Missing vial 44.</t>
  </si>
  <si>
    <t>Missing vial 55.</t>
  </si>
  <si>
    <t>Missing vial 66.</t>
  </si>
  <si>
    <t>Missing vial 77.</t>
  </si>
  <si>
    <t>Missing vial 88.</t>
  </si>
  <si>
    <t>Missing vial 99.</t>
  </si>
  <si>
    <t>Missing vial 109.</t>
  </si>
  <si>
    <t>Missing vial 112.</t>
  </si>
  <si>
    <t>TC [1/10]</t>
  </si>
  <si>
    <t>folate</t>
  </si>
  <si>
    <t>folate 1/2</t>
  </si>
  <si>
    <t>pantothenate</t>
  </si>
  <si>
    <t>ECF FolT2 WT</t>
  </si>
  <si>
    <t>pantothenate 2</t>
  </si>
  <si>
    <t>CPPM</t>
  </si>
  <si>
    <t>AVERAGE CPPM</t>
  </si>
  <si>
    <t>average CPPMpmol/ug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</si>
</sst>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6"/>
  <sheetViews>
    <sheetView tabSelected="1" workbookViewId="0">
      <selection activeCell="J96" sqref="J96"/>
    </sheetView>
  </sheetViews>
  <sheetFormatPr baseColWidth="10" defaultRowHeight="16" x14ac:dyDescent="0.2"/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>
        <v>1</v>
      </c>
      <c r="B2">
        <v>2</v>
      </c>
      <c r="C2">
        <v>247</v>
      </c>
      <c r="D2">
        <v>10.31</v>
      </c>
    </row>
    <row r="3" spans="1:5" x14ac:dyDescent="0.2">
      <c r="A3">
        <v>2</v>
      </c>
      <c r="B3">
        <v>2</v>
      </c>
      <c r="C3">
        <v>251</v>
      </c>
      <c r="D3">
        <v>10.23</v>
      </c>
    </row>
    <row r="4" spans="1:5" x14ac:dyDescent="0.2">
      <c r="A4">
        <v>3</v>
      </c>
      <c r="B4">
        <v>2</v>
      </c>
      <c r="C4">
        <v>492</v>
      </c>
      <c r="D4">
        <v>10.77</v>
      </c>
    </row>
    <row r="5" spans="1:5" x14ac:dyDescent="0.2">
      <c r="A5">
        <v>4</v>
      </c>
      <c r="B5">
        <v>2</v>
      </c>
      <c r="C5">
        <v>319</v>
      </c>
      <c r="D5">
        <v>10.52</v>
      </c>
    </row>
    <row r="6" spans="1:5" x14ac:dyDescent="0.2">
      <c r="A6">
        <v>5</v>
      </c>
      <c r="B6">
        <v>2</v>
      </c>
      <c r="C6">
        <v>331</v>
      </c>
      <c r="D6">
        <v>10.039999999999999</v>
      </c>
    </row>
    <row r="7" spans="1:5" x14ac:dyDescent="0.2">
      <c r="A7">
        <v>6</v>
      </c>
      <c r="B7">
        <v>2</v>
      </c>
      <c r="C7">
        <v>259</v>
      </c>
      <c r="D7">
        <v>10.19</v>
      </c>
    </row>
    <row r="8" spans="1:5" x14ac:dyDescent="0.2">
      <c r="A8">
        <v>7</v>
      </c>
      <c r="B8">
        <v>2</v>
      </c>
      <c r="C8">
        <v>328</v>
      </c>
      <c r="D8">
        <v>10.93</v>
      </c>
    </row>
    <row r="9" spans="1:5" x14ac:dyDescent="0.2">
      <c r="A9">
        <v>8</v>
      </c>
      <c r="B9">
        <v>2</v>
      </c>
      <c r="C9">
        <v>527</v>
      </c>
      <c r="D9">
        <v>10.58</v>
      </c>
    </row>
    <row r="10" spans="1:5" x14ac:dyDescent="0.2">
      <c r="A10">
        <v>9</v>
      </c>
      <c r="B10">
        <v>2</v>
      </c>
      <c r="C10">
        <v>409</v>
      </c>
      <c r="D10">
        <v>10.24</v>
      </c>
    </row>
    <row r="11" spans="1:5" x14ac:dyDescent="0.2">
      <c r="A11">
        <v>10</v>
      </c>
      <c r="B11">
        <v>2</v>
      </c>
      <c r="C11">
        <v>386</v>
      </c>
      <c r="D11">
        <v>10.78</v>
      </c>
    </row>
    <row r="12" spans="1:5" x14ac:dyDescent="0.2">
      <c r="A12" t="s">
        <v>5</v>
      </c>
    </row>
    <row r="13" spans="1:5" x14ac:dyDescent="0.2">
      <c r="A13">
        <v>12</v>
      </c>
      <c r="B13">
        <v>2</v>
      </c>
      <c r="C13">
        <v>409</v>
      </c>
      <c r="D13">
        <v>10.47</v>
      </c>
    </row>
    <row r="14" spans="1:5" x14ac:dyDescent="0.2">
      <c r="A14">
        <v>13</v>
      </c>
      <c r="B14">
        <v>2</v>
      </c>
      <c r="C14">
        <v>355</v>
      </c>
      <c r="D14">
        <v>10.23</v>
      </c>
    </row>
    <row r="15" spans="1:5" x14ac:dyDescent="0.2">
      <c r="A15">
        <v>14</v>
      </c>
      <c r="B15">
        <v>2</v>
      </c>
      <c r="C15">
        <v>477</v>
      </c>
      <c r="D15">
        <v>10.42</v>
      </c>
    </row>
    <row r="16" spans="1:5" x14ac:dyDescent="0.2">
      <c r="A16">
        <v>15</v>
      </c>
      <c r="B16">
        <v>2</v>
      </c>
      <c r="C16">
        <v>419</v>
      </c>
      <c r="D16">
        <v>10.01</v>
      </c>
    </row>
    <row r="17" spans="1:4" x14ac:dyDescent="0.2">
      <c r="A17">
        <v>16</v>
      </c>
      <c r="B17">
        <v>2</v>
      </c>
      <c r="C17">
        <v>366</v>
      </c>
      <c r="D17">
        <v>10.25</v>
      </c>
    </row>
    <row r="18" spans="1:4" x14ac:dyDescent="0.2">
      <c r="A18">
        <v>17</v>
      </c>
      <c r="B18">
        <v>2</v>
      </c>
      <c r="C18">
        <v>285</v>
      </c>
      <c r="D18">
        <v>10.57</v>
      </c>
    </row>
    <row r="19" spans="1:4" x14ac:dyDescent="0.2">
      <c r="A19">
        <v>18</v>
      </c>
      <c r="B19">
        <v>2</v>
      </c>
      <c r="C19">
        <v>442</v>
      </c>
      <c r="D19">
        <v>10.28</v>
      </c>
    </row>
    <row r="20" spans="1:4" x14ac:dyDescent="0.2">
      <c r="A20">
        <v>19</v>
      </c>
      <c r="B20">
        <v>2</v>
      </c>
      <c r="C20">
        <v>411</v>
      </c>
      <c r="D20">
        <v>10.1</v>
      </c>
    </row>
    <row r="21" spans="1:4" x14ac:dyDescent="0.2">
      <c r="A21">
        <v>20</v>
      </c>
      <c r="B21">
        <v>2</v>
      </c>
      <c r="C21">
        <v>467</v>
      </c>
      <c r="D21">
        <v>9.9499999999999993</v>
      </c>
    </row>
    <row r="22" spans="1:4" x14ac:dyDescent="0.2">
      <c r="A22">
        <v>21</v>
      </c>
      <c r="B22">
        <v>2</v>
      </c>
      <c r="C22">
        <v>320</v>
      </c>
      <c r="D22">
        <v>10.59</v>
      </c>
    </row>
    <row r="23" spans="1:4" x14ac:dyDescent="0.2">
      <c r="A23" t="s">
        <v>6</v>
      </c>
    </row>
    <row r="24" spans="1:4" x14ac:dyDescent="0.2">
      <c r="A24">
        <v>23</v>
      </c>
      <c r="B24">
        <v>2</v>
      </c>
      <c r="C24">
        <v>237</v>
      </c>
      <c r="D24">
        <v>10.85</v>
      </c>
    </row>
    <row r="25" spans="1:4" x14ac:dyDescent="0.2">
      <c r="A25">
        <v>24</v>
      </c>
      <c r="B25">
        <v>2</v>
      </c>
      <c r="C25">
        <v>540</v>
      </c>
      <c r="D25">
        <v>9.86</v>
      </c>
    </row>
    <row r="26" spans="1:4" x14ac:dyDescent="0.2">
      <c r="A26">
        <v>25</v>
      </c>
      <c r="B26">
        <v>2</v>
      </c>
      <c r="C26">
        <v>353</v>
      </c>
      <c r="D26">
        <v>9.98</v>
      </c>
    </row>
    <row r="27" spans="1:4" x14ac:dyDescent="0.2">
      <c r="A27">
        <v>26</v>
      </c>
      <c r="B27">
        <v>2</v>
      </c>
      <c r="C27">
        <v>303</v>
      </c>
      <c r="D27">
        <v>10.58</v>
      </c>
    </row>
    <row r="28" spans="1:4" x14ac:dyDescent="0.2">
      <c r="A28">
        <v>27</v>
      </c>
      <c r="B28">
        <v>2</v>
      </c>
      <c r="C28">
        <v>295</v>
      </c>
      <c r="D28">
        <v>10.36</v>
      </c>
    </row>
    <row r="29" spans="1:4" x14ac:dyDescent="0.2">
      <c r="A29">
        <v>28</v>
      </c>
      <c r="B29">
        <v>2</v>
      </c>
      <c r="C29">
        <v>312</v>
      </c>
      <c r="D29">
        <v>10.65</v>
      </c>
    </row>
    <row r="30" spans="1:4" x14ac:dyDescent="0.2">
      <c r="A30">
        <v>29</v>
      </c>
      <c r="B30">
        <v>2</v>
      </c>
      <c r="C30">
        <v>402</v>
      </c>
      <c r="D30">
        <v>10.18</v>
      </c>
    </row>
    <row r="31" spans="1:4" x14ac:dyDescent="0.2">
      <c r="A31">
        <v>30</v>
      </c>
      <c r="B31">
        <v>2</v>
      </c>
      <c r="C31">
        <v>279</v>
      </c>
      <c r="D31">
        <v>10.55</v>
      </c>
    </row>
    <row r="32" spans="1:4" x14ac:dyDescent="0.2">
      <c r="A32">
        <v>31</v>
      </c>
      <c r="B32">
        <v>2</v>
      </c>
      <c r="C32">
        <v>433</v>
      </c>
      <c r="D32">
        <v>10.66</v>
      </c>
    </row>
    <row r="33" spans="1:4" x14ac:dyDescent="0.2">
      <c r="A33">
        <v>32</v>
      </c>
      <c r="B33">
        <v>2</v>
      </c>
      <c r="C33">
        <v>1400</v>
      </c>
      <c r="D33">
        <v>9.84</v>
      </c>
    </row>
    <row r="34" spans="1:4" x14ac:dyDescent="0.2">
      <c r="A34" t="s">
        <v>7</v>
      </c>
    </row>
    <row r="35" spans="1:4" x14ac:dyDescent="0.2">
      <c r="A35">
        <v>34</v>
      </c>
      <c r="B35">
        <v>2</v>
      </c>
      <c r="C35">
        <v>583</v>
      </c>
      <c r="D35">
        <v>9.6999999999999993</v>
      </c>
    </row>
    <row r="36" spans="1:4" x14ac:dyDescent="0.2">
      <c r="A36">
        <v>35</v>
      </c>
      <c r="B36">
        <v>2</v>
      </c>
      <c r="C36">
        <v>293</v>
      </c>
      <c r="D36">
        <v>10.62</v>
      </c>
    </row>
    <row r="37" spans="1:4" x14ac:dyDescent="0.2">
      <c r="A37">
        <v>36</v>
      </c>
      <c r="B37">
        <v>2</v>
      </c>
      <c r="C37">
        <v>359</v>
      </c>
      <c r="D37">
        <v>11.01</v>
      </c>
    </row>
    <row r="38" spans="1:4" x14ac:dyDescent="0.2">
      <c r="A38">
        <v>37</v>
      </c>
      <c r="B38">
        <v>2</v>
      </c>
      <c r="C38">
        <v>322</v>
      </c>
      <c r="D38">
        <v>9.56</v>
      </c>
    </row>
    <row r="39" spans="1:4" x14ac:dyDescent="0.2">
      <c r="A39">
        <v>38</v>
      </c>
      <c r="B39">
        <v>2</v>
      </c>
      <c r="C39">
        <v>362</v>
      </c>
      <c r="D39">
        <v>10.51</v>
      </c>
    </row>
    <row r="40" spans="1:4" x14ac:dyDescent="0.2">
      <c r="A40">
        <v>39</v>
      </c>
      <c r="B40">
        <v>2</v>
      </c>
      <c r="C40">
        <v>406</v>
      </c>
      <c r="D40">
        <v>10.27</v>
      </c>
    </row>
    <row r="41" spans="1:4" x14ac:dyDescent="0.2">
      <c r="A41">
        <v>40</v>
      </c>
      <c r="B41">
        <v>2</v>
      </c>
      <c r="C41">
        <v>418</v>
      </c>
      <c r="D41">
        <v>10.34</v>
      </c>
    </row>
    <row r="42" spans="1:4" x14ac:dyDescent="0.2">
      <c r="A42">
        <v>41</v>
      </c>
      <c r="B42">
        <v>2</v>
      </c>
      <c r="C42">
        <v>326</v>
      </c>
      <c r="D42">
        <v>10.61</v>
      </c>
    </row>
    <row r="43" spans="1:4" x14ac:dyDescent="0.2">
      <c r="A43">
        <v>42</v>
      </c>
      <c r="B43">
        <v>2</v>
      </c>
      <c r="C43">
        <v>337</v>
      </c>
      <c r="D43">
        <v>10.81</v>
      </c>
    </row>
    <row r="44" spans="1:4" x14ac:dyDescent="0.2">
      <c r="A44">
        <v>43</v>
      </c>
      <c r="B44">
        <v>2</v>
      </c>
      <c r="C44">
        <v>428</v>
      </c>
      <c r="D44">
        <v>10.59</v>
      </c>
    </row>
    <row r="45" spans="1:4" x14ac:dyDescent="0.2">
      <c r="A45" t="s">
        <v>8</v>
      </c>
    </row>
    <row r="46" spans="1:4" x14ac:dyDescent="0.2">
      <c r="A46">
        <v>45</v>
      </c>
      <c r="B46">
        <v>2</v>
      </c>
      <c r="C46">
        <v>386</v>
      </c>
      <c r="D46">
        <v>10.039999999999999</v>
      </c>
    </row>
    <row r="47" spans="1:4" x14ac:dyDescent="0.2">
      <c r="A47">
        <v>46</v>
      </c>
      <c r="B47">
        <v>2</v>
      </c>
      <c r="C47">
        <v>1309</v>
      </c>
      <c r="D47">
        <v>10.18</v>
      </c>
    </row>
    <row r="48" spans="1:4" x14ac:dyDescent="0.2">
      <c r="A48">
        <v>47</v>
      </c>
      <c r="B48">
        <v>2</v>
      </c>
      <c r="C48">
        <v>962</v>
      </c>
      <c r="D48">
        <v>10.220000000000001</v>
      </c>
    </row>
    <row r="49" spans="1:4" x14ac:dyDescent="0.2">
      <c r="A49">
        <v>48</v>
      </c>
      <c r="B49">
        <v>2</v>
      </c>
      <c r="C49">
        <v>1335</v>
      </c>
      <c r="D49">
        <v>10.119999999999999</v>
      </c>
    </row>
    <row r="50" spans="1:4" x14ac:dyDescent="0.2">
      <c r="A50">
        <v>49</v>
      </c>
      <c r="B50">
        <v>2</v>
      </c>
      <c r="C50">
        <v>1483</v>
      </c>
      <c r="D50">
        <v>9.64</v>
      </c>
    </row>
    <row r="51" spans="1:4" x14ac:dyDescent="0.2">
      <c r="A51">
        <v>50</v>
      </c>
      <c r="B51">
        <v>2</v>
      </c>
      <c r="C51">
        <v>454</v>
      </c>
      <c r="D51">
        <v>10.3</v>
      </c>
    </row>
    <row r="52" spans="1:4" x14ac:dyDescent="0.2">
      <c r="A52">
        <v>51</v>
      </c>
      <c r="B52">
        <v>2</v>
      </c>
      <c r="C52">
        <v>937</v>
      </c>
      <c r="D52">
        <v>9.9600000000000009</v>
      </c>
    </row>
    <row r="53" spans="1:4" x14ac:dyDescent="0.2">
      <c r="A53">
        <v>52</v>
      </c>
      <c r="B53">
        <v>2</v>
      </c>
      <c r="C53">
        <v>900</v>
      </c>
      <c r="D53">
        <v>10.01</v>
      </c>
    </row>
    <row r="54" spans="1:4" x14ac:dyDescent="0.2">
      <c r="A54">
        <v>53</v>
      </c>
      <c r="B54">
        <v>2</v>
      </c>
      <c r="C54">
        <v>1046</v>
      </c>
      <c r="D54">
        <v>9.99</v>
      </c>
    </row>
    <row r="55" spans="1:4" x14ac:dyDescent="0.2">
      <c r="A55">
        <v>54</v>
      </c>
      <c r="B55">
        <v>2</v>
      </c>
      <c r="C55">
        <v>1616</v>
      </c>
      <c r="D55">
        <v>9.7799999999999994</v>
      </c>
    </row>
    <row r="56" spans="1:4" x14ac:dyDescent="0.2">
      <c r="A56" t="s">
        <v>9</v>
      </c>
    </row>
    <row r="57" spans="1:4" x14ac:dyDescent="0.2">
      <c r="A57">
        <v>56</v>
      </c>
      <c r="B57">
        <v>2</v>
      </c>
      <c r="C57">
        <v>374</v>
      </c>
      <c r="D57">
        <v>10.54</v>
      </c>
    </row>
    <row r="58" spans="1:4" x14ac:dyDescent="0.2">
      <c r="A58">
        <v>57</v>
      </c>
      <c r="B58">
        <v>2</v>
      </c>
      <c r="C58">
        <v>400</v>
      </c>
      <c r="D58">
        <v>10.45</v>
      </c>
    </row>
    <row r="59" spans="1:4" x14ac:dyDescent="0.2">
      <c r="A59">
        <v>58</v>
      </c>
      <c r="B59">
        <v>2</v>
      </c>
      <c r="C59">
        <v>550</v>
      </c>
      <c r="D59">
        <v>10.38</v>
      </c>
    </row>
    <row r="60" spans="1:4" x14ac:dyDescent="0.2">
      <c r="A60">
        <v>59</v>
      </c>
      <c r="B60">
        <v>2</v>
      </c>
      <c r="C60">
        <v>514</v>
      </c>
      <c r="D60">
        <v>10.210000000000001</v>
      </c>
    </row>
    <row r="61" spans="1:4" x14ac:dyDescent="0.2">
      <c r="A61">
        <v>60</v>
      </c>
      <c r="B61">
        <v>2</v>
      </c>
      <c r="C61">
        <v>628</v>
      </c>
      <c r="D61">
        <v>9.98</v>
      </c>
    </row>
    <row r="62" spans="1:4" x14ac:dyDescent="0.2">
      <c r="A62">
        <v>61</v>
      </c>
      <c r="B62">
        <v>2</v>
      </c>
      <c r="C62">
        <v>340</v>
      </c>
      <c r="D62">
        <v>10.17</v>
      </c>
    </row>
    <row r="63" spans="1:4" x14ac:dyDescent="0.2">
      <c r="A63">
        <v>62</v>
      </c>
      <c r="B63">
        <v>2</v>
      </c>
      <c r="C63">
        <v>368</v>
      </c>
      <c r="D63">
        <v>10.53</v>
      </c>
    </row>
    <row r="64" spans="1:4" x14ac:dyDescent="0.2">
      <c r="A64">
        <v>63</v>
      </c>
      <c r="B64">
        <v>2</v>
      </c>
      <c r="C64">
        <v>464</v>
      </c>
      <c r="D64">
        <v>10.06</v>
      </c>
    </row>
    <row r="65" spans="1:4" x14ac:dyDescent="0.2">
      <c r="A65">
        <v>64</v>
      </c>
      <c r="B65">
        <v>2</v>
      </c>
      <c r="C65">
        <v>517</v>
      </c>
      <c r="D65">
        <v>10.11</v>
      </c>
    </row>
    <row r="66" spans="1:4" x14ac:dyDescent="0.2">
      <c r="A66">
        <v>65</v>
      </c>
      <c r="B66">
        <v>2</v>
      </c>
      <c r="C66">
        <v>610</v>
      </c>
      <c r="D66">
        <v>10.72</v>
      </c>
    </row>
    <row r="67" spans="1:4" x14ac:dyDescent="0.2">
      <c r="A67" t="s">
        <v>10</v>
      </c>
    </row>
    <row r="68" spans="1:4" x14ac:dyDescent="0.2">
      <c r="A68">
        <v>67</v>
      </c>
      <c r="B68">
        <v>2</v>
      </c>
      <c r="C68">
        <v>447</v>
      </c>
      <c r="D68">
        <v>10.14</v>
      </c>
    </row>
    <row r="69" spans="1:4" x14ac:dyDescent="0.2">
      <c r="A69">
        <v>68</v>
      </c>
      <c r="B69">
        <v>2</v>
      </c>
      <c r="C69">
        <v>397</v>
      </c>
      <c r="D69">
        <v>10.46</v>
      </c>
    </row>
    <row r="70" spans="1:4" x14ac:dyDescent="0.2">
      <c r="A70">
        <v>69</v>
      </c>
      <c r="B70">
        <v>2</v>
      </c>
      <c r="C70">
        <v>856</v>
      </c>
      <c r="D70">
        <v>10.050000000000001</v>
      </c>
    </row>
    <row r="71" spans="1:4" x14ac:dyDescent="0.2">
      <c r="A71">
        <v>70</v>
      </c>
      <c r="B71">
        <v>2</v>
      </c>
      <c r="C71">
        <v>447</v>
      </c>
      <c r="D71">
        <v>10.19</v>
      </c>
    </row>
    <row r="72" spans="1:4" x14ac:dyDescent="0.2">
      <c r="A72">
        <v>71</v>
      </c>
      <c r="B72">
        <v>2</v>
      </c>
      <c r="C72">
        <v>1053</v>
      </c>
      <c r="D72">
        <v>9.99</v>
      </c>
    </row>
    <row r="73" spans="1:4" x14ac:dyDescent="0.2">
      <c r="A73">
        <v>72</v>
      </c>
      <c r="B73">
        <v>2</v>
      </c>
      <c r="C73">
        <v>338</v>
      </c>
      <c r="D73">
        <v>10.54</v>
      </c>
    </row>
    <row r="74" spans="1:4" x14ac:dyDescent="0.2">
      <c r="A74">
        <v>73</v>
      </c>
      <c r="B74">
        <v>2</v>
      </c>
      <c r="C74">
        <v>767</v>
      </c>
      <c r="D74">
        <v>10.14</v>
      </c>
    </row>
    <row r="75" spans="1:4" x14ac:dyDescent="0.2">
      <c r="A75">
        <v>74</v>
      </c>
      <c r="B75">
        <v>2</v>
      </c>
      <c r="C75">
        <v>495</v>
      </c>
      <c r="D75">
        <v>10.42</v>
      </c>
    </row>
    <row r="76" spans="1:4" x14ac:dyDescent="0.2">
      <c r="A76">
        <v>75</v>
      </c>
      <c r="B76">
        <v>2</v>
      </c>
      <c r="C76">
        <v>489</v>
      </c>
      <c r="D76">
        <v>10.45</v>
      </c>
    </row>
    <row r="77" spans="1:4" x14ac:dyDescent="0.2">
      <c r="A77">
        <v>76</v>
      </c>
      <c r="B77">
        <v>2</v>
      </c>
      <c r="C77">
        <v>688</v>
      </c>
      <c r="D77">
        <v>9.66</v>
      </c>
    </row>
    <row r="78" spans="1:4" x14ac:dyDescent="0.2">
      <c r="A78" t="s">
        <v>11</v>
      </c>
    </row>
    <row r="79" spans="1:4" x14ac:dyDescent="0.2">
      <c r="A79">
        <v>78</v>
      </c>
      <c r="B79">
        <v>2</v>
      </c>
      <c r="C79">
        <v>682</v>
      </c>
      <c r="D79">
        <v>11.02</v>
      </c>
    </row>
    <row r="80" spans="1:4" x14ac:dyDescent="0.2">
      <c r="A80">
        <v>79</v>
      </c>
      <c r="B80">
        <v>2</v>
      </c>
      <c r="C80">
        <v>1685</v>
      </c>
      <c r="D80">
        <v>10.18</v>
      </c>
    </row>
    <row r="81" spans="1:8" x14ac:dyDescent="0.2">
      <c r="A81">
        <v>80</v>
      </c>
      <c r="B81">
        <v>2</v>
      </c>
      <c r="C81">
        <v>1821</v>
      </c>
      <c r="D81">
        <v>10.09</v>
      </c>
    </row>
    <row r="82" spans="1:8" x14ac:dyDescent="0.2">
      <c r="A82">
        <v>81</v>
      </c>
      <c r="B82">
        <v>2</v>
      </c>
      <c r="C82">
        <v>2903</v>
      </c>
      <c r="D82">
        <v>10</v>
      </c>
    </row>
    <row r="83" spans="1:8" x14ac:dyDescent="0.2">
      <c r="A83">
        <v>82</v>
      </c>
      <c r="B83">
        <v>2</v>
      </c>
      <c r="C83">
        <v>5028</v>
      </c>
      <c r="D83">
        <v>9.65</v>
      </c>
    </row>
    <row r="84" spans="1:8" x14ac:dyDescent="0.2">
      <c r="A84">
        <v>83</v>
      </c>
      <c r="B84">
        <v>2</v>
      </c>
      <c r="C84">
        <v>70</v>
      </c>
      <c r="D84">
        <v>13.17</v>
      </c>
      <c r="F84" t="s">
        <v>2</v>
      </c>
      <c r="G84" t="s">
        <v>20</v>
      </c>
    </row>
    <row r="85" spans="1:8" x14ac:dyDescent="0.2">
      <c r="A85">
        <v>84</v>
      </c>
      <c r="B85">
        <v>2</v>
      </c>
      <c r="C85">
        <v>908</v>
      </c>
      <c r="D85">
        <v>9.98</v>
      </c>
      <c r="G85" t="s">
        <v>19</v>
      </c>
      <c r="H85" t="s">
        <v>21</v>
      </c>
    </row>
    <row r="86" spans="1:8" x14ac:dyDescent="0.2">
      <c r="A86">
        <v>85</v>
      </c>
      <c r="B86">
        <v>2</v>
      </c>
      <c r="C86">
        <v>1399</v>
      </c>
      <c r="D86">
        <v>9.94</v>
      </c>
      <c r="F86">
        <v>0.17</v>
      </c>
      <c r="G86">
        <v>458</v>
      </c>
      <c r="H86">
        <v>351</v>
      </c>
    </row>
    <row r="87" spans="1:8" x14ac:dyDescent="0.2">
      <c r="A87">
        <v>86</v>
      </c>
      <c r="B87">
        <v>2</v>
      </c>
      <c r="C87">
        <v>1821</v>
      </c>
      <c r="D87">
        <v>9.9</v>
      </c>
      <c r="F87">
        <v>1</v>
      </c>
      <c r="G87">
        <v>617</v>
      </c>
      <c r="H87">
        <v>588</v>
      </c>
    </row>
    <row r="88" spans="1:8" x14ac:dyDescent="0.2">
      <c r="A88">
        <v>87</v>
      </c>
      <c r="B88">
        <v>2</v>
      </c>
      <c r="C88">
        <v>3374</v>
      </c>
      <c r="D88">
        <v>9.68</v>
      </c>
      <c r="F88">
        <v>3</v>
      </c>
      <c r="G88">
        <v>578</v>
      </c>
      <c r="H88">
        <v>437</v>
      </c>
    </row>
    <row r="89" spans="1:8" x14ac:dyDescent="0.2">
      <c r="A89" t="s">
        <v>12</v>
      </c>
      <c r="F89">
        <v>6</v>
      </c>
      <c r="G89">
        <v>376</v>
      </c>
      <c r="H89">
        <v>929</v>
      </c>
    </row>
    <row r="90" spans="1:8" x14ac:dyDescent="0.2">
      <c r="A90">
        <v>89</v>
      </c>
      <c r="B90">
        <v>2</v>
      </c>
      <c r="C90">
        <v>458</v>
      </c>
      <c r="D90">
        <v>10.76</v>
      </c>
      <c r="F90">
        <v>15</v>
      </c>
      <c r="G90">
        <v>697</v>
      </c>
      <c r="H90">
        <v>444</v>
      </c>
    </row>
    <row r="91" spans="1:8" x14ac:dyDescent="0.2">
      <c r="A91">
        <v>90</v>
      </c>
      <c r="B91">
        <v>2</v>
      </c>
      <c r="C91">
        <v>617</v>
      </c>
      <c r="D91">
        <v>10.98</v>
      </c>
      <c r="F91" t="s">
        <v>22</v>
      </c>
    </row>
    <row r="92" spans="1:8" x14ac:dyDescent="0.2">
      <c r="A92">
        <v>91</v>
      </c>
      <c r="B92">
        <v>2</v>
      </c>
      <c r="C92">
        <v>578</v>
      </c>
      <c r="D92">
        <v>11.23</v>
      </c>
      <c r="F92">
        <v>0.17</v>
      </c>
      <c r="G92">
        <f>G86/5843.17</f>
        <v>7.8382111080115752E-2</v>
      </c>
      <c r="H92">
        <f>H86/5843.17</f>
        <v>6.0070133164018845E-2</v>
      </c>
    </row>
    <row r="93" spans="1:8" x14ac:dyDescent="0.2">
      <c r="A93">
        <v>92</v>
      </c>
      <c r="B93">
        <v>2</v>
      </c>
      <c r="C93">
        <v>376</v>
      </c>
      <c r="D93">
        <v>11.13</v>
      </c>
      <c r="F93">
        <v>1</v>
      </c>
      <c r="G93">
        <f t="shared" ref="G93:H96" si="0">G87/5843.17</f>
        <v>0.10559336798347473</v>
      </c>
      <c r="H93">
        <f t="shared" si="0"/>
        <v>0.10063030854827089</v>
      </c>
    </row>
    <row r="94" spans="1:8" x14ac:dyDescent="0.2">
      <c r="A94">
        <v>93</v>
      </c>
      <c r="B94">
        <v>2</v>
      </c>
      <c r="C94">
        <v>697</v>
      </c>
      <c r="D94">
        <v>11.04</v>
      </c>
      <c r="F94">
        <v>3</v>
      </c>
      <c r="G94">
        <f t="shared" si="0"/>
        <v>9.891890874302818E-2</v>
      </c>
      <c r="H94">
        <f t="shared" si="0"/>
        <v>7.4788171489106089E-2</v>
      </c>
    </row>
    <row r="95" spans="1:8" x14ac:dyDescent="0.2">
      <c r="A95">
        <v>94</v>
      </c>
      <c r="B95">
        <v>2</v>
      </c>
      <c r="C95">
        <v>351</v>
      </c>
      <c r="D95">
        <v>11.41</v>
      </c>
      <c r="F95">
        <v>6</v>
      </c>
      <c r="G95">
        <f t="shared" si="0"/>
        <v>6.4348632677125595E-2</v>
      </c>
      <c r="H95">
        <f t="shared" si="0"/>
        <v>0.15898904190704702</v>
      </c>
    </row>
    <row r="96" spans="1:8" x14ac:dyDescent="0.2">
      <c r="A96">
        <v>95</v>
      </c>
      <c r="B96">
        <v>2</v>
      </c>
      <c r="C96">
        <v>588</v>
      </c>
      <c r="D96">
        <v>10.79</v>
      </c>
      <c r="F96">
        <v>15</v>
      </c>
      <c r="G96">
        <f t="shared" si="0"/>
        <v>0.11928456642541634</v>
      </c>
      <c r="H96">
        <f t="shared" si="0"/>
        <v>7.5986151352775977E-2</v>
      </c>
    </row>
    <row r="97" spans="1:8" x14ac:dyDescent="0.2">
      <c r="A97">
        <v>96</v>
      </c>
      <c r="B97">
        <v>2</v>
      </c>
      <c r="C97">
        <v>437</v>
      </c>
      <c r="D97">
        <v>11.36</v>
      </c>
      <c r="F97" t="s">
        <v>23</v>
      </c>
      <c r="G97" t="s">
        <v>24</v>
      </c>
    </row>
    <row r="98" spans="1:8" x14ac:dyDescent="0.2">
      <c r="A98">
        <v>97</v>
      </c>
      <c r="B98">
        <v>2</v>
      </c>
      <c r="C98">
        <v>929</v>
      </c>
      <c r="D98">
        <v>10.81</v>
      </c>
      <c r="F98" s="1">
        <v>0.17</v>
      </c>
      <c r="G98">
        <f>AVERAGE(G92:H92)</f>
        <v>6.9226122122067302E-2</v>
      </c>
      <c r="H98" s="1">
        <f>G98/0.22</f>
        <v>0.31466419146394226</v>
      </c>
    </row>
    <row r="99" spans="1:8" x14ac:dyDescent="0.2">
      <c r="A99">
        <v>98</v>
      </c>
      <c r="B99">
        <v>2</v>
      </c>
      <c r="C99">
        <v>444</v>
      </c>
      <c r="D99">
        <v>11.33</v>
      </c>
      <c r="F99" s="1">
        <v>1</v>
      </c>
      <c r="G99">
        <f t="shared" ref="G99:G102" si="1">AVERAGE(G93:H93)</f>
        <v>0.10311183826587281</v>
      </c>
      <c r="H99" s="1">
        <f t="shared" ref="H99:H102" si="2">G99/0.22</f>
        <v>0.46869017393578549</v>
      </c>
    </row>
    <row r="100" spans="1:8" x14ac:dyDescent="0.2">
      <c r="A100" t="s">
        <v>13</v>
      </c>
      <c r="F100" s="1">
        <v>3</v>
      </c>
      <c r="G100">
        <f t="shared" si="1"/>
        <v>8.6853540116067135E-2</v>
      </c>
      <c r="H100" s="1">
        <f t="shared" si="2"/>
        <v>0.39478881870939608</v>
      </c>
    </row>
    <row r="101" spans="1:8" x14ac:dyDescent="0.2">
      <c r="A101">
        <v>100</v>
      </c>
      <c r="B101">
        <v>2</v>
      </c>
      <c r="C101">
        <v>6504</v>
      </c>
      <c r="D101">
        <v>10.09</v>
      </c>
      <c r="F101" s="1">
        <v>6</v>
      </c>
      <c r="G101">
        <f t="shared" si="1"/>
        <v>0.11166883729208631</v>
      </c>
      <c r="H101" s="1">
        <f t="shared" si="2"/>
        <v>0.50758562405493779</v>
      </c>
    </row>
    <row r="102" spans="1:8" x14ac:dyDescent="0.2">
      <c r="A102">
        <v>101</v>
      </c>
      <c r="B102">
        <v>2</v>
      </c>
      <c r="C102">
        <v>6457</v>
      </c>
      <c r="D102">
        <v>10.07</v>
      </c>
      <c r="F102" s="1">
        <v>15</v>
      </c>
      <c r="G102">
        <f t="shared" si="1"/>
        <v>9.7635358889096163E-2</v>
      </c>
      <c r="H102" s="1">
        <f t="shared" si="2"/>
        <v>0.44379708585952804</v>
      </c>
    </row>
    <row r="103" spans="1:8" x14ac:dyDescent="0.2">
      <c r="A103">
        <v>102</v>
      </c>
      <c r="B103">
        <v>2</v>
      </c>
      <c r="C103">
        <v>11782</v>
      </c>
      <c r="D103">
        <v>9.98</v>
      </c>
    </row>
    <row r="104" spans="1:8" x14ac:dyDescent="0.2">
      <c r="A104">
        <v>103</v>
      </c>
      <c r="B104">
        <v>2</v>
      </c>
      <c r="C104">
        <v>6818</v>
      </c>
      <c r="D104">
        <v>10.039999999999999</v>
      </c>
    </row>
    <row r="105" spans="1:8" x14ac:dyDescent="0.2">
      <c r="A105">
        <v>104</v>
      </c>
      <c r="B105">
        <v>2</v>
      </c>
      <c r="C105">
        <v>6425</v>
      </c>
      <c r="D105">
        <v>9.8699999999999992</v>
      </c>
      <c r="F105" t="s">
        <v>16</v>
      </c>
    </row>
    <row r="106" spans="1:8" x14ac:dyDescent="0.2">
      <c r="A106">
        <v>105</v>
      </c>
      <c r="B106">
        <v>2</v>
      </c>
      <c r="C106">
        <v>6547</v>
      </c>
      <c r="D106">
        <v>9.86</v>
      </c>
      <c r="F106" t="s">
        <v>17</v>
      </c>
      <c r="G106" t="s">
        <v>18</v>
      </c>
      <c r="H106" t="s">
        <v>19</v>
      </c>
    </row>
    <row r="107" spans="1:8" x14ac:dyDescent="0.2">
      <c r="A107">
        <v>106</v>
      </c>
      <c r="B107">
        <v>2</v>
      </c>
      <c r="C107">
        <v>6216</v>
      </c>
      <c r="D107">
        <v>9.8699999999999992</v>
      </c>
      <c r="F107">
        <f>AVERAGE(C104:C109)</f>
        <v>6377.5</v>
      </c>
      <c r="G107">
        <f>AVERAGE(C111:C112)</f>
        <v>2340.5</v>
      </c>
      <c r="H107">
        <f>AVERAGE(C114:C116)</f>
        <v>11686.333333333334</v>
      </c>
    </row>
    <row r="108" spans="1:8" x14ac:dyDescent="0.2">
      <c r="A108">
        <v>107</v>
      </c>
      <c r="B108">
        <v>2</v>
      </c>
      <c r="C108">
        <v>6230</v>
      </c>
      <c r="D108">
        <v>9.76</v>
      </c>
    </row>
    <row r="109" spans="1:8" x14ac:dyDescent="0.2">
      <c r="A109">
        <v>108</v>
      </c>
      <c r="B109">
        <v>2</v>
      </c>
      <c r="C109">
        <v>6029</v>
      </c>
      <c r="D109">
        <v>10.130000000000001</v>
      </c>
      <c r="F109">
        <f>F107/2</f>
        <v>3188.75</v>
      </c>
      <c r="G109">
        <f>G107/0.8</f>
        <v>2925.625</v>
      </c>
      <c r="H109">
        <f>H107/2</f>
        <v>5843.166666666667</v>
      </c>
    </row>
    <row r="110" spans="1:8" x14ac:dyDescent="0.2">
      <c r="A110" t="s">
        <v>14</v>
      </c>
    </row>
    <row r="111" spans="1:8" x14ac:dyDescent="0.2">
      <c r="A111">
        <v>110</v>
      </c>
      <c r="B111">
        <v>2</v>
      </c>
      <c r="C111">
        <v>2266</v>
      </c>
      <c r="D111">
        <v>9.94</v>
      </c>
    </row>
    <row r="112" spans="1:8" x14ac:dyDescent="0.2">
      <c r="A112">
        <v>111</v>
      </c>
      <c r="B112">
        <v>2</v>
      </c>
      <c r="C112">
        <v>2415</v>
      </c>
      <c r="D112">
        <v>9.74</v>
      </c>
    </row>
    <row r="113" spans="1:4" x14ac:dyDescent="0.2">
      <c r="A113" t="s">
        <v>15</v>
      </c>
    </row>
    <row r="114" spans="1:4" x14ac:dyDescent="0.2">
      <c r="A114">
        <v>113</v>
      </c>
      <c r="B114">
        <v>2</v>
      </c>
      <c r="C114">
        <v>11915</v>
      </c>
      <c r="D114">
        <v>10.93</v>
      </c>
    </row>
    <row r="115" spans="1:4" x14ac:dyDescent="0.2">
      <c r="A115">
        <v>114</v>
      </c>
      <c r="B115">
        <v>2</v>
      </c>
      <c r="C115">
        <v>11187</v>
      </c>
      <c r="D115">
        <v>10.74</v>
      </c>
    </row>
    <row r="116" spans="1:4" x14ac:dyDescent="0.2">
      <c r="A116">
        <v>115</v>
      </c>
      <c r="B116">
        <v>2</v>
      </c>
      <c r="C116">
        <v>11957</v>
      </c>
      <c r="D116">
        <v>10.92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Dirk Jan Slotboom</cp:lastModifiedBy>
  <dcterms:created xsi:type="dcterms:W3CDTF">2016-01-28T15:22:24Z</dcterms:created>
  <dcterms:modified xsi:type="dcterms:W3CDTF">2020-10-31T16:30:41Z</dcterms:modified>
</cp:coreProperties>
</file>