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rrylwesener/Box Sync/WashU_PostDoc (dwesener@wustl.edu)/Manuscripts/Arabinan_Wesener/Submission/201009_Elife_Submission/201217_Review/210111_Prep_Resubmission/"/>
    </mc:Choice>
  </mc:AlternateContent>
  <xr:revisionPtr revIDLastSave="0" documentId="13_ncr:1_{F0124D29-D988-094B-815C-2951C1922DD1}" xr6:coauthVersionLast="45" xr6:coauthVersionMax="45" xr10:uidLastSave="{00000000-0000-0000-0000-000000000000}"/>
  <bookViews>
    <workbookView xWindow="25300" yWindow="3560" windowWidth="25240" windowHeight="21980" activeTab="2" xr2:uid="{BC1CD201-1C4A-0344-8818-AD067DCE4BC3}"/>
  </bookViews>
  <sheets>
    <sheet name="Table 1a" sheetId="1" r:id="rId1"/>
    <sheet name="Table 1b" sheetId="2" r:id="rId2"/>
    <sheet name="Table 1c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2" l="1"/>
  <c r="C46" i="2"/>
  <c r="D42" i="2"/>
  <c r="C42" i="2"/>
  <c r="D37" i="2"/>
  <c r="C37" i="2"/>
  <c r="D30" i="2"/>
  <c r="C30" i="2"/>
  <c r="D25" i="2"/>
  <c r="C25" i="2"/>
  <c r="D15" i="2"/>
  <c r="C15" i="2"/>
</calcChain>
</file>

<file path=xl/sharedStrings.xml><?xml version="1.0" encoding="utf-8"?>
<sst xmlns="http://schemas.openxmlformats.org/spreadsheetml/2006/main" count="166" uniqueCount="139">
  <si>
    <t>Fraction</t>
  </si>
  <si>
    <t>Yield (mg)</t>
  </si>
  <si>
    <t>% Yield</t>
  </si>
  <si>
    <t>% Protein (BCA; mg/mg)</t>
  </si>
  <si>
    <t>% Carbohydrate (Phenol/Sulfuric Acid; mg/mg)</t>
  </si>
  <si>
    <t>HPLC Peaks</t>
  </si>
  <si>
    <t>Size (kDa)</t>
  </si>
  <si>
    <t>Oxalate precipitate</t>
  </si>
  <si>
    <t>&gt;200</t>
  </si>
  <si>
    <t>Oxalate soluble</t>
  </si>
  <si>
    <t>Carbonate precipitate</t>
  </si>
  <si>
    <t>Carbonate soluble</t>
  </si>
  <si>
    <t>1M KOH insoluble</t>
  </si>
  <si>
    <t>1M KOH soluble</t>
  </si>
  <si>
    <t>4M KOH insoluble</t>
  </si>
  <si>
    <t>4M KOH soluble</t>
  </si>
  <si>
    <t xml:space="preserve"> All material resuspended at 1 mg/mL in water</t>
  </si>
  <si>
    <t>Area % of Detected linkage</t>
  </si>
  <si>
    <t>Glycosl linkage</t>
  </si>
  <si>
    <t xml:space="preserve">Pea fiber arabinan </t>
  </si>
  <si>
    <t>Sugar beet arabinan</t>
  </si>
  <si>
    <t>Arabinose</t>
  </si>
  <si>
    <t>t-Ara(f)</t>
  </si>
  <si>
    <t>t-Arap(p)</t>
  </si>
  <si>
    <t>3-Ara(f)</t>
  </si>
  <si>
    <t>4-Ara(p)/5-Ara(f)</t>
  </si>
  <si>
    <t>3,4-Ara(p)/3,5-Ara(f)</t>
  </si>
  <si>
    <t>2,4-Ara(p)/2,5Ara(f)</t>
  </si>
  <si>
    <t>2,3,4-Ara(p)/2,3,5-Ara(f)</t>
  </si>
  <si>
    <t>Sum total arabinose</t>
  </si>
  <si>
    <t>Galactose</t>
  </si>
  <si>
    <t>t-Gal(p)</t>
  </si>
  <si>
    <t>3-Gal(p)</t>
  </si>
  <si>
    <t>2-Gal(p)</t>
  </si>
  <si>
    <t>4-Gal(p)</t>
  </si>
  <si>
    <t>6-Gal(p)</t>
  </si>
  <si>
    <t>4,6-Gal(p)</t>
  </si>
  <si>
    <t>3,6-Gal(p)</t>
  </si>
  <si>
    <t>3,4,6-Gal(p)</t>
  </si>
  <si>
    <t>2,3,6-Gal(p)</t>
  </si>
  <si>
    <t>Sum total galactose</t>
  </si>
  <si>
    <t>Xylose</t>
  </si>
  <si>
    <t>t-Xyl(p)</t>
  </si>
  <si>
    <t>4-Xyl(p)</t>
  </si>
  <si>
    <t>3,4-Xyl(p)</t>
  </si>
  <si>
    <t>2,3,4-Xyl(p)</t>
  </si>
  <si>
    <t>Sum total xylose</t>
  </si>
  <si>
    <t>Rhamnose</t>
  </si>
  <si>
    <t>t-Rha(p)</t>
  </si>
  <si>
    <t>2-Rha(p)</t>
  </si>
  <si>
    <t>3-Rha(p)</t>
  </si>
  <si>
    <t>2,3-Rha(p)</t>
  </si>
  <si>
    <t>2,4-Rha(p)</t>
  </si>
  <si>
    <t>2,3,4-Rha(p)</t>
  </si>
  <si>
    <t>Sum total rhamnose</t>
  </si>
  <si>
    <t>Glucose</t>
  </si>
  <si>
    <t>t-Glc(p)</t>
  </si>
  <si>
    <t>4-Glc(p)</t>
  </si>
  <si>
    <t>2,4-Glc(p)</t>
  </si>
  <si>
    <t>4,6-Glc(p)</t>
  </si>
  <si>
    <t>Sum total glucose</t>
  </si>
  <si>
    <t>Mannose</t>
  </si>
  <si>
    <t>t-Man(p)</t>
  </si>
  <si>
    <t>3,6-Man(p)</t>
  </si>
  <si>
    <t>2,6-Man(p)</t>
  </si>
  <si>
    <t>Sum total mannose</t>
  </si>
  <si>
    <t>Other</t>
  </si>
  <si>
    <t>t-Fuc(p)</t>
  </si>
  <si>
    <t>3'-Api(f)</t>
  </si>
  <si>
    <t xml:space="preserve">(a) Initial procedure that yielded 8 fractions during sequential extraction </t>
  </si>
  <si>
    <t xml:space="preserve">(b) Glycosyl linkage analysis of PFABN and SBABN. </t>
  </si>
  <si>
    <t>Supplementary File 1: Characterization of fractions isolated from pea fiber (related to Figure 1).</t>
  </si>
  <si>
    <t>Growth Substrate</t>
  </si>
  <si>
    <t>Maximum growth rate (∆OD600/hr)</t>
  </si>
  <si>
    <t>Maximum growth (OD600)</t>
  </si>
  <si>
    <t>Pea fiber arabinan (PFABN)</t>
  </si>
  <si>
    <t>Sugar beet arabinan (SBABN)</t>
  </si>
  <si>
    <t>0.070 ± 0.004</t>
  </si>
  <si>
    <t>0.041 ± 0.002</t>
  </si>
  <si>
    <t>0.071 ± 0.019</t>
  </si>
  <si>
    <t>0.137 ± 0.013</t>
  </si>
  <si>
    <t>0.033 ± 0.006</t>
  </si>
  <si>
    <t>0.025 ± 0.001</t>
  </si>
  <si>
    <t>0.112 ± 0.016</t>
  </si>
  <si>
    <t>0.078 ± 0.018</t>
  </si>
  <si>
    <t>0.082 ± 0.009</t>
  </si>
  <si>
    <t>0.024 ± 0.004</t>
  </si>
  <si>
    <t>0.038 ± 0.009</t>
  </si>
  <si>
    <t>0.053 ± 0.022</t>
  </si>
  <si>
    <t>0.93 ± 0.13</t>
  </si>
  <si>
    <t>0.23 ± 0.01</t>
  </si>
  <si>
    <t>0.16 ± 0.01</t>
  </si>
  <si>
    <t>0.72 ± 0.05</t>
  </si>
  <si>
    <t>0.47 ± 0.01</t>
  </si>
  <si>
    <t>0.45 ± 0.01</t>
  </si>
  <si>
    <t>0.75 ± 0.08</t>
  </si>
  <si>
    <t>0.40 ± 0.02</t>
  </si>
  <si>
    <t>0.48 ± 0.01</t>
  </si>
  <si>
    <t>0.48 ± 0.04</t>
  </si>
  <si>
    <t>0.43 ± 0.01</t>
  </si>
  <si>
    <t>0.54 ± 0.01</t>
  </si>
  <si>
    <r>
      <rPr>
        <b/>
        <i/>
        <sz val="11"/>
        <color theme="1"/>
        <rFont val="Arial"/>
        <family val="2"/>
      </rPr>
      <t>B. ovatus</t>
    </r>
    <r>
      <rPr>
        <b/>
        <sz val="11"/>
        <color theme="1"/>
        <rFont val="Arial"/>
        <family val="2"/>
      </rPr>
      <t xml:space="preserve"> ATCC 8483</t>
    </r>
  </si>
  <si>
    <r>
      <rPr>
        <b/>
        <i/>
        <sz val="11"/>
        <color theme="1"/>
        <rFont val="Arial"/>
        <family val="2"/>
      </rPr>
      <t>B. cellulosilyticus</t>
    </r>
    <r>
      <rPr>
        <b/>
        <sz val="11"/>
        <color theme="1"/>
        <rFont val="Arial"/>
        <family val="2"/>
      </rPr>
      <t xml:space="preserve"> WH2</t>
    </r>
  </si>
  <si>
    <r>
      <rPr>
        <b/>
        <i/>
        <sz val="11"/>
        <color theme="1"/>
        <rFont val="Arial"/>
        <family val="2"/>
      </rPr>
      <t>B. thetaiotaomicron</t>
    </r>
    <r>
      <rPr>
        <b/>
        <sz val="11"/>
        <color theme="1"/>
        <rFont val="Arial"/>
        <family val="2"/>
      </rPr>
      <t xml:space="preserve"> VPI-5482</t>
    </r>
  </si>
  <si>
    <r>
      <rPr>
        <b/>
        <i/>
        <sz val="11"/>
        <color theme="1"/>
        <rFont val="Arial"/>
        <family val="2"/>
      </rPr>
      <t>B. vulgatus</t>
    </r>
    <r>
      <rPr>
        <b/>
        <sz val="11"/>
        <color theme="1"/>
        <rFont val="Arial"/>
        <family val="2"/>
      </rPr>
      <t xml:space="preserve"> ATCC 8482</t>
    </r>
  </si>
  <si>
    <t>Comparison</t>
  </si>
  <si>
    <t>Glucose vs PFABN</t>
  </si>
  <si>
    <t>Glucose vs SBABN</t>
  </si>
  <si>
    <t>PFABN vs SBABN</t>
  </si>
  <si>
    <t>0.011</t>
  </si>
  <si>
    <t>0.994</t>
  </si>
  <si>
    <t>0.00941</t>
  </si>
  <si>
    <t>0.0279</t>
  </si>
  <si>
    <t>0.046</t>
  </si>
  <si>
    <t>0.945</t>
  </si>
  <si>
    <t>7.32e-08</t>
  </si>
  <si>
    <t>3.78e-08</t>
  </si>
  <si>
    <t>0.446</t>
  </si>
  <si>
    <t>0.359</t>
  </si>
  <si>
    <t>0.0383</t>
  </si>
  <si>
    <t>0.329</t>
  </si>
  <si>
    <t>7.47e-06</t>
  </si>
  <si>
    <t>5.9e-05</t>
  </si>
  <si>
    <t>0.106</t>
  </si>
  <si>
    <t>1.44e-06</t>
  </si>
  <si>
    <t>6.96e-07</t>
  </si>
  <si>
    <t>0.526</t>
  </si>
  <si>
    <t>9.82e-07</t>
  </si>
  <si>
    <t>4.84e-07</t>
  </si>
  <si>
    <t>0.513</t>
  </si>
  <si>
    <t>0.0514</t>
  </si>
  <si>
    <t>0.0137</t>
  </si>
  <si>
    <t>0.000329</t>
  </si>
  <si>
    <t>Adjusted p value (ANOVA with Tukey's HSD, FDR-corrected)</t>
  </si>
  <si>
    <t>Maximum growth rate</t>
  </si>
  <si>
    <t>Maximum growth</t>
  </si>
  <si>
    <t>Values shown represent mean ± s.d. (n = 4)</t>
  </si>
  <si>
    <t>Data summarizing growth curves</t>
  </si>
  <si>
    <r>
      <t xml:space="preserve">(c) Summary data of </t>
    </r>
    <r>
      <rPr>
        <b/>
        <i/>
        <sz val="11"/>
        <color theme="1"/>
        <rFont val="Arial"/>
        <family val="2"/>
      </rPr>
      <t>Bacteroides</t>
    </r>
    <r>
      <rPr>
        <b/>
        <sz val="11"/>
        <color theme="1"/>
        <rFont val="Arial"/>
        <family val="2"/>
      </rPr>
      <t xml:space="preserve"> growth in defined minimal medium supplemented with glucose, PFABN, and SBABN.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</si>
</sst>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4" fillId="2" borderId="3" xfId="0" applyNumberFormat="1" applyFont="1" applyFill="1" applyBorder="1" applyAlignment="1">
      <alignment horizontal="center" vertical="center" wrapText="1" readingOrder="1"/>
    </xf>
    <xf numFmtId="0" fontId="4" fillId="2" borderId="4" xfId="0" applyNumberFormat="1" applyFont="1" applyFill="1" applyBorder="1" applyAlignment="1">
      <alignment horizontal="center" vertical="center" wrapText="1" readingOrder="1"/>
    </xf>
    <xf numFmtId="164" fontId="4" fillId="2" borderId="4" xfId="0" applyNumberFormat="1" applyFont="1" applyFill="1" applyBorder="1" applyAlignment="1">
      <alignment horizontal="center" vertical="center" wrapText="1" readingOrder="1"/>
    </xf>
    <xf numFmtId="0" fontId="4" fillId="2" borderId="5" xfId="0" applyNumberFormat="1" applyFont="1" applyFill="1" applyBorder="1" applyAlignment="1">
      <alignment horizontal="center" vertical="center" wrapText="1" readingOrder="1"/>
    </xf>
    <xf numFmtId="0" fontId="4" fillId="2" borderId="6" xfId="0" applyNumberFormat="1" applyFont="1" applyFill="1" applyBorder="1" applyAlignment="1">
      <alignment horizontal="center" vertical="center" wrapText="1" readingOrder="1"/>
    </xf>
    <xf numFmtId="164" fontId="4" fillId="2" borderId="6" xfId="0" applyNumberFormat="1" applyFont="1" applyFill="1" applyBorder="1" applyAlignment="1">
      <alignment horizontal="center" vertical="center" wrapText="1" readingOrder="1"/>
    </xf>
    <xf numFmtId="0" fontId="2" fillId="2" borderId="0" xfId="0" applyFont="1" applyFill="1"/>
    <xf numFmtId="0" fontId="2" fillId="2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1" fillId="4" borderId="9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>
      <alignment vertical="center"/>
    </xf>
    <xf numFmtId="0" fontId="1" fillId="4" borderId="5" xfId="0" applyNumberFormat="1" applyFont="1" applyFill="1" applyBorder="1" applyAlignment="1">
      <alignment vertical="center"/>
    </xf>
    <xf numFmtId="0" fontId="1" fillId="4" borderId="1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CC43-B8DD-7A4B-A9F8-12061A86538B}">
  <dimension ref="A1:H16"/>
  <sheetViews>
    <sheetView workbookViewId="0"/>
  </sheetViews>
  <sheetFormatPr baseColWidth="10" defaultRowHeight="14" x14ac:dyDescent="0.2"/>
  <cols>
    <col min="1" max="1" width="10.83203125" style="2"/>
    <col min="2" max="2" width="24.1640625" style="2" customWidth="1"/>
    <col min="3" max="3" width="17.6640625" style="2" customWidth="1"/>
    <col min="4" max="4" width="19.5" style="2" customWidth="1"/>
    <col min="5" max="5" width="18.33203125" style="2" customWidth="1"/>
    <col min="6" max="6" width="27.6640625" style="2" customWidth="1"/>
    <col min="7" max="8" width="10.83203125" style="2"/>
    <col min="9" max="9" width="16.33203125" style="2" customWidth="1"/>
    <col min="10" max="10" width="46.1640625" style="2" customWidth="1"/>
    <col min="11" max="16384" width="10.83203125" style="2"/>
  </cols>
  <sheetData>
    <row r="1" spans="1:8" x14ac:dyDescent="0.2">
      <c r="A1" s="1" t="s">
        <v>71</v>
      </c>
    </row>
    <row r="2" spans="1:8" x14ac:dyDescent="0.2">
      <c r="A2" s="1"/>
    </row>
    <row r="4" spans="1:8" s="1" customFormat="1" x14ac:dyDescent="0.2">
      <c r="A4" s="1" t="s">
        <v>69</v>
      </c>
    </row>
    <row r="5" spans="1:8" ht="15" thickBot="1" x14ac:dyDescent="0.25"/>
    <row r="6" spans="1:8" ht="46" thickBot="1" x14ac:dyDescent="0.25">
      <c r="A6" s="3" t="s">
        <v>0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</row>
    <row r="7" spans="1:8" ht="15" x14ac:dyDescent="0.2">
      <c r="A7" s="5">
        <v>1</v>
      </c>
      <c r="B7" s="6" t="s">
        <v>7</v>
      </c>
      <c r="C7" s="6">
        <v>29.3</v>
      </c>
      <c r="D7" s="7">
        <v>1.4650000000000001</v>
      </c>
      <c r="E7" s="7">
        <v>5.800796812749005</v>
      </c>
      <c r="F7" s="7">
        <v>17.50711983492215</v>
      </c>
      <c r="G7" s="6">
        <v>1</v>
      </c>
      <c r="H7" s="6" t="s">
        <v>8</v>
      </c>
    </row>
    <row r="8" spans="1:8" ht="15" x14ac:dyDescent="0.2">
      <c r="A8" s="5">
        <v>2</v>
      </c>
      <c r="B8" s="6" t="s">
        <v>9</v>
      </c>
      <c r="C8" s="6">
        <v>17.899999999999999</v>
      </c>
      <c r="D8" s="7">
        <v>0.89500000000000002</v>
      </c>
      <c r="E8" s="7">
        <v>2.9322709163346614</v>
      </c>
      <c r="F8" s="7">
        <v>6.9851122972765562</v>
      </c>
      <c r="G8" s="6">
        <v>1</v>
      </c>
      <c r="H8" s="6" t="s">
        <v>8</v>
      </c>
    </row>
    <row r="9" spans="1:8" ht="15" x14ac:dyDescent="0.2">
      <c r="A9" s="5">
        <v>3</v>
      </c>
      <c r="B9" s="6" t="s">
        <v>10</v>
      </c>
      <c r="C9" s="6">
        <v>37.6</v>
      </c>
      <c r="D9" s="7">
        <v>1.88</v>
      </c>
      <c r="E9" s="7">
        <v>11.1394422310757</v>
      </c>
      <c r="F9" s="7">
        <v>7.1385937686522611</v>
      </c>
      <c r="G9" s="6">
        <v>1</v>
      </c>
      <c r="H9" s="6" t="s">
        <v>8</v>
      </c>
    </row>
    <row r="10" spans="1:8" ht="15" x14ac:dyDescent="0.2">
      <c r="A10" s="5">
        <v>4</v>
      </c>
      <c r="B10" s="6" t="s">
        <v>11</v>
      </c>
      <c r="C10" s="6">
        <v>40.1</v>
      </c>
      <c r="D10" s="7">
        <v>2.0049999999999999</v>
      </c>
      <c r="E10" s="7">
        <v>41.737051792828694</v>
      </c>
      <c r="F10" s="7">
        <v>15.051416292910863</v>
      </c>
      <c r="G10" s="6">
        <v>1</v>
      </c>
      <c r="H10" s="6" t="s">
        <v>8</v>
      </c>
    </row>
    <row r="11" spans="1:8" ht="15" x14ac:dyDescent="0.2">
      <c r="A11" s="5">
        <v>5</v>
      </c>
      <c r="B11" s="6" t="s">
        <v>12</v>
      </c>
      <c r="C11" s="6">
        <v>99</v>
      </c>
      <c r="D11" s="7">
        <v>4.95</v>
      </c>
      <c r="E11" s="7">
        <v>3.6494023904382478</v>
      </c>
      <c r="F11" s="7">
        <v>102.46764098978494</v>
      </c>
      <c r="G11" s="6">
        <v>1</v>
      </c>
      <c r="H11" s="6" t="s">
        <v>8</v>
      </c>
    </row>
    <row r="12" spans="1:8" ht="15" x14ac:dyDescent="0.2">
      <c r="A12" s="5">
        <v>6</v>
      </c>
      <c r="B12" s="6" t="s">
        <v>13</v>
      </c>
      <c r="C12" s="6">
        <v>29.4</v>
      </c>
      <c r="D12" s="7">
        <v>1.47</v>
      </c>
      <c r="E12" s="7">
        <v>22.772908366533862</v>
      </c>
      <c r="F12" s="7">
        <v>38.926311840242832</v>
      </c>
      <c r="G12" s="6">
        <v>1</v>
      </c>
      <c r="H12" s="6" t="s">
        <v>8</v>
      </c>
    </row>
    <row r="13" spans="1:8" ht="15" x14ac:dyDescent="0.2">
      <c r="A13" s="5">
        <v>7</v>
      </c>
      <c r="B13" s="6" t="s">
        <v>14</v>
      </c>
      <c r="C13" s="6">
        <v>99.5</v>
      </c>
      <c r="D13" s="7">
        <v>4.9749999999999996</v>
      </c>
      <c r="E13" s="7">
        <v>0.86055776892430325</v>
      </c>
      <c r="F13" s="7">
        <v>77.006770238237337</v>
      </c>
      <c r="G13" s="6">
        <v>1</v>
      </c>
      <c r="H13" s="6" t="s">
        <v>8</v>
      </c>
    </row>
    <row r="14" spans="1:8" ht="16" thickBot="1" x14ac:dyDescent="0.25">
      <c r="A14" s="8">
        <v>8</v>
      </c>
      <c r="B14" s="9" t="s">
        <v>15</v>
      </c>
      <c r="C14" s="9">
        <v>181.2</v>
      </c>
      <c r="D14" s="10">
        <v>9.06</v>
      </c>
      <c r="E14" s="10">
        <v>1.9760956175298821</v>
      </c>
      <c r="F14" s="10">
        <v>80.724432544893304</v>
      </c>
      <c r="G14" s="9">
        <v>1</v>
      </c>
      <c r="H14" s="9" t="s">
        <v>8</v>
      </c>
    </row>
    <row r="16" spans="1:8" x14ac:dyDescent="0.2">
      <c r="B16" s="2" t="s">
        <v>16</v>
      </c>
    </row>
  </sheetData>
  <conditionalFormatting sqref="H7:H14">
    <cfRule type="colorScale" priority="1">
      <colorScale>
        <cfvo type="min"/>
        <cfvo type="max"/>
        <color theme="9" tint="0.79998168889431442"/>
        <color theme="5" tint="0.39997558519241921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FFED-4B62-9343-B69D-5F6E4BB53389}">
  <dimension ref="A1:D48"/>
  <sheetViews>
    <sheetView workbookViewId="0">
      <selection activeCell="C7" sqref="C7"/>
    </sheetView>
  </sheetViews>
  <sheetFormatPr baseColWidth="10" defaultRowHeight="14" x14ac:dyDescent="0.2"/>
  <cols>
    <col min="1" max="1" width="10.83203125" style="2"/>
    <col min="2" max="2" width="24.1640625" style="2" customWidth="1"/>
    <col min="3" max="3" width="17.6640625" style="2" customWidth="1"/>
    <col min="4" max="4" width="19.5" style="2" customWidth="1"/>
    <col min="5" max="5" width="18.33203125" style="2" customWidth="1"/>
    <col min="6" max="6" width="27.6640625" style="2" customWidth="1"/>
    <col min="7" max="8" width="10.83203125" style="2"/>
    <col min="9" max="9" width="16.33203125" style="2" customWidth="1"/>
    <col min="10" max="10" width="46.1640625" style="2" customWidth="1"/>
    <col min="11" max="16384" width="10.83203125" style="2"/>
  </cols>
  <sheetData>
    <row r="1" spans="1:4" x14ac:dyDescent="0.2">
      <c r="A1" s="1" t="s">
        <v>71</v>
      </c>
    </row>
    <row r="2" spans="1:4" x14ac:dyDescent="0.2">
      <c r="A2" s="1"/>
    </row>
    <row r="4" spans="1:4" x14ac:dyDescent="0.15">
      <c r="A4" s="1" t="s">
        <v>70</v>
      </c>
      <c r="B4" s="11"/>
      <c r="C4" s="11"/>
      <c r="D4" s="11"/>
    </row>
    <row r="5" spans="1:4" ht="15" thickBot="1" x14ac:dyDescent="0.2">
      <c r="A5" s="11"/>
      <c r="B5" s="11"/>
      <c r="C5" s="11"/>
      <c r="D5" s="11"/>
    </row>
    <row r="6" spans="1:4" ht="15" thickBot="1" x14ac:dyDescent="0.25">
      <c r="A6" s="12"/>
      <c r="B6" s="12"/>
      <c r="C6" s="47" t="s">
        <v>17</v>
      </c>
      <c r="D6" s="48"/>
    </row>
    <row r="7" spans="1:4" ht="15" thickBot="1" x14ac:dyDescent="0.25">
      <c r="A7" s="12"/>
      <c r="B7" s="13" t="s">
        <v>18</v>
      </c>
      <c r="C7" s="13" t="s">
        <v>19</v>
      </c>
      <c r="D7" s="14" t="s">
        <v>20</v>
      </c>
    </row>
    <row r="8" spans="1:4" x14ac:dyDescent="0.2">
      <c r="A8" s="45" t="s">
        <v>21</v>
      </c>
      <c r="B8" s="15" t="s">
        <v>22</v>
      </c>
      <c r="C8" s="16">
        <v>19.21</v>
      </c>
      <c r="D8" s="17">
        <v>21.990000000000002</v>
      </c>
    </row>
    <row r="9" spans="1:4" x14ac:dyDescent="0.2">
      <c r="A9" s="44"/>
      <c r="B9" s="18" t="s">
        <v>23</v>
      </c>
      <c r="C9" s="19">
        <v>0.13</v>
      </c>
      <c r="D9" s="20">
        <v>0.2</v>
      </c>
    </row>
    <row r="10" spans="1:4" x14ac:dyDescent="0.2">
      <c r="A10" s="44"/>
      <c r="B10" s="18" t="s">
        <v>24</v>
      </c>
      <c r="C10" s="19">
        <v>0.33999999999999997</v>
      </c>
      <c r="D10" s="20">
        <v>1.39</v>
      </c>
    </row>
    <row r="11" spans="1:4" x14ac:dyDescent="0.2">
      <c r="A11" s="44"/>
      <c r="B11" s="18" t="s">
        <v>25</v>
      </c>
      <c r="C11" s="19">
        <v>21.59</v>
      </c>
      <c r="D11" s="20">
        <v>24.29</v>
      </c>
    </row>
    <row r="12" spans="1:4" x14ac:dyDescent="0.2">
      <c r="A12" s="44"/>
      <c r="B12" s="18" t="s">
        <v>26</v>
      </c>
      <c r="C12" s="19">
        <v>2.19</v>
      </c>
      <c r="D12" s="20">
        <v>13.569999999999999</v>
      </c>
    </row>
    <row r="13" spans="1:4" x14ac:dyDescent="0.2">
      <c r="A13" s="44"/>
      <c r="B13" s="18" t="s">
        <v>27</v>
      </c>
      <c r="C13" s="19">
        <v>12.959999999999999</v>
      </c>
      <c r="D13" s="20">
        <v>2.4699999999999998</v>
      </c>
    </row>
    <row r="14" spans="1:4" ht="15" thickBot="1" x14ac:dyDescent="0.25">
      <c r="A14" s="44"/>
      <c r="B14" s="18" t="s">
        <v>28</v>
      </c>
      <c r="C14" s="19">
        <v>9.36</v>
      </c>
      <c r="D14" s="20">
        <v>4.49</v>
      </c>
    </row>
    <row r="15" spans="1:4" ht="15" thickBot="1" x14ac:dyDescent="0.25">
      <c r="A15" s="46"/>
      <c r="B15" s="21" t="s">
        <v>29</v>
      </c>
      <c r="C15" s="22">
        <f>SUM(C8:C14)</f>
        <v>65.78</v>
      </c>
      <c r="D15" s="23">
        <f>SUM(D8:D14)</f>
        <v>68.400000000000006</v>
      </c>
    </row>
    <row r="16" spans="1:4" x14ac:dyDescent="0.2">
      <c r="A16" s="45" t="s">
        <v>30</v>
      </c>
      <c r="B16" s="15" t="s">
        <v>31</v>
      </c>
      <c r="C16" s="16">
        <v>2.91</v>
      </c>
      <c r="D16" s="17">
        <v>3.44</v>
      </c>
    </row>
    <row r="17" spans="1:4" x14ac:dyDescent="0.2">
      <c r="A17" s="44"/>
      <c r="B17" s="18" t="s">
        <v>32</v>
      </c>
      <c r="C17" s="19">
        <v>1.8900000000000001</v>
      </c>
      <c r="D17" s="20">
        <v>1.47</v>
      </c>
    </row>
    <row r="18" spans="1:4" x14ac:dyDescent="0.2">
      <c r="A18" s="44"/>
      <c r="B18" s="18" t="s">
        <v>33</v>
      </c>
      <c r="C18" s="19">
        <v>0.65</v>
      </c>
      <c r="D18" s="20">
        <v>0</v>
      </c>
    </row>
    <row r="19" spans="1:4" x14ac:dyDescent="0.2">
      <c r="A19" s="44"/>
      <c r="B19" s="18" t="s">
        <v>34</v>
      </c>
      <c r="C19" s="19">
        <v>7.16</v>
      </c>
      <c r="D19" s="20">
        <v>14.05</v>
      </c>
    </row>
    <row r="20" spans="1:4" x14ac:dyDescent="0.2">
      <c r="A20" s="44"/>
      <c r="B20" s="18" t="s">
        <v>35</v>
      </c>
      <c r="C20" s="19">
        <v>0.33999999999999997</v>
      </c>
      <c r="D20" s="20">
        <v>1.7999999999999998</v>
      </c>
    </row>
    <row r="21" spans="1:4" x14ac:dyDescent="0.2">
      <c r="A21" s="44"/>
      <c r="B21" s="18" t="s">
        <v>36</v>
      </c>
      <c r="C21" s="19">
        <v>0.54</v>
      </c>
      <c r="D21" s="20">
        <v>0.36</v>
      </c>
    </row>
    <row r="22" spans="1:4" x14ac:dyDescent="0.2">
      <c r="A22" s="44"/>
      <c r="B22" s="18" t="s">
        <v>37</v>
      </c>
      <c r="C22" s="19">
        <v>0.27999999999999997</v>
      </c>
      <c r="D22" s="20">
        <v>2.02</v>
      </c>
    </row>
    <row r="23" spans="1:4" x14ac:dyDescent="0.2">
      <c r="A23" s="44"/>
      <c r="B23" s="18" t="s">
        <v>38</v>
      </c>
      <c r="C23" s="19">
        <v>0.02</v>
      </c>
      <c r="D23" s="20">
        <v>0.15</v>
      </c>
    </row>
    <row r="24" spans="1:4" ht="15" thickBot="1" x14ac:dyDescent="0.25">
      <c r="A24" s="44"/>
      <c r="B24" s="18" t="s">
        <v>39</v>
      </c>
      <c r="C24" s="19">
        <v>0</v>
      </c>
      <c r="D24" s="20">
        <v>0.05</v>
      </c>
    </row>
    <row r="25" spans="1:4" ht="15" thickBot="1" x14ac:dyDescent="0.25">
      <c r="A25" s="46"/>
      <c r="B25" s="24" t="s">
        <v>40</v>
      </c>
      <c r="C25" s="25">
        <f>SUM(C16:C24)</f>
        <v>13.790000000000001</v>
      </c>
      <c r="D25" s="26">
        <f>SUM(D16:D24)</f>
        <v>23.34</v>
      </c>
    </row>
    <row r="26" spans="1:4" x14ac:dyDescent="0.2">
      <c r="A26" s="45" t="s">
        <v>41</v>
      </c>
      <c r="B26" s="18" t="s">
        <v>42</v>
      </c>
      <c r="C26" s="27">
        <v>2.63</v>
      </c>
      <c r="D26" s="19">
        <v>0</v>
      </c>
    </row>
    <row r="27" spans="1:4" x14ac:dyDescent="0.2">
      <c r="A27" s="44"/>
      <c r="B27" s="18" t="s">
        <v>43</v>
      </c>
      <c r="C27" s="27">
        <v>6.47</v>
      </c>
      <c r="D27" s="19">
        <v>0</v>
      </c>
    </row>
    <row r="28" spans="1:4" x14ac:dyDescent="0.2">
      <c r="A28" s="44"/>
      <c r="B28" s="18" t="s">
        <v>44</v>
      </c>
      <c r="C28" s="27">
        <v>0.89999999999999991</v>
      </c>
      <c r="D28" s="19">
        <v>0.4</v>
      </c>
    </row>
    <row r="29" spans="1:4" ht="15" thickBot="1" x14ac:dyDescent="0.25">
      <c r="A29" s="44"/>
      <c r="B29" s="28" t="s">
        <v>45</v>
      </c>
      <c r="C29" s="29">
        <v>0</v>
      </c>
      <c r="D29" s="30">
        <v>0.02</v>
      </c>
    </row>
    <row r="30" spans="1:4" ht="15" thickBot="1" x14ac:dyDescent="0.25">
      <c r="A30" s="46"/>
      <c r="B30" s="24" t="s">
        <v>46</v>
      </c>
      <c r="C30" s="25">
        <f>SUM(C26:C29)</f>
        <v>10</v>
      </c>
      <c r="D30" s="25">
        <f>SUM(D26:D29)</f>
        <v>0.42000000000000004</v>
      </c>
    </row>
    <row r="31" spans="1:4" x14ac:dyDescent="0.2">
      <c r="A31" s="44" t="s">
        <v>47</v>
      </c>
      <c r="B31" s="18" t="s">
        <v>48</v>
      </c>
      <c r="C31" s="27">
        <v>0.15</v>
      </c>
      <c r="D31" s="19">
        <v>0.44</v>
      </c>
    </row>
    <row r="32" spans="1:4" x14ac:dyDescent="0.2">
      <c r="A32" s="44"/>
      <c r="B32" s="18" t="s">
        <v>49</v>
      </c>
      <c r="C32" s="27">
        <v>1.29</v>
      </c>
      <c r="D32" s="19">
        <v>2.62</v>
      </c>
    </row>
    <row r="33" spans="1:4" x14ac:dyDescent="0.2">
      <c r="A33" s="44"/>
      <c r="B33" s="18" t="s">
        <v>50</v>
      </c>
      <c r="C33" s="27">
        <v>0.1</v>
      </c>
      <c r="D33" s="19">
        <v>0.48</v>
      </c>
    </row>
    <row r="34" spans="1:4" x14ac:dyDescent="0.2">
      <c r="A34" s="44"/>
      <c r="B34" s="18" t="s">
        <v>51</v>
      </c>
      <c r="C34" s="27">
        <v>0</v>
      </c>
      <c r="D34" s="19">
        <v>6.9999999999999993E-2</v>
      </c>
    </row>
    <row r="35" spans="1:4" x14ac:dyDescent="0.2">
      <c r="A35" s="44"/>
      <c r="B35" s="18" t="s">
        <v>52</v>
      </c>
      <c r="C35" s="27">
        <v>2.69</v>
      </c>
      <c r="D35" s="19">
        <v>3.53</v>
      </c>
    </row>
    <row r="36" spans="1:4" ht="15" thickBot="1" x14ac:dyDescent="0.25">
      <c r="A36" s="44"/>
      <c r="B36" s="18" t="s">
        <v>53</v>
      </c>
      <c r="C36" s="27">
        <v>0.33</v>
      </c>
      <c r="D36" s="19">
        <v>0.28999999999999998</v>
      </c>
    </row>
    <row r="37" spans="1:4" ht="15" thickBot="1" x14ac:dyDescent="0.25">
      <c r="A37" s="44"/>
      <c r="B37" s="24" t="s">
        <v>54</v>
      </c>
      <c r="C37" s="25">
        <f>SUM(C31:C36)</f>
        <v>4.5600000000000005</v>
      </c>
      <c r="D37" s="25">
        <f>SUM(D31:D36)</f>
        <v>7.43</v>
      </c>
    </row>
    <row r="38" spans="1:4" x14ac:dyDescent="0.2">
      <c r="A38" s="45" t="s">
        <v>55</v>
      </c>
      <c r="B38" s="15" t="s">
        <v>56</v>
      </c>
      <c r="C38" s="31">
        <v>0.16</v>
      </c>
      <c r="D38" s="16">
        <v>0</v>
      </c>
    </row>
    <row r="39" spans="1:4" x14ac:dyDescent="0.2">
      <c r="A39" s="44"/>
      <c r="B39" s="18" t="s">
        <v>57</v>
      </c>
      <c r="C39" s="27">
        <v>6.9999999999999993E-2</v>
      </c>
      <c r="D39" s="19">
        <v>0.13999999999999999</v>
      </c>
    </row>
    <row r="40" spans="1:4" x14ac:dyDescent="0.2">
      <c r="A40" s="44"/>
      <c r="B40" s="18" t="s">
        <v>58</v>
      </c>
      <c r="C40" s="27">
        <v>0.22</v>
      </c>
      <c r="D40" s="19">
        <v>0.19</v>
      </c>
    </row>
    <row r="41" spans="1:4" ht="15" thickBot="1" x14ac:dyDescent="0.25">
      <c r="A41" s="44"/>
      <c r="B41" s="28" t="s">
        <v>59</v>
      </c>
      <c r="C41" s="29">
        <v>4.34</v>
      </c>
      <c r="D41" s="30">
        <v>0.01</v>
      </c>
    </row>
    <row r="42" spans="1:4" ht="15" thickBot="1" x14ac:dyDescent="0.25">
      <c r="A42" s="46"/>
      <c r="B42" s="24" t="s">
        <v>60</v>
      </c>
      <c r="C42" s="25">
        <f>SUM(C38:C41)</f>
        <v>4.79</v>
      </c>
      <c r="D42" s="25">
        <f>SUM(D38:D41)</f>
        <v>0.33999999999999997</v>
      </c>
    </row>
    <row r="43" spans="1:4" x14ac:dyDescent="0.2">
      <c r="A43" s="44" t="s">
        <v>61</v>
      </c>
      <c r="B43" s="18" t="s">
        <v>62</v>
      </c>
      <c r="C43" s="27">
        <v>0.36</v>
      </c>
      <c r="D43" s="19">
        <v>0</v>
      </c>
    </row>
    <row r="44" spans="1:4" x14ac:dyDescent="0.2">
      <c r="A44" s="44"/>
      <c r="B44" s="18" t="s">
        <v>63</v>
      </c>
      <c r="C44" s="27">
        <v>0.03</v>
      </c>
      <c r="D44" s="19">
        <v>0</v>
      </c>
    </row>
    <row r="45" spans="1:4" ht="15" thickBot="1" x14ac:dyDescent="0.25">
      <c r="A45" s="44"/>
      <c r="B45" s="18" t="s">
        <v>64</v>
      </c>
      <c r="C45" s="27">
        <v>0.05</v>
      </c>
      <c r="D45" s="19">
        <v>0</v>
      </c>
    </row>
    <row r="46" spans="1:4" ht="15" thickBot="1" x14ac:dyDescent="0.25">
      <c r="A46" s="44"/>
      <c r="B46" s="24" t="s">
        <v>65</v>
      </c>
      <c r="C46" s="25">
        <f>SUM(C43:C45)</f>
        <v>0.44</v>
      </c>
      <c r="D46" s="25">
        <f>SUM(D43:D45)</f>
        <v>0</v>
      </c>
    </row>
    <row r="47" spans="1:4" x14ac:dyDescent="0.2">
      <c r="A47" s="45" t="s">
        <v>66</v>
      </c>
      <c r="B47" s="15" t="s">
        <v>67</v>
      </c>
      <c r="C47" s="31">
        <v>0.45999999999999996</v>
      </c>
      <c r="D47" s="16">
        <v>0.04</v>
      </c>
    </row>
    <row r="48" spans="1:4" ht="15" thickBot="1" x14ac:dyDescent="0.25">
      <c r="A48" s="46"/>
      <c r="B48" s="28" t="s">
        <v>68</v>
      </c>
      <c r="C48" s="29">
        <v>0.16999999999999998</v>
      </c>
      <c r="D48" s="30">
        <v>0.02</v>
      </c>
    </row>
  </sheetData>
  <mergeCells count="8">
    <mergeCell ref="A43:A46"/>
    <mergeCell ref="A47:A48"/>
    <mergeCell ref="C6:D6"/>
    <mergeCell ref="A8:A15"/>
    <mergeCell ref="A16:A25"/>
    <mergeCell ref="A26:A30"/>
    <mergeCell ref="A31:A37"/>
    <mergeCell ref="A38:A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6820-24C6-7548-81DF-AE8D00F4C3F1}">
  <dimension ref="A1:J54"/>
  <sheetViews>
    <sheetView tabSelected="1" workbookViewId="0">
      <selection activeCell="C36" sqref="C36"/>
    </sheetView>
  </sheetViews>
  <sheetFormatPr baseColWidth="10" defaultRowHeight="14" x14ac:dyDescent="0.2"/>
  <cols>
    <col min="1" max="1" width="27.83203125" style="2" customWidth="1"/>
    <col min="2" max="2" width="31.83203125" style="2" bestFit="1" customWidth="1"/>
    <col min="3" max="3" width="29.6640625" style="2" bestFit="1" customWidth="1"/>
    <col min="4" max="4" width="31.83203125" style="2" bestFit="1" customWidth="1"/>
    <col min="5" max="5" width="29.6640625" style="2" bestFit="1" customWidth="1"/>
    <col min="6" max="6" width="31.83203125" style="2" bestFit="1" customWidth="1"/>
    <col min="7" max="7" width="29.6640625" style="2" bestFit="1" customWidth="1"/>
    <col min="8" max="8" width="31.83203125" style="2" bestFit="1" customWidth="1"/>
    <col min="9" max="9" width="29.6640625" style="2" bestFit="1" customWidth="1"/>
    <col min="10" max="10" width="46.1640625" style="2" customWidth="1"/>
    <col min="11" max="16384" width="10.83203125" style="2"/>
  </cols>
  <sheetData>
    <row r="1" spans="1:10" x14ac:dyDescent="0.2">
      <c r="A1" s="1" t="s">
        <v>71</v>
      </c>
    </row>
    <row r="2" spans="1:10" x14ac:dyDescent="0.2">
      <c r="A2" s="1"/>
    </row>
    <row r="4" spans="1:10" x14ac:dyDescent="0.15">
      <c r="A4" s="1" t="s">
        <v>138</v>
      </c>
      <c r="B4" s="11"/>
      <c r="C4" s="11"/>
      <c r="D4" s="11"/>
    </row>
    <row r="5" spans="1:10" x14ac:dyDescent="0.15">
      <c r="A5" s="11"/>
      <c r="B5" s="11"/>
      <c r="C5" s="11"/>
      <c r="D5" s="11"/>
      <c r="J5" s="32"/>
    </row>
    <row r="6" spans="1:10" ht="15" thickBot="1" x14ac:dyDescent="0.2">
      <c r="A6" s="11"/>
      <c r="B6" s="11"/>
      <c r="C6" s="11"/>
      <c r="D6" s="11"/>
      <c r="J6" s="32"/>
    </row>
    <row r="7" spans="1:10" ht="15" thickBot="1" x14ac:dyDescent="0.25">
      <c r="A7" s="32"/>
      <c r="B7" s="49" t="s">
        <v>137</v>
      </c>
      <c r="C7" s="51"/>
      <c r="D7" s="51"/>
      <c r="E7" s="51"/>
      <c r="F7" s="51"/>
      <c r="G7" s="51"/>
      <c r="H7" s="51"/>
      <c r="I7" s="50"/>
      <c r="J7" s="32"/>
    </row>
    <row r="8" spans="1:10" ht="15" thickBot="1" x14ac:dyDescent="0.25">
      <c r="A8" s="32"/>
      <c r="B8" s="52" t="s">
        <v>101</v>
      </c>
      <c r="C8" s="53"/>
      <c r="D8" s="52" t="s">
        <v>102</v>
      </c>
      <c r="E8" s="53"/>
      <c r="F8" s="49" t="s">
        <v>103</v>
      </c>
      <c r="G8" s="50"/>
      <c r="H8" s="49" t="s">
        <v>104</v>
      </c>
      <c r="I8" s="50"/>
      <c r="J8" s="32"/>
    </row>
    <row r="9" spans="1:10" ht="15" thickBot="1" x14ac:dyDescent="0.25">
      <c r="A9" s="33" t="s">
        <v>72</v>
      </c>
      <c r="B9" s="37" t="s">
        <v>73</v>
      </c>
      <c r="C9" s="37" t="s">
        <v>74</v>
      </c>
      <c r="D9" s="37" t="s">
        <v>73</v>
      </c>
      <c r="E9" s="37" t="s">
        <v>74</v>
      </c>
      <c r="F9" s="37" t="s">
        <v>73</v>
      </c>
      <c r="G9" s="37" t="s">
        <v>74</v>
      </c>
      <c r="H9" s="37" t="s">
        <v>73</v>
      </c>
      <c r="I9" s="37" t="s">
        <v>74</v>
      </c>
      <c r="J9" s="32"/>
    </row>
    <row r="10" spans="1:10" x14ac:dyDescent="0.2">
      <c r="A10" s="34" t="s">
        <v>55</v>
      </c>
      <c r="B10" s="38" t="s">
        <v>80</v>
      </c>
      <c r="C10" s="39" t="s">
        <v>89</v>
      </c>
      <c r="D10" s="38" t="s">
        <v>83</v>
      </c>
      <c r="E10" s="39" t="s">
        <v>92</v>
      </c>
      <c r="F10" s="38" t="s">
        <v>77</v>
      </c>
      <c r="G10" s="39" t="s">
        <v>95</v>
      </c>
      <c r="H10" s="38" t="s">
        <v>86</v>
      </c>
      <c r="I10" s="39" t="s">
        <v>98</v>
      </c>
      <c r="J10" s="32"/>
    </row>
    <row r="11" spans="1:10" x14ac:dyDescent="0.2">
      <c r="A11" s="35" t="s">
        <v>75</v>
      </c>
      <c r="B11" s="40" t="s">
        <v>81</v>
      </c>
      <c r="C11" s="41" t="s">
        <v>90</v>
      </c>
      <c r="D11" s="40" t="s">
        <v>84</v>
      </c>
      <c r="E11" s="41" t="s">
        <v>93</v>
      </c>
      <c r="F11" s="40" t="s">
        <v>78</v>
      </c>
      <c r="G11" s="41" t="s">
        <v>96</v>
      </c>
      <c r="H11" s="40" t="s">
        <v>87</v>
      </c>
      <c r="I11" s="41" t="s">
        <v>99</v>
      </c>
      <c r="J11" s="32"/>
    </row>
    <row r="12" spans="1:10" ht="15" thickBot="1" x14ac:dyDescent="0.25">
      <c r="A12" s="36" t="s">
        <v>76</v>
      </c>
      <c r="B12" s="42" t="s">
        <v>82</v>
      </c>
      <c r="C12" s="43" t="s">
        <v>91</v>
      </c>
      <c r="D12" s="42" t="s">
        <v>85</v>
      </c>
      <c r="E12" s="43" t="s">
        <v>94</v>
      </c>
      <c r="F12" s="42" t="s">
        <v>79</v>
      </c>
      <c r="G12" s="43" t="s">
        <v>97</v>
      </c>
      <c r="H12" s="42" t="s">
        <v>88</v>
      </c>
      <c r="I12" s="43" t="s">
        <v>100</v>
      </c>
      <c r="J12" s="32"/>
    </row>
    <row r="13" spans="1:10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 x14ac:dyDescent="0.2">
      <c r="A14" s="32"/>
      <c r="B14" s="32" t="s">
        <v>136</v>
      </c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5" thickBo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5" thickBot="1" x14ac:dyDescent="0.25">
      <c r="A19" s="32"/>
      <c r="B19" s="49" t="s">
        <v>133</v>
      </c>
      <c r="C19" s="51"/>
      <c r="D19" s="51"/>
      <c r="E19" s="51"/>
      <c r="F19" s="51"/>
      <c r="G19" s="51"/>
      <c r="H19" s="51"/>
      <c r="I19" s="50"/>
      <c r="J19" s="32"/>
    </row>
    <row r="20" spans="1:10" ht="15" thickBot="1" x14ac:dyDescent="0.25">
      <c r="A20" s="32"/>
      <c r="B20" s="49" t="s">
        <v>101</v>
      </c>
      <c r="C20" s="50"/>
      <c r="D20" s="49" t="s">
        <v>102</v>
      </c>
      <c r="E20" s="50"/>
      <c r="F20" s="49" t="s">
        <v>103</v>
      </c>
      <c r="G20" s="50"/>
      <c r="H20" s="49" t="s">
        <v>104</v>
      </c>
      <c r="I20" s="50"/>
      <c r="J20" s="32"/>
    </row>
    <row r="21" spans="1:10" ht="15" thickBot="1" x14ac:dyDescent="0.25">
      <c r="A21" s="33" t="s">
        <v>105</v>
      </c>
      <c r="B21" s="37" t="s">
        <v>134</v>
      </c>
      <c r="C21" s="37" t="s">
        <v>135</v>
      </c>
      <c r="D21" s="37" t="s">
        <v>134</v>
      </c>
      <c r="E21" s="37" t="s">
        <v>135</v>
      </c>
      <c r="F21" s="37" t="s">
        <v>134</v>
      </c>
      <c r="G21" s="37" t="s">
        <v>135</v>
      </c>
      <c r="H21" s="37" t="s">
        <v>134</v>
      </c>
      <c r="I21" s="37" t="s">
        <v>135</v>
      </c>
      <c r="J21" s="32"/>
    </row>
    <row r="22" spans="1:10" x14ac:dyDescent="0.2">
      <c r="A22" s="34" t="s">
        <v>106</v>
      </c>
      <c r="B22" s="38" t="s">
        <v>115</v>
      </c>
      <c r="C22" s="39" t="s">
        <v>127</v>
      </c>
      <c r="D22" s="38" t="s">
        <v>112</v>
      </c>
      <c r="E22" s="39" t="s">
        <v>124</v>
      </c>
      <c r="F22" s="38" t="s">
        <v>109</v>
      </c>
      <c r="G22" s="39" t="s">
        <v>121</v>
      </c>
      <c r="H22" s="38" t="s">
        <v>118</v>
      </c>
      <c r="I22" s="39" t="s">
        <v>130</v>
      </c>
      <c r="J22" s="32"/>
    </row>
    <row r="23" spans="1:10" x14ac:dyDescent="0.2">
      <c r="A23" s="35" t="s">
        <v>107</v>
      </c>
      <c r="B23" s="40" t="s">
        <v>116</v>
      </c>
      <c r="C23" s="41" t="s">
        <v>128</v>
      </c>
      <c r="D23" s="40" t="s">
        <v>113</v>
      </c>
      <c r="E23" s="41" t="s">
        <v>125</v>
      </c>
      <c r="F23" s="40" t="s">
        <v>110</v>
      </c>
      <c r="G23" s="41" t="s">
        <v>122</v>
      </c>
      <c r="H23" s="40" t="s">
        <v>119</v>
      </c>
      <c r="I23" s="41" t="s">
        <v>131</v>
      </c>
      <c r="J23" s="32"/>
    </row>
    <row r="24" spans="1:10" ht="15" thickBot="1" x14ac:dyDescent="0.25">
      <c r="A24" s="36" t="s">
        <v>108</v>
      </c>
      <c r="B24" s="42" t="s">
        <v>117</v>
      </c>
      <c r="C24" s="43" t="s">
        <v>129</v>
      </c>
      <c r="D24" s="42" t="s">
        <v>114</v>
      </c>
      <c r="E24" s="43" t="s">
        <v>126</v>
      </c>
      <c r="F24" s="42" t="s">
        <v>111</v>
      </c>
      <c r="G24" s="43" t="s">
        <v>123</v>
      </c>
      <c r="H24" s="42" t="s">
        <v>120</v>
      </c>
      <c r="I24" s="43" t="s">
        <v>132</v>
      </c>
      <c r="J24" s="32"/>
    </row>
    <row r="25" spans="1:10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">
      <c r="J54" s="32"/>
    </row>
  </sheetData>
  <mergeCells count="10">
    <mergeCell ref="H20:I20"/>
    <mergeCell ref="B7:I7"/>
    <mergeCell ref="B8:C8"/>
    <mergeCell ref="D8:E8"/>
    <mergeCell ref="F8:G8"/>
    <mergeCell ref="H8:I8"/>
    <mergeCell ref="B19:I19"/>
    <mergeCell ref="B20:C20"/>
    <mergeCell ref="D20:E20"/>
    <mergeCell ref="F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</vt:lpstr>
      <vt:lpstr>Table 1b</vt:lpstr>
      <vt:lpstr>Table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Wesener, Darryl</dc:creator>
  <cp:lastModifiedBy>Wesener, Darryl</cp:lastModifiedBy>
  <dcterms:created xsi:type="dcterms:W3CDTF">2020-05-01T22:33:11Z</dcterms:created>
  <dcterms:modified xsi:type="dcterms:W3CDTF">2021-01-11T20:45:03Z</dcterms:modified>
</cp:coreProperties>
</file>