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6B8FDF32-AC92-43F3-8445-030DB7104779}" xr6:coauthVersionLast="46" xr6:coauthVersionMax="46" xr10:uidLastSave="{00000000-0000-0000-0000-000000000000}"/>
  <bookViews>
    <workbookView xWindow="-110" yWindow="-110" windowWidth="19420" windowHeight="10420" activeTab="4" xr2:uid="{00000000-000D-0000-FFFF-FFFF00000000}"/>
  </bookViews>
  <sheets>
    <sheet name="B" sheetId="4" r:id="rId1"/>
    <sheet name="C" sheetId="2" r:id="rId2"/>
    <sheet name="D" sheetId="3" r:id="rId3"/>
    <sheet name="F" sheetId="1" r:id="rId4"/>
    <sheet name="G-I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5" l="1"/>
  <c r="L9" i="5"/>
  <c r="I9" i="5"/>
  <c r="G9" i="5"/>
  <c r="D9" i="5"/>
  <c r="B9" i="5"/>
  <c r="G8" i="1"/>
  <c r="I8" i="1"/>
  <c r="K8" i="1"/>
  <c r="E8" i="1"/>
  <c r="H8" i="3"/>
  <c r="F8" i="3"/>
  <c r="D8" i="3"/>
  <c r="B8" i="3"/>
  <c r="H13" i="2"/>
  <c r="H14" i="2"/>
  <c r="H15" i="2"/>
  <c r="H16" i="2"/>
  <c r="H17" i="2"/>
  <c r="H18" i="2"/>
  <c r="H19" i="2"/>
  <c r="H20" i="2"/>
  <c r="H4" i="2"/>
  <c r="H5" i="2"/>
  <c r="H6" i="2"/>
  <c r="H7" i="2"/>
  <c r="H8" i="2"/>
  <c r="H9" i="2"/>
  <c r="H10" i="2"/>
  <c r="H3" i="2"/>
</calcChain>
</file>

<file path=xl/sharedStrings.xml><?xml version="1.0" encoding="utf-8"?>
<sst xmlns="http://schemas.openxmlformats.org/spreadsheetml/2006/main" count="65" uniqueCount="25">
  <si>
    <t>WT</t>
  </si>
  <si>
    <t>WT</t>
    <phoneticPr fontId="2" type="noConversion"/>
  </si>
  <si>
    <t>R1</t>
    <phoneticPr fontId="2" type="noConversion"/>
  </si>
  <si>
    <t>R2</t>
    <phoneticPr fontId="2" type="noConversion"/>
  </si>
  <si>
    <t>R3</t>
    <phoneticPr fontId="2" type="noConversion"/>
  </si>
  <si>
    <t>R4</t>
    <phoneticPr fontId="2" type="noConversion"/>
  </si>
  <si>
    <t>RBC-PHZ 100mg/kg</t>
    <phoneticPr fontId="2" type="noConversion"/>
  </si>
  <si>
    <t>HCT-PHZ 100mg/kg</t>
    <phoneticPr fontId="2" type="noConversion"/>
  </si>
  <si>
    <t>0 h</t>
    <phoneticPr fontId="2" type="noConversion"/>
  </si>
  <si>
    <t>24 h</t>
    <phoneticPr fontId="2" type="noConversion"/>
  </si>
  <si>
    <t>48 h</t>
    <phoneticPr fontId="2" type="noConversion"/>
  </si>
  <si>
    <t>72 h</t>
    <phoneticPr fontId="2" type="noConversion"/>
  </si>
  <si>
    <t>PHZ 100mg/kg</t>
    <phoneticPr fontId="2" type="noConversion"/>
  </si>
  <si>
    <t>Days</t>
    <phoneticPr fontId="2" type="noConversion"/>
  </si>
  <si>
    <t xml:space="preserve"> </t>
    <phoneticPr fontId="2" type="noConversion"/>
  </si>
  <si>
    <t>Total erythrocyte number in spleen after PHZ treatment</t>
    <phoneticPr fontId="2" type="noConversion"/>
  </si>
  <si>
    <t>Percent of spleen after PHZ treatment</t>
    <phoneticPr fontId="2" type="noConversion"/>
  </si>
  <si>
    <t>mitochondria of R2 population in spleen after PHZ treatment</t>
    <phoneticPr fontId="2" type="noConversion"/>
  </si>
  <si>
    <t>PBS</t>
    <phoneticPr fontId="2" type="noConversion"/>
  </si>
  <si>
    <t>PHZ</t>
    <phoneticPr fontId="2" type="noConversion"/>
  </si>
  <si>
    <t>mitochondria potential</t>
    <phoneticPr fontId="2" type="noConversion"/>
  </si>
  <si>
    <t>mitochondria ROS</t>
    <phoneticPr fontId="2" type="noConversion"/>
  </si>
  <si>
    <t>mitochondria mass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</si>
  <si>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</si>
  <si>
    <t>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</si>
</sst>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AFA8-08BD-4E88-913B-AE49D5F0939F}">
  <dimension ref="A1:E32"/>
  <sheetViews>
    <sheetView topLeftCell="A13" workbookViewId="0">
      <selection activeCell="G11" sqref="G11"/>
    </sheetView>
  </sheetViews>
  <sheetFormatPr defaultRowHeight="12.5" x14ac:dyDescent="0.25"/>
  <cols>
    <col min="1" max="1" width="10.83203125" style="5" customWidth="1"/>
    <col min="2" max="16384" width="8.6640625" style="5"/>
  </cols>
  <sheetData>
    <row r="1" spans="1:5" x14ac:dyDescent="0.25">
      <c r="A1" s="5" t="s">
        <v>12</v>
      </c>
      <c r="D1" s="4"/>
      <c r="E1" s="4"/>
    </row>
    <row r="2" spans="1:5" ht="15" x14ac:dyDescent="0.3">
      <c r="B2" s="4" t="s">
        <v>13</v>
      </c>
      <c r="C2" s="4" t="s">
        <v>0</v>
      </c>
      <c r="D2" s="6" t="s">
        <v>23</v>
      </c>
      <c r="E2" s="1"/>
    </row>
    <row r="3" spans="1:5" x14ac:dyDescent="0.25">
      <c r="B3" s="1">
        <v>0</v>
      </c>
      <c r="C3" s="1">
        <v>0</v>
      </c>
      <c r="D3" s="1">
        <v>0</v>
      </c>
      <c r="E3" s="1"/>
    </row>
    <row r="4" spans="1:5" x14ac:dyDescent="0.25">
      <c r="B4" s="1">
        <v>1</v>
      </c>
      <c r="C4" s="1">
        <v>0</v>
      </c>
      <c r="D4" s="1">
        <v>0</v>
      </c>
      <c r="E4" s="1"/>
    </row>
    <row r="5" spans="1:5" x14ac:dyDescent="0.25">
      <c r="B5" s="1">
        <v>2</v>
      </c>
      <c r="C5" s="1">
        <v>0</v>
      </c>
      <c r="D5" s="1">
        <v>0</v>
      </c>
      <c r="E5" s="1"/>
    </row>
    <row r="6" spans="1:5" x14ac:dyDescent="0.25">
      <c r="B6" s="1">
        <v>3</v>
      </c>
      <c r="C6" s="1">
        <v>0</v>
      </c>
      <c r="D6" s="1">
        <v>0</v>
      </c>
      <c r="E6" s="1"/>
    </row>
    <row r="7" spans="1:5" x14ac:dyDescent="0.25">
      <c r="B7" s="1">
        <v>4</v>
      </c>
      <c r="C7" s="1">
        <v>0</v>
      </c>
      <c r="D7" s="1">
        <v>1</v>
      </c>
      <c r="E7" s="1"/>
    </row>
    <row r="8" spans="1:5" x14ac:dyDescent="0.25">
      <c r="B8" s="1">
        <v>4</v>
      </c>
      <c r="C8" s="1">
        <v>0</v>
      </c>
      <c r="D8" s="1">
        <v>1</v>
      </c>
      <c r="E8" s="1"/>
    </row>
    <row r="9" spans="1:5" x14ac:dyDescent="0.25">
      <c r="B9" s="1">
        <v>4</v>
      </c>
      <c r="C9" s="1">
        <v>0</v>
      </c>
      <c r="D9" s="1">
        <v>1</v>
      </c>
      <c r="E9" s="1"/>
    </row>
    <row r="10" spans="1:5" x14ac:dyDescent="0.25">
      <c r="B10" s="1">
        <v>4</v>
      </c>
      <c r="C10" s="1">
        <v>0</v>
      </c>
      <c r="D10" s="1">
        <v>1</v>
      </c>
      <c r="E10" s="1"/>
    </row>
    <row r="11" spans="1:5" x14ac:dyDescent="0.25">
      <c r="B11" s="1">
        <v>5</v>
      </c>
      <c r="C11" s="1">
        <v>1</v>
      </c>
      <c r="D11" s="1">
        <v>1</v>
      </c>
      <c r="E11" s="1"/>
    </row>
    <row r="12" spans="1:5" x14ac:dyDescent="0.25">
      <c r="B12" s="1">
        <v>6</v>
      </c>
      <c r="C12" s="1">
        <v>0</v>
      </c>
      <c r="D12" s="1">
        <v>1</v>
      </c>
      <c r="E12" s="1"/>
    </row>
    <row r="13" spans="1:5" x14ac:dyDescent="0.25">
      <c r="B13" s="1">
        <v>7</v>
      </c>
      <c r="C13" s="1">
        <v>0</v>
      </c>
      <c r="D13" s="1">
        <v>0</v>
      </c>
      <c r="E13" s="1"/>
    </row>
    <row r="14" spans="1:5" x14ac:dyDescent="0.25">
      <c r="B14" s="1">
        <v>7</v>
      </c>
      <c r="C14" s="1">
        <v>0</v>
      </c>
      <c r="D14" s="1">
        <v>0</v>
      </c>
      <c r="E14" s="1"/>
    </row>
    <row r="15" spans="1:5" x14ac:dyDescent="0.25">
      <c r="B15" s="1">
        <v>7</v>
      </c>
      <c r="C15" s="1">
        <v>0</v>
      </c>
      <c r="D15" s="1">
        <v>0</v>
      </c>
      <c r="E15" s="1"/>
    </row>
    <row r="16" spans="1:5" x14ac:dyDescent="0.25">
      <c r="B16" s="1">
        <v>7</v>
      </c>
      <c r="C16" s="1">
        <v>0</v>
      </c>
      <c r="D16" s="1">
        <v>0</v>
      </c>
      <c r="E16" s="1"/>
    </row>
    <row r="17" spans="2:5" x14ac:dyDescent="0.25">
      <c r="B17" s="1">
        <v>7</v>
      </c>
      <c r="C17" s="1">
        <v>0</v>
      </c>
      <c r="D17" s="1">
        <v>0</v>
      </c>
      <c r="E17" s="1"/>
    </row>
    <row r="18" spans="2:5" x14ac:dyDescent="0.25">
      <c r="B18" s="1">
        <v>7</v>
      </c>
      <c r="C18" s="1">
        <v>0</v>
      </c>
      <c r="D18" s="1">
        <v>0</v>
      </c>
      <c r="E18" s="1"/>
    </row>
    <row r="19" spans="2:5" x14ac:dyDescent="0.25">
      <c r="B19" s="1">
        <v>7</v>
      </c>
      <c r="C19" s="1">
        <v>0</v>
      </c>
      <c r="D19" s="1">
        <v>0</v>
      </c>
      <c r="E19" s="1"/>
    </row>
    <row r="20" spans="2:5" x14ac:dyDescent="0.25">
      <c r="B20" s="1">
        <v>7</v>
      </c>
      <c r="C20" s="1">
        <v>0</v>
      </c>
      <c r="D20" s="1">
        <v>0</v>
      </c>
      <c r="E20" s="1"/>
    </row>
    <row r="21" spans="2:5" x14ac:dyDescent="0.25">
      <c r="B21" s="1">
        <v>7</v>
      </c>
      <c r="C21" s="1">
        <v>0</v>
      </c>
      <c r="D21" s="1">
        <v>0</v>
      </c>
      <c r="E21" s="1"/>
    </row>
    <row r="22" spans="2:5" x14ac:dyDescent="0.25">
      <c r="B22" s="1">
        <v>7</v>
      </c>
      <c r="C22" s="1">
        <v>0</v>
      </c>
      <c r="D22" s="1">
        <v>0</v>
      </c>
      <c r="E22" s="1"/>
    </row>
    <row r="23" spans="2:5" x14ac:dyDescent="0.25">
      <c r="B23" s="1">
        <v>7</v>
      </c>
      <c r="C23" s="1">
        <v>0</v>
      </c>
      <c r="D23" s="1">
        <v>0</v>
      </c>
      <c r="E23" s="1"/>
    </row>
    <row r="24" spans="2:5" x14ac:dyDescent="0.25">
      <c r="B24" s="1">
        <v>7</v>
      </c>
      <c r="C24" s="1">
        <v>0</v>
      </c>
      <c r="D24" s="1">
        <v>0</v>
      </c>
      <c r="E24" s="1"/>
    </row>
    <row r="25" spans="2:5" x14ac:dyDescent="0.25">
      <c r="B25" s="1">
        <v>7</v>
      </c>
      <c r="C25" s="1">
        <v>0</v>
      </c>
      <c r="D25" s="1">
        <v>0</v>
      </c>
      <c r="E25" s="1"/>
    </row>
    <row r="26" spans="2:5" x14ac:dyDescent="0.25">
      <c r="B26" s="1">
        <v>7</v>
      </c>
      <c r="C26" s="1">
        <v>0</v>
      </c>
      <c r="D26" s="1">
        <v>0</v>
      </c>
      <c r="E26" s="1"/>
    </row>
    <row r="27" spans="2:5" x14ac:dyDescent="0.25">
      <c r="B27" s="1">
        <v>7</v>
      </c>
      <c r="C27" s="1">
        <v>0</v>
      </c>
      <c r="D27" s="1">
        <v>0</v>
      </c>
      <c r="E27" s="1"/>
    </row>
    <row r="28" spans="2:5" x14ac:dyDescent="0.25">
      <c r="B28" s="1">
        <v>7</v>
      </c>
      <c r="C28" s="1">
        <v>0</v>
      </c>
      <c r="D28" s="1">
        <v>0</v>
      </c>
      <c r="E28" s="1"/>
    </row>
    <row r="29" spans="2:5" x14ac:dyDescent="0.25">
      <c r="B29" s="1">
        <v>7</v>
      </c>
      <c r="C29" s="1">
        <v>0</v>
      </c>
      <c r="D29" s="1">
        <v>0</v>
      </c>
      <c r="E29" s="1"/>
    </row>
    <row r="30" spans="2:5" x14ac:dyDescent="0.25">
      <c r="B30" s="1">
        <v>7</v>
      </c>
      <c r="C30" s="1">
        <v>0</v>
      </c>
      <c r="D30" s="1">
        <v>0</v>
      </c>
      <c r="E30" s="1"/>
    </row>
    <row r="31" spans="2:5" x14ac:dyDescent="0.25">
      <c r="B31" s="1">
        <v>7</v>
      </c>
      <c r="C31" s="1">
        <v>0</v>
      </c>
      <c r="D31" s="1">
        <v>0</v>
      </c>
      <c r="E31" s="1"/>
    </row>
    <row r="32" spans="2:5" x14ac:dyDescent="0.25">
      <c r="B32" s="1">
        <v>7</v>
      </c>
      <c r="C32" s="1">
        <v>0</v>
      </c>
      <c r="D32" s="1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BD6B-8137-4EDD-880E-053C771184BE}">
  <dimension ref="A1:M20"/>
  <sheetViews>
    <sheetView workbookViewId="0">
      <selection activeCell="J7" sqref="J7"/>
    </sheetView>
  </sheetViews>
  <sheetFormatPr defaultRowHeight="14" x14ac:dyDescent="0.3"/>
  <sheetData>
    <row r="1" spans="1:13" x14ac:dyDescent="0.3">
      <c r="A1" s="2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 x14ac:dyDescent="0.3">
      <c r="A2" s="2" t="s">
        <v>13</v>
      </c>
      <c r="B2" s="9" t="s">
        <v>0</v>
      </c>
      <c r="C2" s="9"/>
      <c r="D2" s="9"/>
      <c r="E2" s="10" t="s">
        <v>23</v>
      </c>
      <c r="F2" s="10"/>
      <c r="G2" s="10"/>
      <c r="H2" s="3" t="s">
        <v>24</v>
      </c>
      <c r="I2" s="3"/>
      <c r="J2" s="3"/>
      <c r="K2" s="9"/>
      <c r="L2" s="9"/>
      <c r="M2" s="9"/>
    </row>
    <row r="3" spans="1:13" x14ac:dyDescent="0.3">
      <c r="A3" s="1">
        <v>0</v>
      </c>
      <c r="B3" s="1">
        <v>9.9499999999999993</v>
      </c>
      <c r="C3" s="1">
        <v>10.18</v>
      </c>
      <c r="D3" s="1">
        <v>9.8000000000000007</v>
      </c>
      <c r="E3" s="1">
        <v>10.07</v>
      </c>
      <c r="F3" s="1">
        <v>9.3800000000000008</v>
      </c>
      <c r="G3" s="1">
        <v>9.8699999999999992</v>
      </c>
      <c r="H3" s="1">
        <f>_xlfn.T.TEST(B3:D3,E3:G3,2,2)</f>
        <v>0.43183468311654433</v>
      </c>
      <c r="I3" s="1"/>
      <c r="J3" s="1"/>
      <c r="K3" s="1"/>
      <c r="L3" s="1"/>
      <c r="M3" s="1"/>
    </row>
    <row r="4" spans="1:13" x14ac:dyDescent="0.3">
      <c r="A4" s="1">
        <v>1</v>
      </c>
      <c r="B4" s="1">
        <v>6.94</v>
      </c>
      <c r="C4" s="1">
        <v>7.68</v>
      </c>
      <c r="D4" s="1">
        <v>8.0500000000000007</v>
      </c>
      <c r="E4" s="1">
        <v>6.63</v>
      </c>
      <c r="F4" s="1">
        <v>6.9</v>
      </c>
      <c r="G4" s="1">
        <v>5.7</v>
      </c>
      <c r="H4" s="1">
        <f t="shared" ref="H4:H20" si="0">_xlfn.T.TEST(B4:D4,E4:G4,2,2)</f>
        <v>7.8722385353914168E-2</v>
      </c>
      <c r="I4" s="1"/>
      <c r="J4" s="1"/>
      <c r="K4" s="1"/>
      <c r="L4" s="1"/>
      <c r="M4" s="1"/>
    </row>
    <row r="5" spans="1:13" x14ac:dyDescent="0.3">
      <c r="A5" s="1">
        <v>2</v>
      </c>
      <c r="B5" s="1">
        <v>5.96</v>
      </c>
      <c r="C5" s="1">
        <v>5.83</v>
      </c>
      <c r="D5" s="1">
        <v>5.67</v>
      </c>
      <c r="E5" s="1">
        <v>5.03</v>
      </c>
      <c r="F5" s="1">
        <v>4.63</v>
      </c>
      <c r="G5" s="1">
        <v>4.47</v>
      </c>
      <c r="H5" s="1">
        <f t="shared" si="0"/>
        <v>3.9958119417063077E-3</v>
      </c>
      <c r="I5" s="1"/>
      <c r="J5" s="1"/>
      <c r="K5" s="1"/>
      <c r="L5" s="1"/>
      <c r="M5" s="1"/>
    </row>
    <row r="6" spans="1:13" x14ac:dyDescent="0.3">
      <c r="A6" s="1">
        <v>3</v>
      </c>
      <c r="B6" s="1">
        <v>4.6500000000000004</v>
      </c>
      <c r="C6" s="1">
        <v>5.34</v>
      </c>
      <c r="D6" s="1">
        <v>4.3600000000000003</v>
      </c>
      <c r="E6" s="1">
        <v>3.82</v>
      </c>
      <c r="F6" s="1">
        <v>4.01</v>
      </c>
      <c r="G6" s="1">
        <v>3.83</v>
      </c>
      <c r="H6" s="1">
        <f t="shared" si="0"/>
        <v>3.925136433285864E-2</v>
      </c>
      <c r="I6" s="1"/>
      <c r="J6" s="1"/>
      <c r="K6" s="1"/>
      <c r="L6" s="1"/>
      <c r="M6" s="1"/>
    </row>
    <row r="7" spans="1:13" x14ac:dyDescent="0.3">
      <c r="A7" s="1">
        <v>4</v>
      </c>
      <c r="B7" s="1">
        <v>4.97</v>
      </c>
      <c r="C7" s="1">
        <v>4.68</v>
      </c>
      <c r="D7" s="1">
        <v>4.07</v>
      </c>
      <c r="E7" s="1">
        <v>3.53</v>
      </c>
      <c r="F7" s="1">
        <v>4.7</v>
      </c>
      <c r="G7" s="1">
        <v>3.92</v>
      </c>
      <c r="H7" s="1">
        <f t="shared" si="0"/>
        <v>0.29464706019096676</v>
      </c>
      <c r="I7" s="1"/>
      <c r="J7" s="1"/>
      <c r="K7" s="1"/>
      <c r="L7" s="1"/>
      <c r="M7" s="1"/>
    </row>
    <row r="8" spans="1:13" x14ac:dyDescent="0.3">
      <c r="A8" s="1">
        <v>5</v>
      </c>
      <c r="B8" s="1">
        <v>5.48</v>
      </c>
      <c r="C8" s="1">
        <v>4.07</v>
      </c>
      <c r="D8" s="1">
        <v>4.8499999999999996</v>
      </c>
      <c r="E8" s="1">
        <v>4.53</v>
      </c>
      <c r="F8" s="1">
        <v>3.52</v>
      </c>
      <c r="G8" s="1">
        <v>4.84</v>
      </c>
      <c r="H8" s="1">
        <f t="shared" si="0"/>
        <v>0.42722842779407394</v>
      </c>
      <c r="I8" s="1"/>
      <c r="J8" s="1"/>
      <c r="K8" s="1"/>
      <c r="L8" s="1"/>
      <c r="M8" s="1"/>
    </row>
    <row r="9" spans="1:13" x14ac:dyDescent="0.3">
      <c r="A9" s="1">
        <v>6</v>
      </c>
      <c r="B9" s="1">
        <v>5.28</v>
      </c>
      <c r="C9" s="1">
        <v>6.32</v>
      </c>
      <c r="D9" s="1">
        <v>5.96</v>
      </c>
      <c r="E9" s="1">
        <v>3.95</v>
      </c>
      <c r="F9" s="1">
        <v>4.75</v>
      </c>
      <c r="G9" s="1">
        <v>6.24</v>
      </c>
      <c r="H9" s="1">
        <f t="shared" si="0"/>
        <v>0.30163213467510447</v>
      </c>
      <c r="I9" s="1"/>
      <c r="J9" s="1"/>
      <c r="K9" s="1"/>
      <c r="L9" s="1"/>
      <c r="M9" s="1"/>
    </row>
    <row r="10" spans="1:13" x14ac:dyDescent="0.3">
      <c r="A10" s="1">
        <v>7</v>
      </c>
      <c r="B10" s="1">
        <v>5.79</v>
      </c>
      <c r="C10" s="1">
        <v>5.2</v>
      </c>
      <c r="D10" s="1">
        <v>5.97</v>
      </c>
      <c r="E10" s="1">
        <v>4.67</v>
      </c>
      <c r="F10" s="1">
        <v>6.32</v>
      </c>
      <c r="G10" s="1">
        <v>5.33</v>
      </c>
      <c r="H10" s="1">
        <f t="shared" si="0"/>
        <v>0.70937389509517168</v>
      </c>
      <c r="I10" s="1"/>
      <c r="J10" s="1"/>
      <c r="K10" s="1"/>
      <c r="L10" s="1"/>
      <c r="M10" s="1"/>
    </row>
    <row r="11" spans="1:13" x14ac:dyDescent="0.3">
      <c r="A11" s="2" t="s">
        <v>7</v>
      </c>
      <c r="B11" s="3"/>
      <c r="C11" s="3"/>
      <c r="D11" s="3"/>
      <c r="E11" s="3"/>
      <c r="F11" s="3"/>
      <c r="G11" s="3"/>
      <c r="H11" s="1"/>
      <c r="I11" s="3"/>
      <c r="J11" s="3"/>
      <c r="K11" s="3"/>
      <c r="L11" s="3"/>
      <c r="M11" s="3"/>
    </row>
    <row r="12" spans="1:13" ht="15" x14ac:dyDescent="0.3">
      <c r="A12" s="4" t="s">
        <v>13</v>
      </c>
      <c r="B12" s="9" t="s">
        <v>0</v>
      </c>
      <c r="C12" s="9"/>
      <c r="D12" s="9"/>
      <c r="E12" s="10" t="s">
        <v>23</v>
      </c>
      <c r="F12" s="10"/>
      <c r="G12" s="10"/>
      <c r="H12" s="1"/>
      <c r="I12" s="3"/>
      <c r="J12" s="3"/>
      <c r="K12" s="9"/>
      <c r="L12" s="9"/>
      <c r="M12" s="9"/>
    </row>
    <row r="13" spans="1:13" x14ac:dyDescent="0.3">
      <c r="A13" s="1">
        <v>0</v>
      </c>
      <c r="B13" s="1">
        <v>47</v>
      </c>
      <c r="C13" s="1">
        <v>48.4</v>
      </c>
      <c r="D13" s="1">
        <v>46.3</v>
      </c>
      <c r="E13" s="1">
        <v>46.9</v>
      </c>
      <c r="F13" s="1">
        <v>43.6</v>
      </c>
      <c r="G13" s="1">
        <v>49.2</v>
      </c>
      <c r="H13" s="1">
        <f t="shared" si="0"/>
        <v>0.72087250421040139</v>
      </c>
      <c r="I13" s="1"/>
      <c r="J13" s="1"/>
      <c r="K13" s="1"/>
      <c r="L13" s="1"/>
      <c r="M13" s="1"/>
    </row>
    <row r="14" spans="1:13" x14ac:dyDescent="0.3">
      <c r="A14" s="1">
        <v>1</v>
      </c>
      <c r="B14" s="1">
        <v>29.1</v>
      </c>
      <c r="C14" s="1">
        <v>30.8</v>
      </c>
      <c r="D14" s="1">
        <v>32.9</v>
      </c>
      <c r="E14" s="1">
        <v>28.1</v>
      </c>
      <c r="F14" s="1">
        <v>28.8</v>
      </c>
      <c r="G14" s="1">
        <v>27.8</v>
      </c>
      <c r="H14" s="1">
        <f t="shared" si="0"/>
        <v>7.6644181097922121E-2</v>
      </c>
      <c r="I14" s="1"/>
      <c r="J14" s="1"/>
      <c r="K14" s="1"/>
      <c r="L14" s="1"/>
      <c r="M14" s="1"/>
    </row>
    <row r="15" spans="1:13" x14ac:dyDescent="0.3">
      <c r="A15" s="1">
        <v>2</v>
      </c>
      <c r="B15" s="1">
        <v>25.7</v>
      </c>
      <c r="C15" s="1">
        <v>24.5</v>
      </c>
      <c r="D15" s="1">
        <v>23.3</v>
      </c>
      <c r="E15" s="1">
        <v>21.6</v>
      </c>
      <c r="F15" s="1">
        <v>20</v>
      </c>
      <c r="G15" s="1">
        <v>22.4</v>
      </c>
      <c r="H15" s="1">
        <f t="shared" si="0"/>
        <v>3.2824094039317631E-2</v>
      </c>
      <c r="I15" s="1"/>
      <c r="J15" s="1"/>
      <c r="K15" s="1"/>
      <c r="L15" s="1"/>
      <c r="M15" s="1"/>
    </row>
    <row r="16" spans="1:13" x14ac:dyDescent="0.3">
      <c r="A16" s="1">
        <v>3</v>
      </c>
      <c r="B16" s="1">
        <v>21</v>
      </c>
      <c r="C16" s="1">
        <v>23.6</v>
      </c>
      <c r="D16" s="1">
        <v>20.3</v>
      </c>
      <c r="E16" s="1">
        <v>16.5</v>
      </c>
      <c r="F16" s="1">
        <v>18.399999999999999</v>
      </c>
      <c r="G16" s="1">
        <v>18.600000000000001</v>
      </c>
      <c r="H16" s="1">
        <f t="shared" si="0"/>
        <v>3.4523973915637392E-2</v>
      </c>
      <c r="I16" s="1"/>
      <c r="J16" s="1"/>
      <c r="K16" s="1"/>
      <c r="L16" s="1"/>
      <c r="M16" s="1"/>
    </row>
    <row r="17" spans="1:13" x14ac:dyDescent="0.3">
      <c r="A17" s="1">
        <v>4</v>
      </c>
      <c r="B17" s="1">
        <v>24</v>
      </c>
      <c r="C17" s="1">
        <v>24</v>
      </c>
      <c r="D17" s="1">
        <v>21</v>
      </c>
      <c r="E17" s="1">
        <v>18.3</v>
      </c>
      <c r="F17" s="1">
        <v>18.8</v>
      </c>
      <c r="G17" s="1">
        <v>23.5</v>
      </c>
      <c r="H17" s="1">
        <f t="shared" si="0"/>
        <v>0.22139436839040666</v>
      </c>
      <c r="I17" s="1"/>
      <c r="J17" s="1"/>
      <c r="K17" s="1"/>
      <c r="L17" s="1"/>
      <c r="M17" s="1"/>
    </row>
    <row r="18" spans="1:13" x14ac:dyDescent="0.3">
      <c r="A18" s="1">
        <v>5</v>
      </c>
      <c r="B18" s="1">
        <v>30.1</v>
      </c>
      <c r="C18" s="1">
        <v>24.4</v>
      </c>
      <c r="D18" s="1">
        <v>28.2</v>
      </c>
      <c r="E18" s="1">
        <v>20.399999999999999</v>
      </c>
      <c r="F18" s="1">
        <v>25.8</v>
      </c>
      <c r="G18" s="1">
        <v>25.6</v>
      </c>
      <c r="H18" s="1">
        <f t="shared" si="0"/>
        <v>0.21003716560932043</v>
      </c>
      <c r="I18" s="1"/>
      <c r="J18" s="1"/>
      <c r="K18" s="1"/>
      <c r="L18" s="1"/>
      <c r="M18" s="1"/>
    </row>
    <row r="19" spans="1:13" x14ac:dyDescent="0.3">
      <c r="A19" s="1">
        <v>6</v>
      </c>
      <c r="B19" s="1">
        <v>33.200000000000003</v>
      </c>
      <c r="C19" s="1">
        <v>39.5</v>
      </c>
      <c r="D19" s="1">
        <v>36.799999999999997</v>
      </c>
      <c r="E19" s="1">
        <v>26.3</v>
      </c>
      <c r="F19" s="1">
        <v>24.2</v>
      </c>
      <c r="G19" s="1">
        <v>36.6</v>
      </c>
      <c r="H19" s="1">
        <f t="shared" si="0"/>
        <v>0.15333000623593063</v>
      </c>
      <c r="I19" s="1"/>
      <c r="J19" s="1"/>
      <c r="K19" s="1"/>
      <c r="L19" s="1"/>
      <c r="M19" s="1"/>
    </row>
    <row r="20" spans="1:13" x14ac:dyDescent="0.3">
      <c r="A20" s="1">
        <v>7</v>
      </c>
      <c r="B20" s="1">
        <v>37.5</v>
      </c>
      <c r="C20" s="1">
        <v>31.8</v>
      </c>
      <c r="D20" s="1">
        <v>37.6</v>
      </c>
      <c r="E20" s="1">
        <v>30.1</v>
      </c>
      <c r="F20" s="1">
        <v>32.1</v>
      </c>
      <c r="G20" s="1">
        <v>27.1</v>
      </c>
      <c r="H20" s="1">
        <f t="shared" si="0"/>
        <v>7.1282193722141007E-2</v>
      </c>
      <c r="I20" s="1"/>
      <c r="J20" s="1"/>
      <c r="K20" s="1"/>
      <c r="L20" s="1"/>
      <c r="M20" s="1"/>
    </row>
  </sheetData>
  <mergeCells count="6">
    <mergeCell ref="B12:D12"/>
    <mergeCell ref="E12:G12"/>
    <mergeCell ref="K12:M12"/>
    <mergeCell ref="B2:D2"/>
    <mergeCell ref="E2:G2"/>
    <mergeCell ref="K2:M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2284-641E-4275-8F72-82DF7286C619}">
  <dimension ref="A1:I17"/>
  <sheetViews>
    <sheetView workbookViewId="0">
      <selection activeCell="B19" sqref="B19"/>
    </sheetView>
  </sheetViews>
  <sheetFormatPr defaultRowHeight="12.5" x14ac:dyDescent="0.25"/>
  <cols>
    <col min="1" max="1" width="44.83203125" style="5" customWidth="1"/>
    <col min="2" max="3" width="8.75" style="5" bestFit="1" customWidth="1"/>
    <col min="4" max="9" width="9.4140625" style="5" bestFit="1" customWidth="1"/>
    <col min="10" max="16384" width="8.6640625" style="5"/>
  </cols>
  <sheetData>
    <row r="1" spans="1:9" x14ac:dyDescent="0.25">
      <c r="A1" s="5" t="s">
        <v>15</v>
      </c>
      <c r="B1" s="9" t="s">
        <v>8</v>
      </c>
      <c r="C1" s="9"/>
      <c r="D1" s="9" t="s">
        <v>9</v>
      </c>
      <c r="E1" s="9"/>
      <c r="F1" s="9" t="s">
        <v>10</v>
      </c>
      <c r="G1" s="9"/>
      <c r="H1" s="9" t="s">
        <v>11</v>
      </c>
      <c r="I1" s="9"/>
    </row>
    <row r="2" spans="1:9" ht="15" x14ac:dyDescent="0.3">
      <c r="B2" s="1" t="s">
        <v>1</v>
      </c>
      <c r="C2" s="6" t="s">
        <v>23</v>
      </c>
      <c r="D2" s="1" t="s">
        <v>1</v>
      </c>
      <c r="E2" s="6" t="s">
        <v>23</v>
      </c>
      <c r="F2" s="1" t="s">
        <v>1</v>
      </c>
      <c r="G2" s="6" t="s">
        <v>23</v>
      </c>
      <c r="H2" s="1" t="s">
        <v>1</v>
      </c>
      <c r="I2" s="6" t="s">
        <v>23</v>
      </c>
    </row>
    <row r="3" spans="1:9" x14ac:dyDescent="0.25">
      <c r="B3" s="1">
        <v>40000000</v>
      </c>
      <c r="C3" s="1">
        <v>39000000</v>
      </c>
      <c r="D3" s="1">
        <v>320000000</v>
      </c>
      <c r="E3" s="1">
        <v>300000000</v>
      </c>
      <c r="F3" s="1">
        <v>900000000</v>
      </c>
      <c r="G3" s="1">
        <v>800000000</v>
      </c>
      <c r="H3" s="1">
        <v>550000000</v>
      </c>
      <c r="I3" s="1">
        <v>545000000</v>
      </c>
    </row>
    <row r="4" spans="1:9" x14ac:dyDescent="0.25">
      <c r="B4" s="1">
        <v>38000000</v>
      </c>
      <c r="C4" s="1">
        <v>42000000</v>
      </c>
      <c r="D4" s="1">
        <v>300000000</v>
      </c>
      <c r="E4" s="1">
        <v>260000000</v>
      </c>
      <c r="F4" s="1">
        <v>880000000</v>
      </c>
      <c r="G4" s="1">
        <v>810000000</v>
      </c>
      <c r="H4" s="1">
        <v>570000000</v>
      </c>
      <c r="I4" s="1">
        <v>495000000</v>
      </c>
    </row>
    <row r="5" spans="1:9" x14ac:dyDescent="0.25">
      <c r="B5" s="1">
        <v>39000000</v>
      </c>
      <c r="C5" s="1">
        <v>36400000</v>
      </c>
      <c r="D5" s="1">
        <v>344000000</v>
      </c>
      <c r="E5" s="1">
        <v>354000000</v>
      </c>
      <c r="F5" s="1">
        <v>828000000</v>
      </c>
      <c r="G5" s="1">
        <v>780000000</v>
      </c>
      <c r="H5" s="1">
        <v>540000000</v>
      </c>
      <c r="I5" s="1">
        <v>550000000</v>
      </c>
    </row>
    <row r="6" spans="1:9" x14ac:dyDescent="0.25">
      <c r="B6" s="1">
        <v>36000000</v>
      </c>
      <c r="C6" s="1">
        <v>35400000</v>
      </c>
      <c r="D6" s="1">
        <v>321000000</v>
      </c>
      <c r="E6" s="1">
        <v>351000000</v>
      </c>
      <c r="F6" s="1">
        <v>868000000</v>
      </c>
      <c r="G6" s="1">
        <v>710000000</v>
      </c>
      <c r="H6" s="1">
        <v>590000000</v>
      </c>
      <c r="I6" s="1">
        <v>489000000</v>
      </c>
    </row>
    <row r="7" spans="1:9" x14ac:dyDescent="0.25">
      <c r="B7" s="1">
        <v>37000000</v>
      </c>
      <c r="C7" s="1">
        <v>38900000</v>
      </c>
      <c r="D7" s="1">
        <v>340000000</v>
      </c>
      <c r="E7" s="1">
        <v>321000000</v>
      </c>
      <c r="F7" s="1">
        <v>818000000</v>
      </c>
      <c r="G7" s="1">
        <v>820000000</v>
      </c>
      <c r="H7" s="1">
        <v>560000000</v>
      </c>
      <c r="I7" s="1">
        <v>550000000</v>
      </c>
    </row>
    <row r="8" spans="1:9" x14ac:dyDescent="0.25">
      <c r="A8" s="7" t="s">
        <v>24</v>
      </c>
      <c r="B8" s="11">
        <f>_xlfn.T.TEST(B3:B7,C3:C7,2,2)</f>
        <v>0.80776735378436637</v>
      </c>
      <c r="C8" s="11"/>
      <c r="D8" s="11">
        <f>_xlfn.T.TEST(D3:D7,E3:E7,2,2)</f>
        <v>0.69438935616998609</v>
      </c>
      <c r="E8" s="11"/>
      <c r="F8" s="11">
        <f>_xlfn.T.TEST(F3:F7,G3:G7,2,2)</f>
        <v>1.7485986402324748E-2</v>
      </c>
      <c r="G8" s="11"/>
      <c r="H8" s="11">
        <f>_xlfn.T.TEST(H3:H7,I3:I7,2,2)</f>
        <v>5.7273111743811077E-2</v>
      </c>
      <c r="I8" s="11"/>
    </row>
    <row r="17" spans="4:4" x14ac:dyDescent="0.25">
      <c r="D17" s="5" t="s">
        <v>14</v>
      </c>
    </row>
  </sheetData>
  <mergeCells count="8">
    <mergeCell ref="B1:C1"/>
    <mergeCell ref="D1:E1"/>
    <mergeCell ref="F1:G1"/>
    <mergeCell ref="H1:I1"/>
    <mergeCell ref="B8:C8"/>
    <mergeCell ref="D8:E8"/>
    <mergeCell ref="F8:G8"/>
    <mergeCell ref="H8:I8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selection activeCell="I19" sqref="I19"/>
    </sheetView>
  </sheetViews>
  <sheetFormatPr defaultRowHeight="12.5" x14ac:dyDescent="0.25"/>
  <cols>
    <col min="1" max="16384" width="8.6640625" style="5"/>
  </cols>
  <sheetData>
    <row r="1" spans="1:12" x14ac:dyDescent="0.25">
      <c r="A1" s="5" t="s">
        <v>16</v>
      </c>
      <c r="E1" s="9" t="s">
        <v>2</v>
      </c>
      <c r="F1" s="9"/>
      <c r="G1" s="9" t="s">
        <v>3</v>
      </c>
      <c r="H1" s="9"/>
      <c r="I1" s="9" t="s">
        <v>4</v>
      </c>
      <c r="J1" s="9"/>
      <c r="K1" s="9" t="s">
        <v>5</v>
      </c>
      <c r="L1" s="9"/>
    </row>
    <row r="2" spans="1:12" ht="15" x14ac:dyDescent="0.3">
      <c r="E2" s="1" t="s">
        <v>1</v>
      </c>
      <c r="F2" s="8" t="s">
        <v>23</v>
      </c>
      <c r="G2" s="1" t="s">
        <v>1</v>
      </c>
      <c r="H2" s="8" t="s">
        <v>23</v>
      </c>
      <c r="I2" s="1" t="s">
        <v>1</v>
      </c>
      <c r="J2" s="8" t="s">
        <v>23</v>
      </c>
      <c r="K2" s="1" t="s">
        <v>1</v>
      </c>
      <c r="L2" s="8" t="s">
        <v>23</v>
      </c>
    </row>
    <row r="3" spans="1:12" x14ac:dyDescent="0.25">
      <c r="E3" s="1">
        <v>1.1399999999999999</v>
      </c>
      <c r="F3" s="1">
        <v>1.17</v>
      </c>
      <c r="G3" s="1">
        <v>9.08</v>
      </c>
      <c r="H3" s="1">
        <v>6.94</v>
      </c>
      <c r="I3" s="1">
        <v>4.7</v>
      </c>
      <c r="J3" s="1">
        <v>4.72</v>
      </c>
      <c r="K3" s="1">
        <v>45.8</v>
      </c>
      <c r="L3" s="1">
        <v>53.2</v>
      </c>
    </row>
    <row r="4" spans="1:12" x14ac:dyDescent="0.25">
      <c r="E4" s="1">
        <v>0.64800000000000002</v>
      </c>
      <c r="F4" s="1">
        <v>0.22700000000000001</v>
      </c>
      <c r="G4" s="1">
        <v>8.1199999999999992</v>
      </c>
      <c r="H4" s="1">
        <v>2.41</v>
      </c>
      <c r="I4" s="1">
        <v>3.97</v>
      </c>
      <c r="J4" s="1">
        <v>2.2000000000000002</v>
      </c>
      <c r="K4" s="1">
        <v>63.8</v>
      </c>
      <c r="L4" s="1">
        <v>74.3</v>
      </c>
    </row>
    <row r="5" spans="1:12" x14ac:dyDescent="0.25">
      <c r="E5" s="1">
        <v>0.91500000000000004</v>
      </c>
      <c r="F5" s="1">
        <v>7.2999999999999995E-2</v>
      </c>
      <c r="G5" s="1">
        <v>5.96</v>
      </c>
      <c r="H5" s="1">
        <v>1.18</v>
      </c>
      <c r="I5" s="1">
        <v>3.69</v>
      </c>
      <c r="J5" s="1">
        <v>2.62</v>
      </c>
      <c r="K5" s="1">
        <v>50.6</v>
      </c>
      <c r="L5" s="1">
        <v>73.5</v>
      </c>
    </row>
    <row r="6" spans="1:12" x14ac:dyDescent="0.25">
      <c r="E6" s="1">
        <v>0.98</v>
      </c>
      <c r="F6" s="1">
        <v>1.2</v>
      </c>
      <c r="G6" s="1">
        <v>7.2</v>
      </c>
      <c r="H6" s="1">
        <v>3.3</v>
      </c>
      <c r="I6" s="1">
        <v>4.2</v>
      </c>
      <c r="J6" s="1">
        <v>3.1</v>
      </c>
      <c r="K6" s="1">
        <v>52</v>
      </c>
      <c r="L6" s="1">
        <v>49.6</v>
      </c>
    </row>
    <row r="7" spans="1:12" x14ac:dyDescent="0.25">
      <c r="E7" s="1">
        <v>0.85</v>
      </c>
      <c r="F7" s="1">
        <v>0.87</v>
      </c>
      <c r="G7" s="1">
        <v>7.3</v>
      </c>
      <c r="H7" s="1">
        <v>2.9</v>
      </c>
      <c r="I7" s="1">
        <v>3.9</v>
      </c>
      <c r="J7" s="1">
        <v>4.2</v>
      </c>
      <c r="K7" s="1">
        <v>52.9</v>
      </c>
      <c r="L7" s="1">
        <v>50.1</v>
      </c>
    </row>
    <row r="8" spans="1:12" x14ac:dyDescent="0.25">
      <c r="D8" s="7" t="s">
        <v>24</v>
      </c>
      <c r="E8" s="11">
        <f>_xlfn.T.TEST(E3:E7,F3:F7,2,2)</f>
        <v>0.44924511364657149</v>
      </c>
      <c r="F8" s="11"/>
      <c r="G8" s="11">
        <f t="shared" ref="G8" si="0">_xlfn.T.TEST(G3:G7,H3:H7,2,2)</f>
        <v>5.116658479917123E-3</v>
      </c>
      <c r="H8" s="11"/>
      <c r="I8" s="11">
        <f t="shared" ref="I8" si="1">_xlfn.T.TEST(I3:I7,J3:J7,2,2)</f>
        <v>0.18995523691641708</v>
      </c>
      <c r="J8" s="11"/>
      <c r="K8" s="11">
        <f t="shared" ref="K8" si="2">_xlfn.T.TEST(K3:K7,L3:L7,2,2)</f>
        <v>0.29688236553030878</v>
      </c>
      <c r="L8" s="11"/>
    </row>
  </sheetData>
  <mergeCells count="8">
    <mergeCell ref="E1:F1"/>
    <mergeCell ref="G1:H1"/>
    <mergeCell ref="I1:J1"/>
    <mergeCell ref="K1:L1"/>
    <mergeCell ref="E8:F8"/>
    <mergeCell ref="G8:H8"/>
    <mergeCell ref="I8:J8"/>
    <mergeCell ref="K8:L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07DB-BCAF-4E3B-A1E7-56B0C9790DBA}">
  <dimension ref="A1:P9"/>
  <sheetViews>
    <sheetView tabSelected="1" workbookViewId="0">
      <selection activeCell="D16" sqref="D16"/>
    </sheetView>
  </sheetViews>
  <sheetFormatPr defaultRowHeight="12.5" x14ac:dyDescent="0.25"/>
  <cols>
    <col min="1" max="16384" width="8.6640625" style="5"/>
  </cols>
  <sheetData>
    <row r="1" spans="1:16" x14ac:dyDescent="0.25">
      <c r="A1" s="5" t="s">
        <v>17</v>
      </c>
      <c r="B1" s="4"/>
      <c r="C1" s="4"/>
      <c r="D1" s="4"/>
    </row>
    <row r="2" spans="1:16" x14ac:dyDescent="0.25">
      <c r="A2" s="5" t="s">
        <v>22</v>
      </c>
      <c r="B2" s="11" t="s">
        <v>18</v>
      </c>
      <c r="C2" s="11"/>
      <c r="D2" s="11" t="s">
        <v>19</v>
      </c>
      <c r="E2" s="11"/>
      <c r="F2" s="5" t="s">
        <v>20</v>
      </c>
      <c r="G2" s="11" t="s">
        <v>18</v>
      </c>
      <c r="H2" s="11"/>
      <c r="I2" s="11" t="s">
        <v>19</v>
      </c>
      <c r="J2" s="11"/>
      <c r="K2" s="5" t="s">
        <v>21</v>
      </c>
      <c r="L2" s="11" t="s">
        <v>18</v>
      </c>
      <c r="M2" s="11"/>
      <c r="N2" s="11" t="s">
        <v>19</v>
      </c>
      <c r="O2" s="11"/>
      <c r="P2" s="4"/>
    </row>
    <row r="3" spans="1:16" ht="15" x14ac:dyDescent="0.3">
      <c r="B3" s="1" t="s">
        <v>1</v>
      </c>
      <c r="C3" s="6" t="s">
        <v>23</v>
      </c>
      <c r="D3" s="1" t="s">
        <v>1</v>
      </c>
      <c r="E3" s="6" t="s">
        <v>23</v>
      </c>
      <c r="G3" s="1" t="s">
        <v>1</v>
      </c>
      <c r="H3" s="6" t="s">
        <v>23</v>
      </c>
      <c r="I3" s="1" t="s">
        <v>1</v>
      </c>
      <c r="J3" s="6" t="s">
        <v>23</v>
      </c>
      <c r="L3" s="1" t="s">
        <v>1</v>
      </c>
      <c r="M3" s="6" t="s">
        <v>23</v>
      </c>
      <c r="N3" s="1" t="s">
        <v>1</v>
      </c>
      <c r="O3" s="6" t="s">
        <v>23</v>
      </c>
    </row>
    <row r="4" spans="1:16" x14ac:dyDescent="0.25">
      <c r="B4" s="1">
        <v>0.93645849999999997</v>
      </c>
      <c r="C4" s="1">
        <v>0.85576459999999999</v>
      </c>
      <c r="D4" s="1">
        <v>1.2659389999999999</v>
      </c>
      <c r="E4" s="1">
        <v>1.2024950000000001</v>
      </c>
      <c r="G4" s="1">
        <v>0.85922160000000003</v>
      </c>
      <c r="H4" s="1">
        <v>1.1502589999999999</v>
      </c>
      <c r="I4" s="1">
        <v>2.2955570000000001</v>
      </c>
      <c r="J4" s="1">
        <v>2.9996689999999999</v>
      </c>
      <c r="L4" s="1">
        <v>1.555301</v>
      </c>
      <c r="M4" s="1">
        <v>1.1647479999999999</v>
      </c>
      <c r="N4" s="1">
        <v>2.2744559999999998</v>
      </c>
      <c r="O4" s="1">
        <v>2.6007600000000002</v>
      </c>
    </row>
    <row r="5" spans="1:16" x14ac:dyDescent="0.25">
      <c r="B5" s="1">
        <v>0.89903529999999998</v>
      </c>
      <c r="C5" s="1">
        <v>0.85196380000000005</v>
      </c>
      <c r="D5" s="1">
        <v>1.3861220000000001</v>
      </c>
      <c r="E5" s="1">
        <v>1.372722</v>
      </c>
      <c r="G5" s="1">
        <v>0.91180680000000003</v>
      </c>
      <c r="H5" s="1">
        <v>1.2464999999999999</v>
      </c>
      <c r="I5" s="1">
        <v>3.6048939999999998</v>
      </c>
      <c r="J5" s="1">
        <v>2.4116409999999999</v>
      </c>
      <c r="L5" s="1">
        <v>0.69470129999999997</v>
      </c>
      <c r="M5" s="1">
        <v>0.67396389999999995</v>
      </c>
      <c r="N5" s="1">
        <v>2.951953</v>
      </c>
      <c r="O5" s="1">
        <v>2.5554790000000001</v>
      </c>
    </row>
    <row r="6" spans="1:16" x14ac:dyDescent="0.25">
      <c r="B6" s="1">
        <v>1.164507</v>
      </c>
      <c r="C6" s="1">
        <v>1.326187</v>
      </c>
      <c r="D6" s="1">
        <v>1.4048339999999999</v>
      </c>
      <c r="E6" s="1">
        <v>0.94786090000000001</v>
      </c>
      <c r="G6" s="1">
        <v>1.228971</v>
      </c>
      <c r="H6" s="1">
        <v>1.1502589999999999</v>
      </c>
      <c r="I6" s="1">
        <v>2.4562889999999999</v>
      </c>
      <c r="J6" s="1">
        <v>2.3557489999999999</v>
      </c>
      <c r="L6" s="1">
        <v>0.75000080000000002</v>
      </c>
      <c r="M6" s="1">
        <v>0.53225869999999997</v>
      </c>
      <c r="N6" s="1">
        <v>2.1949529999999999</v>
      </c>
      <c r="O6" s="1">
        <v>2.1292770000000001</v>
      </c>
    </row>
    <row r="7" spans="1:16" x14ac:dyDescent="0.25">
      <c r="B7" s="1">
        <v>1.1110230000000001</v>
      </c>
      <c r="C7" s="1">
        <v>0.97021000000000002</v>
      </c>
      <c r="D7" s="1">
        <v>1.0554722999999999</v>
      </c>
      <c r="E7" s="1">
        <v>0.87009069999999999</v>
      </c>
      <c r="G7" s="1">
        <v>0.99887000000000004</v>
      </c>
      <c r="H7" s="1">
        <v>0.99844999999999995</v>
      </c>
      <c r="I7" s="1">
        <v>2.5032519999999998</v>
      </c>
      <c r="J7" s="1">
        <v>2.3163930000000001</v>
      </c>
      <c r="L7" s="1">
        <v>1.0092300000000001</v>
      </c>
      <c r="M7" s="1">
        <v>0.98348000000000002</v>
      </c>
      <c r="N7" s="1">
        <v>2.6107849999999999</v>
      </c>
      <c r="O7" s="1">
        <v>2.7213959999999999</v>
      </c>
    </row>
    <row r="8" spans="1:16" x14ac:dyDescent="0.25">
      <c r="B8" s="1">
        <v>0.99821000000000004</v>
      </c>
      <c r="C8" s="1">
        <v>0.98792999999999997</v>
      </c>
      <c r="D8" s="1">
        <v>1.4770490000000001</v>
      </c>
      <c r="E8" s="1">
        <v>0.96949629999999998</v>
      </c>
      <c r="G8" s="1">
        <v>0.98924000000000001</v>
      </c>
      <c r="H8" s="1">
        <v>1.0325500000000001</v>
      </c>
      <c r="I8" s="1">
        <v>2.562452</v>
      </c>
      <c r="J8" s="1">
        <v>1.9208460000000001</v>
      </c>
      <c r="L8" s="1">
        <v>0.99873999999999996</v>
      </c>
      <c r="M8" s="1">
        <v>0.99863000000000002</v>
      </c>
      <c r="N8" s="1">
        <v>2.6363639999999999</v>
      </c>
      <c r="O8" s="1">
        <v>1.4517800000000001</v>
      </c>
      <c r="P8" s="1"/>
    </row>
    <row r="9" spans="1:16" x14ac:dyDescent="0.25">
      <c r="A9" s="5" t="s">
        <v>24</v>
      </c>
      <c r="B9" s="11">
        <f>_xlfn.T.TEST(B4:B8,C4:C8,2,2)</f>
        <v>0.8211951670108053</v>
      </c>
      <c r="C9" s="11"/>
      <c r="D9" s="11">
        <f>_xlfn.T.TEST(D4:D8,E4:E8,2,2)</f>
        <v>7.3173199549203899E-2</v>
      </c>
      <c r="E9" s="11"/>
      <c r="G9" s="11">
        <f>_xlfn.T.TEST(G4:G8,H4:H8,2,2)</f>
        <v>0.16664966571630752</v>
      </c>
      <c r="H9" s="11"/>
      <c r="I9" s="11">
        <f>_xlfn.T.TEST(I4:I8,J4:J8,2,2)</f>
        <v>0.35865653947460763</v>
      </c>
      <c r="J9" s="11"/>
      <c r="L9" s="11">
        <f>_xlfn.T.TEST(L4:L8,M4:M8,2,2)</f>
        <v>0.51317861020921596</v>
      </c>
      <c r="M9" s="11"/>
      <c r="N9" s="11">
        <f>_xlfn.T.TEST(N4:N8,O4:O8,2,2)</f>
        <v>0.39585993963214705</v>
      </c>
      <c r="O9" s="11"/>
    </row>
  </sheetData>
  <mergeCells count="12">
    <mergeCell ref="N9:O9"/>
    <mergeCell ref="B9:C9"/>
    <mergeCell ref="D9:E9"/>
    <mergeCell ref="G9:H9"/>
    <mergeCell ref="I9:J9"/>
    <mergeCell ref="L9:M9"/>
    <mergeCell ref="N2:O2"/>
    <mergeCell ref="B2:C2"/>
    <mergeCell ref="D2:E2"/>
    <mergeCell ref="G2:H2"/>
    <mergeCell ref="I2:J2"/>
    <mergeCell ref="L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</vt:lpstr>
      <vt:lpstr>C</vt:lpstr>
      <vt:lpstr>D</vt:lpstr>
      <vt:lpstr>F</vt:lpstr>
      <vt:lpstr>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2021-04-25T23:49:19Z</dcterms:modified>
</cp:coreProperties>
</file>