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D:\FIG 5.0\elife\点图\JEPG\最新版\raw data\"/>
    </mc:Choice>
  </mc:AlternateContent>
  <xr:revisionPtr revIDLastSave="0" documentId="13_ncr:1_{4577851B-A8BA-454F-B44A-D76FDA143469}" xr6:coauthVersionLast="46" xr6:coauthVersionMax="46" xr10:uidLastSave="{00000000-0000-0000-0000-000000000000}"/>
  <bookViews>
    <workbookView xWindow="-110" yWindow="-110" windowWidth="19420" windowHeight="10420" activeTab="5" xr2:uid="{00000000-000D-0000-FFFF-FFFF00000000}"/>
  </bookViews>
  <sheets>
    <sheet name="A" sheetId="1" r:id="rId1"/>
    <sheet name="D" sheetId="2" r:id="rId2"/>
    <sheet name="E" sheetId="3" r:id="rId3"/>
    <sheet name="F" sheetId="4" r:id="rId4"/>
    <sheet name="G" sheetId="5" r:id="rId5"/>
    <sheet name="H-I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6" l="1"/>
  <c r="F28" i="6"/>
  <c r="H28" i="6"/>
  <c r="J28" i="6"/>
  <c r="L28" i="6"/>
  <c r="B28" i="6"/>
  <c r="D14" i="6"/>
  <c r="F14" i="6"/>
  <c r="H14" i="6"/>
  <c r="J14" i="6"/>
  <c r="L14" i="6"/>
  <c r="B14" i="6"/>
  <c r="A7" i="5"/>
  <c r="D24" i="4"/>
  <c r="D18" i="4"/>
  <c r="D12" i="4"/>
  <c r="D6" i="4"/>
  <c r="C8" i="3"/>
  <c r="E8" i="3"/>
  <c r="G8" i="3"/>
  <c r="A8" i="3"/>
  <c r="L3" i="2"/>
  <c r="L4" i="2"/>
  <c r="L5" i="2"/>
  <c r="L6" i="2"/>
  <c r="L2" i="2"/>
  <c r="P4" i="1"/>
  <c r="P5" i="1"/>
  <c r="P6" i="1"/>
  <c r="P7" i="1"/>
  <c r="P8" i="1"/>
  <c r="P9" i="1"/>
  <c r="P10" i="1"/>
  <c r="P13" i="1"/>
  <c r="P14" i="1"/>
  <c r="P15" i="1"/>
  <c r="P16" i="1"/>
  <c r="P17" i="1"/>
  <c r="P18" i="1"/>
  <c r="P19" i="1"/>
  <c r="P20" i="1"/>
  <c r="P3" i="1"/>
  <c r="H13" i="1"/>
  <c r="H14" i="1"/>
  <c r="H15" i="1"/>
  <c r="H16" i="1"/>
  <c r="H17" i="1"/>
  <c r="H18" i="1"/>
  <c r="H19" i="1"/>
  <c r="H20" i="1"/>
  <c r="H4" i="1"/>
  <c r="H5" i="1"/>
  <c r="H6" i="1"/>
  <c r="H7" i="1"/>
  <c r="H8" i="1"/>
  <c r="H9" i="1"/>
  <c r="H10" i="1"/>
  <c r="H3" i="1"/>
</calcChain>
</file>

<file path=xl/sharedStrings.xml><?xml version="1.0" encoding="utf-8"?>
<sst xmlns="http://schemas.openxmlformats.org/spreadsheetml/2006/main" count="92" uniqueCount="23">
  <si>
    <t>WT</t>
  </si>
  <si>
    <t>Days</t>
    <phoneticPr fontId="2" type="noConversion"/>
  </si>
  <si>
    <t>PHZ</t>
    <phoneticPr fontId="2" type="noConversion"/>
  </si>
  <si>
    <t>PBS</t>
    <phoneticPr fontId="2" type="noConversion"/>
  </si>
  <si>
    <r>
      <t>Fundc1</t>
    </r>
    <r>
      <rPr>
        <i/>
        <vertAlign val="superscript"/>
        <sz val="10"/>
        <rFont val="Arial"/>
        <family val="2"/>
      </rPr>
      <t>-/-</t>
    </r>
  </si>
  <si>
    <t>0 h</t>
    <phoneticPr fontId="2" type="noConversion"/>
  </si>
  <si>
    <t>24 h</t>
    <phoneticPr fontId="2" type="noConversion"/>
  </si>
  <si>
    <t>48 h</t>
    <phoneticPr fontId="2" type="noConversion"/>
  </si>
  <si>
    <t>72 h</t>
    <phoneticPr fontId="2" type="noConversion"/>
  </si>
  <si>
    <t>72 h+FCCP</t>
    <phoneticPr fontId="2" type="noConversion"/>
  </si>
  <si>
    <t>WT</t>
    <phoneticPr fontId="2" type="noConversion"/>
  </si>
  <si>
    <t>R1</t>
    <phoneticPr fontId="2" type="noConversion"/>
  </si>
  <si>
    <t>R2</t>
    <phoneticPr fontId="2" type="noConversion"/>
  </si>
  <si>
    <t>R3</t>
    <phoneticPr fontId="2" type="noConversion"/>
  </si>
  <si>
    <t>R4</t>
    <phoneticPr fontId="2" type="noConversion"/>
  </si>
  <si>
    <t>MEP</t>
  </si>
  <si>
    <t>CMP</t>
  </si>
  <si>
    <t>GMP</t>
  </si>
  <si>
    <t>% of spleen</t>
    <phoneticPr fontId="2" type="noConversion"/>
  </si>
  <si>
    <t>Total number (spleen)</t>
    <phoneticPr fontId="2" type="noConversion"/>
  </si>
  <si>
    <t>HGB-PHZ 100 mg/kg</t>
    <phoneticPr fontId="2" type="noConversion"/>
  </si>
  <si>
    <t>RET%-PHZ 100 mg/kg</t>
    <phoneticPr fontId="2" type="noConversion"/>
  </si>
  <si>
    <t>p value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</si>
</sst>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等线"/>
      <family val="2"/>
      <scheme val="minor"/>
    </font>
    <font>
      <sz val="10"/>
      <name val="Arial"/>
      <family val="2"/>
    </font>
    <font>
      <sz val="9"/>
      <name val="等线"/>
      <family val="3"/>
      <charset val="134"/>
      <scheme val="minor"/>
    </font>
    <font>
      <i/>
      <sz val="10"/>
      <name val="Arial"/>
      <family val="2"/>
    </font>
    <font>
      <i/>
      <vertAlign val="superscript"/>
      <sz val="10"/>
      <name val="Arial"/>
      <family val="2"/>
    </font>
    <font>
      <sz val="10"/>
      <color theme="1"/>
      <name val="Arial"/>
      <family val="2"/>
    </font>
    <font>
      <sz val="10"/>
      <color rgb="FF221915"/>
      <name val="ArialMT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0"/>
  <sheetViews>
    <sheetView workbookViewId="0">
      <selection activeCell="L22" sqref="L22"/>
    </sheetView>
  </sheetViews>
  <sheetFormatPr defaultRowHeight="12.5"/>
  <cols>
    <col min="1" max="16384" width="8.6640625" style="6"/>
  </cols>
  <sheetData>
    <row r="1" spans="1:16">
      <c r="A1" s="5" t="s">
        <v>21</v>
      </c>
      <c r="B1" s="12" t="s">
        <v>2</v>
      </c>
      <c r="C1" s="12"/>
      <c r="D1" s="12"/>
      <c r="E1" s="12"/>
      <c r="F1" s="12"/>
      <c r="G1" s="12"/>
      <c r="J1" s="12" t="s">
        <v>3</v>
      </c>
      <c r="K1" s="12"/>
      <c r="L1" s="12"/>
      <c r="M1" s="12"/>
      <c r="N1" s="12"/>
      <c r="O1" s="12"/>
    </row>
    <row r="2" spans="1:16" ht="15">
      <c r="A2" s="3" t="s">
        <v>1</v>
      </c>
      <c r="B2" s="10" t="s">
        <v>0</v>
      </c>
      <c r="C2" s="10"/>
      <c r="D2" s="10"/>
      <c r="E2" s="11" t="s">
        <v>4</v>
      </c>
      <c r="F2" s="11"/>
      <c r="G2" s="11"/>
      <c r="H2" s="6" t="s">
        <v>22</v>
      </c>
      <c r="J2" s="10" t="s">
        <v>0</v>
      </c>
      <c r="K2" s="10"/>
      <c r="L2" s="10"/>
      <c r="M2" s="11" t="s">
        <v>4</v>
      </c>
      <c r="N2" s="11"/>
      <c r="O2" s="11"/>
      <c r="P2" s="6" t="s">
        <v>22</v>
      </c>
    </row>
    <row r="3" spans="1:16">
      <c r="A3" s="1">
        <v>0</v>
      </c>
      <c r="B3" s="1">
        <v>3.73</v>
      </c>
      <c r="C3" s="1">
        <v>4.05</v>
      </c>
      <c r="D3" s="1">
        <v>4.24</v>
      </c>
      <c r="E3" s="1">
        <v>3.57</v>
      </c>
      <c r="F3" s="1">
        <v>2.61</v>
      </c>
      <c r="G3" s="1">
        <v>3.46</v>
      </c>
      <c r="H3" s="6">
        <f>_xlfn.T.TEST(B3:D3,E3:G3,2,2)</f>
        <v>7.8682874624870294E-2</v>
      </c>
      <c r="J3" s="1">
        <v>3.73</v>
      </c>
      <c r="K3" s="1">
        <v>4.05</v>
      </c>
      <c r="L3" s="1">
        <v>4.24</v>
      </c>
      <c r="M3" s="1">
        <v>3.57</v>
      </c>
      <c r="N3" s="1">
        <v>6.42</v>
      </c>
      <c r="O3" s="1">
        <v>3.46</v>
      </c>
      <c r="P3" s="6">
        <f>_xlfn.T.TEST(J3:L3,M3:O3,2,2)</f>
        <v>0.65220333129665509</v>
      </c>
    </row>
    <row r="4" spans="1:16">
      <c r="A4" s="1">
        <v>1</v>
      </c>
      <c r="B4" s="1">
        <v>4.38</v>
      </c>
      <c r="C4" s="1">
        <v>5.68</v>
      </c>
      <c r="D4" s="1">
        <v>4.12</v>
      </c>
      <c r="E4" s="1">
        <v>2.23</v>
      </c>
      <c r="F4" s="1">
        <v>3.04</v>
      </c>
      <c r="G4" s="1">
        <v>2.58</v>
      </c>
      <c r="H4" s="6">
        <f t="shared" ref="H4:H20" si="0">_xlfn.T.TEST(B4:D4,E4:G4,2,2)</f>
        <v>1.7063635801236553E-2</v>
      </c>
      <c r="J4" s="1">
        <v>3.21</v>
      </c>
      <c r="K4" s="1">
        <v>3.42</v>
      </c>
      <c r="L4" s="1">
        <v>4.12</v>
      </c>
      <c r="M4" s="1">
        <v>4.1100000000000003</v>
      </c>
      <c r="N4" s="1">
        <v>5.12</v>
      </c>
      <c r="O4" s="1">
        <v>3.49</v>
      </c>
      <c r="P4" s="6">
        <f t="shared" ref="P4:P20" si="1">_xlfn.T.TEST(J4:L4,M4:O4,2,2)</f>
        <v>0.29764313941806914</v>
      </c>
    </row>
    <row r="5" spans="1:16">
      <c r="A5" s="1">
        <v>2</v>
      </c>
      <c r="B5" s="1">
        <v>4.53</v>
      </c>
      <c r="C5" s="1">
        <v>5.45</v>
      </c>
      <c r="D5" s="1">
        <v>6.42</v>
      </c>
      <c r="E5" s="1">
        <v>2.92</v>
      </c>
      <c r="F5" s="1">
        <v>3.57</v>
      </c>
      <c r="G5" s="1">
        <v>2.98</v>
      </c>
      <c r="H5" s="6">
        <f t="shared" si="0"/>
        <v>1.6716485007702384E-2</v>
      </c>
      <c r="J5" s="1">
        <v>2.89</v>
      </c>
      <c r="K5" s="1">
        <v>3.21</v>
      </c>
      <c r="L5" s="1">
        <v>3.9</v>
      </c>
      <c r="M5" s="1">
        <v>3.2</v>
      </c>
      <c r="N5" s="1">
        <v>2.98</v>
      </c>
      <c r="O5" s="1">
        <v>3.2</v>
      </c>
      <c r="P5" s="6">
        <f t="shared" si="1"/>
        <v>0.53760119383744998</v>
      </c>
    </row>
    <row r="6" spans="1:16">
      <c r="A6" s="1">
        <v>3</v>
      </c>
      <c r="B6" s="1">
        <v>8.82</v>
      </c>
      <c r="C6" s="1">
        <v>10.98</v>
      </c>
      <c r="D6" s="1">
        <v>11.55</v>
      </c>
      <c r="E6" s="1">
        <v>4.2300000000000004</v>
      </c>
      <c r="F6" s="1">
        <v>8.59</v>
      </c>
      <c r="G6" s="1">
        <v>7.45</v>
      </c>
      <c r="H6" s="6">
        <f t="shared" si="0"/>
        <v>7.547717063285582E-2</v>
      </c>
      <c r="J6" s="1">
        <v>3.89</v>
      </c>
      <c r="K6" s="1">
        <v>3.4</v>
      </c>
      <c r="L6" s="1">
        <v>3.32</v>
      </c>
      <c r="M6" s="1">
        <v>4.1900000000000004</v>
      </c>
      <c r="N6" s="1">
        <v>3.29</v>
      </c>
      <c r="O6" s="1">
        <v>2.98</v>
      </c>
      <c r="P6" s="6">
        <f t="shared" si="1"/>
        <v>0.90753125990562378</v>
      </c>
    </row>
    <row r="7" spans="1:16">
      <c r="A7" s="1">
        <v>4</v>
      </c>
      <c r="B7" s="1">
        <v>16.13</v>
      </c>
      <c r="C7" s="1">
        <v>17.96</v>
      </c>
      <c r="D7" s="1">
        <v>21.9</v>
      </c>
      <c r="E7" s="1">
        <v>8.14</v>
      </c>
      <c r="F7" s="1">
        <v>18.12</v>
      </c>
      <c r="G7" s="1">
        <v>14.9</v>
      </c>
      <c r="H7" s="6">
        <f t="shared" si="0"/>
        <v>0.21941695354530141</v>
      </c>
      <c r="J7" s="1">
        <v>3.29</v>
      </c>
      <c r="K7" s="1">
        <v>3.99</v>
      </c>
      <c r="L7" s="1">
        <v>3</v>
      </c>
      <c r="M7" s="1">
        <v>4.1100000000000003</v>
      </c>
      <c r="N7" s="1">
        <v>3.99</v>
      </c>
      <c r="O7" s="1">
        <v>3.88</v>
      </c>
      <c r="P7" s="6">
        <f t="shared" si="1"/>
        <v>0.13312578346554121</v>
      </c>
    </row>
    <row r="8" spans="1:16">
      <c r="A8" s="1">
        <v>5</v>
      </c>
      <c r="B8" s="1">
        <v>30.6</v>
      </c>
      <c r="C8" s="1">
        <v>34.14</v>
      </c>
      <c r="D8" s="1">
        <v>29.59</v>
      </c>
      <c r="E8" s="1">
        <v>21.58</v>
      </c>
      <c r="F8" s="1">
        <v>34</v>
      </c>
      <c r="G8" s="1">
        <v>28.62</v>
      </c>
      <c r="H8" s="6">
        <f t="shared" si="0"/>
        <v>0.4301421872910407</v>
      </c>
      <c r="J8" s="1">
        <v>1.99</v>
      </c>
      <c r="K8" s="1">
        <v>2.9</v>
      </c>
      <c r="L8" s="1">
        <v>4.21</v>
      </c>
      <c r="M8" s="1">
        <v>3.9</v>
      </c>
      <c r="N8" s="1">
        <v>3.88</v>
      </c>
      <c r="O8" s="1">
        <v>2.99</v>
      </c>
      <c r="P8" s="6">
        <f t="shared" si="1"/>
        <v>0.47728379638615193</v>
      </c>
    </row>
    <row r="9" spans="1:16">
      <c r="A9" s="1">
        <v>6</v>
      </c>
      <c r="B9" s="1">
        <v>55.24</v>
      </c>
      <c r="C9" s="1">
        <v>53.17</v>
      </c>
      <c r="D9" s="1">
        <v>48.92</v>
      </c>
      <c r="E9" s="1">
        <v>43.11</v>
      </c>
      <c r="F9" s="1">
        <v>40.799999999999997</v>
      </c>
      <c r="G9" s="1">
        <v>59</v>
      </c>
      <c r="H9" s="6">
        <f t="shared" si="0"/>
        <v>0.46902237378512501</v>
      </c>
      <c r="J9" s="1">
        <v>2.89</v>
      </c>
      <c r="K9" s="1">
        <v>3.88</v>
      </c>
      <c r="L9" s="1">
        <v>3.9</v>
      </c>
      <c r="M9" s="1">
        <v>3.48</v>
      </c>
      <c r="N9" s="1">
        <v>3.77</v>
      </c>
      <c r="O9" s="1">
        <v>4.0999999999999996</v>
      </c>
      <c r="P9" s="6">
        <f t="shared" si="1"/>
        <v>0.58148302825586207</v>
      </c>
    </row>
    <row r="10" spans="1:16">
      <c r="A10" s="1">
        <v>7</v>
      </c>
      <c r="B10" s="1">
        <v>53.3</v>
      </c>
      <c r="C10" s="1">
        <v>60.27</v>
      </c>
      <c r="D10" s="1">
        <v>52.1</v>
      </c>
      <c r="E10" s="1">
        <v>53.57</v>
      </c>
      <c r="F10" s="1">
        <v>54</v>
      </c>
      <c r="G10" s="1">
        <v>56.8</v>
      </c>
      <c r="H10" s="6">
        <f t="shared" si="0"/>
        <v>0.88204010909789365</v>
      </c>
      <c r="J10" s="1">
        <v>3.22</v>
      </c>
      <c r="K10" s="1">
        <v>3.21</v>
      </c>
      <c r="L10" s="1">
        <v>3.2</v>
      </c>
      <c r="M10" s="1">
        <v>2.9</v>
      </c>
      <c r="N10" s="1">
        <v>3.22</v>
      </c>
      <c r="O10" s="1">
        <v>4.33</v>
      </c>
      <c r="P10" s="6">
        <f t="shared" si="1"/>
        <v>0.56243523380696592</v>
      </c>
    </row>
    <row r="11" spans="1:16">
      <c r="A11" s="5" t="s">
        <v>20</v>
      </c>
      <c r="B11" s="12" t="s">
        <v>2</v>
      </c>
      <c r="C11" s="12"/>
      <c r="D11" s="12"/>
      <c r="E11" s="12"/>
      <c r="F11" s="12"/>
      <c r="G11" s="12"/>
      <c r="J11" s="12" t="s">
        <v>3</v>
      </c>
      <c r="K11" s="12"/>
      <c r="L11" s="12"/>
      <c r="M11" s="12"/>
      <c r="N11" s="12"/>
      <c r="O11" s="12"/>
    </row>
    <row r="12" spans="1:16" ht="15">
      <c r="A12" s="3" t="s">
        <v>1</v>
      </c>
      <c r="B12" s="10" t="s">
        <v>0</v>
      </c>
      <c r="C12" s="10"/>
      <c r="D12" s="10"/>
      <c r="E12" s="11" t="s">
        <v>4</v>
      </c>
      <c r="F12" s="11"/>
      <c r="G12" s="11"/>
      <c r="J12" s="10" t="s">
        <v>0</v>
      </c>
      <c r="K12" s="10"/>
      <c r="L12" s="10"/>
      <c r="M12" s="11" t="s">
        <v>4</v>
      </c>
      <c r="N12" s="11"/>
      <c r="O12" s="11"/>
    </row>
    <row r="13" spans="1:16">
      <c r="A13" s="1">
        <v>0</v>
      </c>
      <c r="B13" s="1">
        <v>160</v>
      </c>
      <c r="C13" s="1">
        <v>165</v>
      </c>
      <c r="D13" s="1">
        <v>160</v>
      </c>
      <c r="E13" s="1">
        <v>167</v>
      </c>
      <c r="F13" s="1">
        <v>156</v>
      </c>
      <c r="G13" s="1">
        <v>166</v>
      </c>
      <c r="H13" s="6">
        <f t="shared" si="0"/>
        <v>0.74886845002352498</v>
      </c>
      <c r="J13" s="1">
        <v>160</v>
      </c>
      <c r="K13" s="1">
        <v>165</v>
      </c>
      <c r="L13" s="1">
        <v>160</v>
      </c>
      <c r="M13" s="1">
        <v>167</v>
      </c>
      <c r="N13" s="1">
        <v>156</v>
      </c>
      <c r="O13" s="1">
        <v>165</v>
      </c>
      <c r="P13" s="6">
        <f t="shared" si="1"/>
        <v>0.80398663309738327</v>
      </c>
    </row>
    <row r="14" spans="1:16">
      <c r="A14" s="1">
        <v>1</v>
      </c>
      <c r="B14" s="1">
        <v>117</v>
      </c>
      <c r="C14" s="1">
        <v>125</v>
      </c>
      <c r="D14" s="1">
        <v>133</v>
      </c>
      <c r="E14" s="1">
        <v>118</v>
      </c>
      <c r="F14" s="1">
        <v>114</v>
      </c>
      <c r="G14" s="1">
        <v>104</v>
      </c>
      <c r="H14" s="6">
        <f t="shared" si="0"/>
        <v>0.10475735405742966</v>
      </c>
      <c r="J14" s="1">
        <v>161</v>
      </c>
      <c r="K14" s="1">
        <v>166</v>
      </c>
      <c r="L14" s="1">
        <v>164</v>
      </c>
      <c r="M14" s="1">
        <v>165</v>
      </c>
      <c r="N14" s="1">
        <v>164</v>
      </c>
      <c r="O14" s="1">
        <v>164</v>
      </c>
      <c r="P14" s="6">
        <f t="shared" si="1"/>
        <v>0.67786882869924092</v>
      </c>
    </row>
    <row r="15" spans="1:16">
      <c r="A15" s="1">
        <v>2</v>
      </c>
      <c r="B15" s="1">
        <v>97</v>
      </c>
      <c r="C15" s="1">
        <v>95</v>
      </c>
      <c r="D15" s="1">
        <v>90</v>
      </c>
      <c r="E15" s="1">
        <v>77</v>
      </c>
      <c r="F15" s="1">
        <v>85</v>
      </c>
      <c r="G15" s="1">
        <v>82</v>
      </c>
      <c r="H15" s="6">
        <f t="shared" si="0"/>
        <v>1.5465342530012784E-2</v>
      </c>
      <c r="J15" s="1">
        <v>165</v>
      </c>
      <c r="K15" s="1">
        <v>169</v>
      </c>
      <c r="L15" s="1">
        <v>163</v>
      </c>
      <c r="M15" s="1">
        <v>165</v>
      </c>
      <c r="N15" s="1">
        <v>163</v>
      </c>
      <c r="O15" s="1">
        <v>165</v>
      </c>
      <c r="P15" s="6">
        <f t="shared" si="1"/>
        <v>0.51851851851852415</v>
      </c>
    </row>
    <row r="16" spans="1:16">
      <c r="A16" s="1">
        <v>3</v>
      </c>
      <c r="B16" s="1">
        <v>81</v>
      </c>
      <c r="C16" s="1">
        <v>91</v>
      </c>
      <c r="D16" s="1">
        <v>79</v>
      </c>
      <c r="E16" s="1">
        <v>75</v>
      </c>
      <c r="F16" s="1">
        <v>69</v>
      </c>
      <c r="G16" s="1">
        <v>67</v>
      </c>
      <c r="H16" s="6">
        <f t="shared" si="0"/>
        <v>3.9351851851851742E-2</v>
      </c>
      <c r="J16" s="1">
        <v>165</v>
      </c>
      <c r="K16" s="1">
        <v>159</v>
      </c>
      <c r="L16" s="1">
        <v>169</v>
      </c>
      <c r="M16" s="1">
        <v>160</v>
      </c>
      <c r="N16" s="1">
        <v>153</v>
      </c>
      <c r="O16" s="1">
        <v>169</v>
      </c>
      <c r="P16" s="6">
        <f t="shared" si="1"/>
        <v>0.53915918216742131</v>
      </c>
    </row>
    <row r="17" spans="1:16">
      <c r="A17" s="1">
        <v>4</v>
      </c>
      <c r="B17" s="1">
        <v>84</v>
      </c>
      <c r="C17" s="1">
        <v>85</v>
      </c>
      <c r="D17" s="1">
        <v>74</v>
      </c>
      <c r="E17" s="1">
        <v>64</v>
      </c>
      <c r="F17" s="1">
        <v>65</v>
      </c>
      <c r="G17" s="1">
        <v>82</v>
      </c>
      <c r="H17" s="6">
        <f t="shared" si="0"/>
        <v>0.19259610263964611</v>
      </c>
      <c r="J17" s="1">
        <v>162</v>
      </c>
      <c r="K17" s="1">
        <v>160</v>
      </c>
      <c r="L17" s="1">
        <v>161</v>
      </c>
      <c r="M17" s="1">
        <v>169</v>
      </c>
      <c r="N17" s="1">
        <v>161</v>
      </c>
      <c r="O17" s="1">
        <v>165</v>
      </c>
      <c r="P17" s="6">
        <f t="shared" si="1"/>
        <v>0.16818855055688339</v>
      </c>
    </row>
    <row r="18" spans="1:16">
      <c r="A18" s="1">
        <v>5</v>
      </c>
      <c r="B18" s="1">
        <v>95</v>
      </c>
      <c r="C18" s="1">
        <v>75</v>
      </c>
      <c r="D18" s="1">
        <v>86</v>
      </c>
      <c r="E18" s="1">
        <v>63</v>
      </c>
      <c r="F18" s="1">
        <v>88</v>
      </c>
      <c r="G18" s="1">
        <v>75</v>
      </c>
      <c r="H18" s="6">
        <f t="shared" si="0"/>
        <v>0.34046822430007045</v>
      </c>
      <c r="J18" s="1">
        <v>169</v>
      </c>
      <c r="K18" s="1">
        <v>170</v>
      </c>
      <c r="L18" s="1">
        <v>164</v>
      </c>
      <c r="M18" s="1">
        <v>167</v>
      </c>
      <c r="N18" s="1">
        <v>160</v>
      </c>
      <c r="O18" s="1">
        <v>163</v>
      </c>
      <c r="P18" s="6">
        <f t="shared" si="1"/>
        <v>0.19004427167692617</v>
      </c>
    </row>
    <row r="19" spans="1:16">
      <c r="A19" s="1">
        <v>6</v>
      </c>
      <c r="B19" s="1">
        <v>90</v>
      </c>
      <c r="C19" s="1">
        <v>100</v>
      </c>
      <c r="D19" s="1">
        <v>101</v>
      </c>
      <c r="E19" s="1">
        <v>69</v>
      </c>
      <c r="F19" s="1">
        <v>77</v>
      </c>
      <c r="G19" s="1">
        <v>98</v>
      </c>
      <c r="H19" s="6">
        <f t="shared" si="0"/>
        <v>0.16853714824884974</v>
      </c>
      <c r="J19" s="1">
        <v>162</v>
      </c>
      <c r="K19" s="1">
        <v>162</v>
      </c>
      <c r="L19" s="1">
        <v>161</v>
      </c>
      <c r="M19" s="1">
        <v>162</v>
      </c>
      <c r="N19" s="1">
        <v>161</v>
      </c>
      <c r="O19" s="1">
        <v>163</v>
      </c>
      <c r="P19" s="6">
        <f t="shared" si="1"/>
        <v>0.6433299631818542</v>
      </c>
    </row>
    <row r="20" spans="1:16">
      <c r="A20" s="1">
        <v>7</v>
      </c>
      <c r="B20" s="1">
        <v>101</v>
      </c>
      <c r="C20" s="1">
        <v>83</v>
      </c>
      <c r="D20" s="1">
        <v>97</v>
      </c>
      <c r="E20" s="1">
        <v>70</v>
      </c>
      <c r="F20" s="1">
        <v>101</v>
      </c>
      <c r="G20" s="1">
        <v>92</v>
      </c>
      <c r="H20" s="6">
        <f t="shared" si="0"/>
        <v>0.6049916048635422</v>
      </c>
      <c r="J20" s="1">
        <v>160</v>
      </c>
      <c r="K20" s="1">
        <v>162</v>
      </c>
      <c r="L20" s="1">
        <v>166</v>
      </c>
      <c r="M20" s="1">
        <v>158</v>
      </c>
      <c r="N20" s="1">
        <v>162</v>
      </c>
      <c r="O20" s="1">
        <v>159</v>
      </c>
      <c r="P20" s="6">
        <f t="shared" si="1"/>
        <v>0.23256582416537847</v>
      </c>
    </row>
  </sheetData>
  <mergeCells count="12">
    <mergeCell ref="J12:L12"/>
    <mergeCell ref="M12:O12"/>
    <mergeCell ref="J2:L2"/>
    <mergeCell ref="M2:O2"/>
    <mergeCell ref="J1:O1"/>
    <mergeCell ref="J11:O11"/>
    <mergeCell ref="B12:D12"/>
    <mergeCell ref="E12:G12"/>
    <mergeCell ref="B1:G1"/>
    <mergeCell ref="B11:G11"/>
    <mergeCell ref="B2:D2"/>
    <mergeCell ref="E2:G2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9AB46-92A6-4D72-BCB1-F722D968FF56}">
  <dimension ref="A1:L6"/>
  <sheetViews>
    <sheetView workbookViewId="0">
      <selection activeCell="E12" sqref="E12"/>
    </sheetView>
  </sheetViews>
  <sheetFormatPr defaultRowHeight="14"/>
  <sheetData>
    <row r="1" spans="1:12" ht="15">
      <c r="A1" s="2"/>
      <c r="B1" s="13" t="s">
        <v>0</v>
      </c>
      <c r="C1" s="13"/>
      <c r="D1" s="13"/>
      <c r="E1" s="13"/>
      <c r="F1" s="13"/>
      <c r="G1" s="14" t="s">
        <v>4</v>
      </c>
      <c r="H1" s="14"/>
      <c r="I1" s="14"/>
      <c r="J1" s="14"/>
      <c r="K1" s="14"/>
      <c r="L1" s="6" t="s">
        <v>22</v>
      </c>
    </row>
    <row r="2" spans="1:12">
      <c r="A2" s="4" t="s">
        <v>5</v>
      </c>
      <c r="B2" s="1">
        <v>69.5</v>
      </c>
      <c r="C2" s="1">
        <v>70.5</v>
      </c>
      <c r="D2" s="1">
        <v>70.2</v>
      </c>
      <c r="E2" s="1">
        <v>65.900000000000006</v>
      </c>
      <c r="F2" s="1">
        <v>68.2</v>
      </c>
      <c r="G2" s="1">
        <v>75.7</v>
      </c>
      <c r="H2" s="1">
        <v>77.7</v>
      </c>
      <c r="I2" s="1">
        <v>92.1</v>
      </c>
      <c r="J2" s="1">
        <v>62.9</v>
      </c>
      <c r="K2" s="1">
        <v>68.599999999999994</v>
      </c>
      <c r="L2" s="6">
        <f>_xlfn.T.TEST(B2:F2,G2:K2,2,2)</f>
        <v>0.22756451731662475</v>
      </c>
    </row>
    <row r="3" spans="1:12">
      <c r="A3" s="4" t="s">
        <v>6</v>
      </c>
      <c r="B3" s="1">
        <v>62.9</v>
      </c>
      <c r="C3" s="1">
        <v>90.7</v>
      </c>
      <c r="D3" s="1">
        <v>58.9</v>
      </c>
      <c r="E3" s="1">
        <v>59.2</v>
      </c>
      <c r="F3" s="1">
        <v>55</v>
      </c>
      <c r="G3" s="1">
        <v>91.5</v>
      </c>
      <c r="H3" s="1">
        <v>65</v>
      </c>
      <c r="I3" s="1">
        <v>74.900000000000006</v>
      </c>
      <c r="J3" s="1">
        <v>51.2</v>
      </c>
      <c r="K3" s="1">
        <v>55.7</v>
      </c>
      <c r="L3" s="6">
        <f t="shared" ref="L3:L6" si="0">_xlfn.T.TEST(B3:F3,G3:K3,2,2)</f>
        <v>0.81675355903902858</v>
      </c>
    </row>
    <row r="4" spans="1:12">
      <c r="A4" s="4" t="s">
        <v>7</v>
      </c>
      <c r="B4" s="1">
        <v>40.9</v>
      </c>
      <c r="C4" s="1">
        <v>59.1</v>
      </c>
      <c r="D4" s="1">
        <v>19.899999999999999</v>
      </c>
      <c r="E4" s="1">
        <v>35</v>
      </c>
      <c r="F4" s="1">
        <v>37</v>
      </c>
      <c r="G4" s="1">
        <v>32.299999999999997</v>
      </c>
      <c r="H4" s="1">
        <v>50.9</v>
      </c>
      <c r="I4" s="1">
        <v>46.5</v>
      </c>
      <c r="J4" s="1">
        <v>35.6</v>
      </c>
      <c r="K4" s="1">
        <v>35.700000000000003</v>
      </c>
      <c r="L4" s="6">
        <f t="shared" si="0"/>
        <v>0.80787013728232004</v>
      </c>
    </row>
    <row r="5" spans="1:12">
      <c r="A5" s="4" t="s">
        <v>8</v>
      </c>
      <c r="B5" s="1">
        <v>20.5</v>
      </c>
      <c r="C5" s="1">
        <v>34.5</v>
      </c>
      <c r="D5" s="1">
        <v>21.2</v>
      </c>
      <c r="E5" s="1">
        <v>30.3</v>
      </c>
      <c r="F5" s="1">
        <v>28.2</v>
      </c>
      <c r="G5" s="1">
        <v>28.8</v>
      </c>
      <c r="H5" s="1">
        <v>23.7</v>
      </c>
      <c r="I5" s="1">
        <v>44.5</v>
      </c>
      <c r="J5" s="1">
        <v>30.1</v>
      </c>
      <c r="K5" s="1">
        <v>29.2</v>
      </c>
      <c r="L5" s="6">
        <f t="shared" si="0"/>
        <v>0.35573390435197777</v>
      </c>
    </row>
    <row r="6" spans="1:12">
      <c r="A6" s="4" t="s">
        <v>9</v>
      </c>
      <c r="B6" s="1">
        <v>7.5</v>
      </c>
      <c r="C6" s="1">
        <v>10.3</v>
      </c>
      <c r="D6" s="1">
        <v>12.2</v>
      </c>
      <c r="E6" s="1">
        <v>18.100000000000001</v>
      </c>
      <c r="F6" s="1">
        <v>13.7</v>
      </c>
      <c r="G6" s="1">
        <v>6.7</v>
      </c>
      <c r="H6" s="1">
        <v>16</v>
      </c>
      <c r="I6" s="1">
        <v>35.799999999999997</v>
      </c>
      <c r="J6" s="1">
        <v>13.1</v>
      </c>
      <c r="K6" s="1">
        <v>23.7</v>
      </c>
      <c r="L6" s="6">
        <f t="shared" si="0"/>
        <v>0.24185642934413268</v>
      </c>
    </row>
  </sheetData>
  <mergeCells count="2">
    <mergeCell ref="B1:F1"/>
    <mergeCell ref="G1:K1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EBDD2-1B88-44B2-8106-59B04A6D8D22}">
  <dimension ref="A1:I8"/>
  <sheetViews>
    <sheetView workbookViewId="0">
      <selection activeCell="K10" sqref="K10"/>
    </sheetView>
  </sheetViews>
  <sheetFormatPr defaultRowHeight="12.5"/>
  <cols>
    <col min="1" max="16384" width="8.6640625" style="6"/>
  </cols>
  <sheetData>
    <row r="1" spans="1:9">
      <c r="A1" s="12" t="s">
        <v>5</v>
      </c>
      <c r="B1" s="12"/>
      <c r="C1" s="12" t="s">
        <v>6</v>
      </c>
      <c r="D1" s="12"/>
      <c r="E1" s="12" t="s">
        <v>7</v>
      </c>
      <c r="F1" s="12"/>
      <c r="G1" s="12" t="s">
        <v>8</v>
      </c>
      <c r="H1" s="12"/>
    </row>
    <row r="2" spans="1:9" ht="15">
      <c r="A2" s="3" t="s">
        <v>10</v>
      </c>
      <c r="B2" s="8" t="s">
        <v>4</v>
      </c>
      <c r="C2" s="3" t="s">
        <v>10</v>
      </c>
      <c r="D2" s="8" t="s">
        <v>4</v>
      </c>
      <c r="E2" s="3" t="s">
        <v>10</v>
      </c>
      <c r="F2" s="8" t="s">
        <v>4</v>
      </c>
      <c r="G2" s="3" t="s">
        <v>10</v>
      </c>
      <c r="H2" s="8" t="s">
        <v>4</v>
      </c>
    </row>
    <row r="3" spans="1:9">
      <c r="A3" s="1">
        <v>80</v>
      </c>
      <c r="B3" s="1">
        <v>66</v>
      </c>
      <c r="C3" s="1">
        <v>121</v>
      </c>
      <c r="D3" s="1">
        <v>120</v>
      </c>
      <c r="E3" s="1">
        <v>145</v>
      </c>
      <c r="F3" s="1">
        <v>141</v>
      </c>
      <c r="G3" s="1">
        <v>206</v>
      </c>
      <c r="H3" s="1">
        <v>220</v>
      </c>
    </row>
    <row r="4" spans="1:9">
      <c r="A4" s="1">
        <v>77</v>
      </c>
      <c r="B4" s="1">
        <v>98</v>
      </c>
      <c r="C4" s="1">
        <v>133</v>
      </c>
      <c r="D4" s="1">
        <v>112</v>
      </c>
      <c r="E4" s="1">
        <v>181</v>
      </c>
      <c r="F4" s="1">
        <v>153</v>
      </c>
      <c r="G4" s="1">
        <v>221</v>
      </c>
      <c r="H4" s="1">
        <v>198</v>
      </c>
    </row>
    <row r="5" spans="1:9">
      <c r="A5" s="1">
        <v>78</v>
      </c>
      <c r="B5" s="1">
        <v>74</v>
      </c>
      <c r="C5" s="1">
        <v>142</v>
      </c>
      <c r="D5" s="1">
        <v>123</v>
      </c>
      <c r="E5" s="1">
        <v>201</v>
      </c>
      <c r="F5" s="1">
        <v>168</v>
      </c>
      <c r="G5" s="1">
        <v>219</v>
      </c>
      <c r="H5" s="1">
        <v>189</v>
      </c>
    </row>
    <row r="6" spans="1:9">
      <c r="A6" s="1">
        <v>77</v>
      </c>
      <c r="B6" s="1">
        <v>67</v>
      </c>
      <c r="C6" s="1">
        <v>122</v>
      </c>
      <c r="D6" s="1">
        <v>121</v>
      </c>
      <c r="E6" s="1">
        <v>146</v>
      </c>
      <c r="F6" s="1">
        <v>156</v>
      </c>
      <c r="G6" s="1">
        <v>209</v>
      </c>
      <c r="H6" s="1">
        <v>180</v>
      </c>
    </row>
    <row r="7" spans="1:9">
      <c r="A7" s="1">
        <v>79</v>
      </c>
      <c r="B7" s="1">
        <v>70</v>
      </c>
      <c r="C7" s="1">
        <v>130</v>
      </c>
      <c r="D7" s="1">
        <v>126</v>
      </c>
      <c r="E7" s="1">
        <v>160</v>
      </c>
      <c r="F7" s="1">
        <v>145</v>
      </c>
      <c r="G7" s="1">
        <v>210</v>
      </c>
      <c r="H7" s="1">
        <v>198</v>
      </c>
    </row>
    <row r="8" spans="1:9">
      <c r="A8" s="12">
        <f>_xlfn.T.TEST(A3:A7,B3:B7,2,2)</f>
        <v>0.60502545792510243</v>
      </c>
      <c r="B8" s="12"/>
      <c r="C8" s="12">
        <f t="shared" ref="C8" si="0">_xlfn.T.TEST(C3:C7,D3:D7,2,2)</f>
        <v>7.5565863168795877E-2</v>
      </c>
      <c r="D8" s="12"/>
      <c r="E8" s="12">
        <f t="shared" ref="E8" si="1">_xlfn.T.TEST(E3:E7,F3:F7,2,2)</f>
        <v>0.26801937710663876</v>
      </c>
      <c r="F8" s="12"/>
      <c r="G8" s="12">
        <f t="shared" ref="G8" si="2">_xlfn.T.TEST(G3:G7,H3:H7,2,2)</f>
        <v>5.9008138627341368E-2</v>
      </c>
      <c r="H8" s="12"/>
      <c r="I8" s="6" t="s">
        <v>22</v>
      </c>
    </row>
  </sheetData>
  <mergeCells count="8">
    <mergeCell ref="A1:B1"/>
    <mergeCell ref="C1:D1"/>
    <mergeCell ref="E1:F1"/>
    <mergeCell ref="G1:H1"/>
    <mergeCell ref="A8:B8"/>
    <mergeCell ref="C8:D8"/>
    <mergeCell ref="E8:F8"/>
    <mergeCell ref="G8:H8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1461C-FC5C-4D44-8BBF-17E99C3419FD}">
  <dimension ref="A1:M24"/>
  <sheetViews>
    <sheetView workbookViewId="0">
      <selection activeCell="G4" sqref="G4"/>
    </sheetView>
  </sheetViews>
  <sheetFormatPr defaultRowHeight="12.5"/>
  <cols>
    <col min="1" max="1" width="8.6640625" style="6"/>
    <col min="2" max="3" width="9.4140625" style="6" bestFit="1" customWidth="1"/>
    <col min="4" max="16384" width="8.6640625" style="6"/>
  </cols>
  <sheetData>
    <row r="1" spans="1:13" ht="15">
      <c r="A1" s="6" t="s">
        <v>11</v>
      </c>
      <c r="B1" s="9" t="s">
        <v>0</v>
      </c>
      <c r="C1" s="8" t="s">
        <v>4</v>
      </c>
      <c r="D1" s="6" t="s">
        <v>22</v>
      </c>
    </row>
    <row r="2" spans="1:13" ht="13">
      <c r="B2" s="1">
        <v>10260000</v>
      </c>
      <c r="C2" s="1">
        <v>9360000</v>
      </c>
      <c r="D2" s="9"/>
      <c r="F2" s="8"/>
      <c r="G2" s="8"/>
      <c r="I2" s="3"/>
      <c r="J2" s="3"/>
    </row>
    <row r="3" spans="1:13">
      <c r="B3" s="1">
        <v>5702400</v>
      </c>
      <c r="C3" s="1">
        <v>1838700</v>
      </c>
      <c r="L3" s="3"/>
      <c r="M3" s="3"/>
    </row>
    <row r="4" spans="1:13">
      <c r="B4" s="1">
        <v>7576200</v>
      </c>
      <c r="C4" s="1">
        <v>569400</v>
      </c>
    </row>
    <row r="5" spans="1:13">
      <c r="B5" s="1">
        <v>8506400</v>
      </c>
      <c r="C5" s="1">
        <v>8520000</v>
      </c>
    </row>
    <row r="6" spans="1:13">
      <c r="B6" s="1">
        <v>6953000</v>
      </c>
      <c r="C6" s="1">
        <v>7134000</v>
      </c>
      <c r="D6" s="6">
        <f>_xlfn.T.TEST(B2:B6,C2:C6,2,2)</f>
        <v>0.26938670431706496</v>
      </c>
    </row>
    <row r="7" spans="1:13">
      <c r="A7" s="6" t="s">
        <v>12</v>
      </c>
    </row>
    <row r="8" spans="1:13">
      <c r="B8" s="1">
        <v>81720000</v>
      </c>
      <c r="C8" s="1">
        <v>55520000</v>
      </c>
    </row>
    <row r="9" spans="1:13">
      <c r="B9" s="1">
        <v>71456000</v>
      </c>
      <c r="C9" s="1">
        <v>19521000</v>
      </c>
    </row>
    <row r="10" spans="1:13">
      <c r="B10" s="1">
        <v>49348800</v>
      </c>
      <c r="C10" s="1">
        <v>9204000</v>
      </c>
    </row>
    <row r="11" spans="1:13">
      <c r="B11" s="1">
        <v>62496000</v>
      </c>
      <c r="C11" s="1">
        <v>22720000</v>
      </c>
    </row>
    <row r="12" spans="1:13">
      <c r="B12" s="1">
        <v>59714000</v>
      </c>
      <c r="C12" s="1">
        <v>23780000</v>
      </c>
      <c r="D12" s="6">
        <f>_xlfn.T.TEST(B8:B12,C8:C12,2,2)</f>
        <v>3.5504289807446392E-3</v>
      </c>
    </row>
    <row r="13" spans="1:13">
      <c r="A13" s="6" t="s">
        <v>13</v>
      </c>
    </row>
    <row r="14" spans="1:13">
      <c r="B14" s="1">
        <v>42300000</v>
      </c>
      <c r="C14" s="1">
        <v>37760000</v>
      </c>
    </row>
    <row r="15" spans="1:13">
      <c r="B15" s="1">
        <v>34936000</v>
      </c>
      <c r="C15" s="1">
        <v>17820000</v>
      </c>
    </row>
    <row r="16" spans="1:13">
      <c r="B16" s="1">
        <v>30553200</v>
      </c>
      <c r="C16" s="1">
        <v>20436000</v>
      </c>
    </row>
    <row r="17" spans="1:4">
      <c r="B17" s="1">
        <v>36456000</v>
      </c>
      <c r="C17" s="1">
        <v>22010000</v>
      </c>
    </row>
    <row r="18" spans="1:4">
      <c r="B18" s="1">
        <v>31902000</v>
      </c>
      <c r="C18" s="1">
        <v>34440000</v>
      </c>
      <c r="D18" s="6">
        <f>_xlfn.T.TEST(B14:B18,C14:C18,2,2)</f>
        <v>8.8688474644037799E-2</v>
      </c>
    </row>
    <row r="19" spans="1:4">
      <c r="A19" s="6" t="s">
        <v>14</v>
      </c>
    </row>
    <row r="20" spans="1:4">
      <c r="B20" s="1">
        <v>412000000</v>
      </c>
      <c r="C20" s="1">
        <v>426000000</v>
      </c>
    </row>
    <row r="21" spans="1:4">
      <c r="B21" s="1">
        <v>561000000</v>
      </c>
      <c r="C21" s="1">
        <v>602000000</v>
      </c>
    </row>
    <row r="22" spans="1:4">
      <c r="B22" s="1">
        <v>419000000</v>
      </c>
      <c r="C22" s="1">
        <v>573000000</v>
      </c>
    </row>
    <row r="23" spans="1:4">
      <c r="B23" s="1">
        <v>451000000</v>
      </c>
      <c r="C23" s="1">
        <v>352000000</v>
      </c>
    </row>
    <row r="24" spans="1:4">
      <c r="B24" s="1">
        <v>433000000</v>
      </c>
      <c r="C24" s="1">
        <v>411000000</v>
      </c>
      <c r="D24" s="6">
        <f>_xlfn.T.TEST(B20:B24,C20:C24,2,2)</f>
        <v>0.76041348462167613</v>
      </c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6AAF0-95E2-4A48-BAE2-1C25CDF660C3}">
  <dimension ref="A1:D7"/>
  <sheetViews>
    <sheetView workbookViewId="0">
      <selection activeCell="F6" sqref="F6"/>
    </sheetView>
  </sheetViews>
  <sheetFormatPr defaultRowHeight="14"/>
  <sheetData>
    <row r="1" spans="1:4" ht="15">
      <c r="A1" s="2" t="s">
        <v>0</v>
      </c>
      <c r="B1" s="7" t="s">
        <v>4</v>
      </c>
    </row>
    <row r="2" spans="1:4">
      <c r="A2" s="1">
        <v>7.5</v>
      </c>
      <c r="B2" s="1">
        <v>5.78</v>
      </c>
    </row>
    <row r="3" spans="1:4">
      <c r="A3" s="1">
        <v>5.61</v>
      </c>
      <c r="B3" s="1">
        <v>7.78</v>
      </c>
    </row>
    <row r="4" spans="1:4">
      <c r="A4" s="1">
        <v>4.9000000000000004</v>
      </c>
      <c r="B4" s="1">
        <v>8.2899999999999991</v>
      </c>
    </row>
    <row r="5" spans="1:4">
      <c r="A5" s="1">
        <v>7.53</v>
      </c>
      <c r="B5" s="1">
        <v>7.8</v>
      </c>
    </row>
    <row r="6" spans="1:4">
      <c r="A6" s="1">
        <v>7.07</v>
      </c>
      <c r="B6" s="1">
        <v>9.5</v>
      </c>
      <c r="C6" s="10"/>
      <c r="D6" s="10"/>
    </row>
    <row r="7" spans="1:4">
      <c r="A7" s="10">
        <f>_xlfn.T.TEST(A2:A6,B2:B6,2,2)</f>
        <v>0.14259963621217919</v>
      </c>
      <c r="B7" s="10"/>
      <c r="C7" s="1" t="s">
        <v>22</v>
      </c>
    </row>
  </sheetData>
  <mergeCells count="2">
    <mergeCell ref="A7:B7"/>
    <mergeCell ref="C6:D6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06132-394F-41A2-AD5C-07C4D10EB25F}">
  <dimension ref="A1:M28"/>
  <sheetViews>
    <sheetView tabSelected="1" workbookViewId="0">
      <selection activeCell="O14" sqref="O14"/>
    </sheetView>
  </sheetViews>
  <sheetFormatPr defaultRowHeight="14"/>
  <sheetData>
    <row r="1" spans="1:13">
      <c r="A1" s="1" t="s">
        <v>18</v>
      </c>
      <c r="B1" s="15" t="s">
        <v>15</v>
      </c>
      <c r="C1" s="15"/>
      <c r="D1" s="15"/>
      <c r="E1" s="15"/>
      <c r="F1" s="15" t="s">
        <v>16</v>
      </c>
      <c r="G1" s="15"/>
      <c r="H1" s="15"/>
      <c r="I1" s="15"/>
      <c r="J1" s="15" t="s">
        <v>17</v>
      </c>
      <c r="K1" s="15"/>
      <c r="L1" s="15"/>
      <c r="M1" s="15"/>
    </row>
    <row r="2" spans="1:13">
      <c r="B2" s="10" t="s">
        <v>3</v>
      </c>
      <c r="C2" s="10"/>
      <c r="D2" s="12" t="s">
        <v>2</v>
      </c>
      <c r="E2" s="12"/>
      <c r="F2" s="12" t="s">
        <v>3</v>
      </c>
      <c r="G2" s="12"/>
      <c r="H2" s="12" t="s">
        <v>2</v>
      </c>
      <c r="I2" s="12"/>
      <c r="J2" s="12" t="s">
        <v>3</v>
      </c>
      <c r="K2" s="12"/>
      <c r="L2" s="12" t="s">
        <v>2</v>
      </c>
      <c r="M2" s="12"/>
    </row>
    <row r="3" spans="1:13" ht="15">
      <c r="B3" s="3" t="s">
        <v>10</v>
      </c>
      <c r="C3" s="8" t="s">
        <v>4</v>
      </c>
      <c r="D3" s="3" t="s">
        <v>10</v>
      </c>
      <c r="E3" s="8" t="s">
        <v>4</v>
      </c>
      <c r="F3" s="3" t="s">
        <v>10</v>
      </c>
      <c r="G3" s="8" t="s">
        <v>4</v>
      </c>
      <c r="H3" s="3" t="s">
        <v>10</v>
      </c>
      <c r="I3" s="8" t="s">
        <v>4</v>
      </c>
      <c r="J3" s="3" t="s">
        <v>10</v>
      </c>
      <c r="K3" s="8" t="s">
        <v>4</v>
      </c>
      <c r="L3" s="3" t="s">
        <v>10</v>
      </c>
      <c r="M3" s="8" t="s">
        <v>4</v>
      </c>
    </row>
    <row r="4" spans="1:13">
      <c r="B4" s="1">
        <v>3.6870000000000002E-3</v>
      </c>
      <c r="C4" s="1">
        <v>7.7229999999999998E-3</v>
      </c>
      <c r="D4" s="1">
        <v>1.0369999999999999E-3</v>
      </c>
      <c r="E4" s="1">
        <v>8.933E-3</v>
      </c>
      <c r="F4" s="1">
        <v>7.2857399999999998E-5</v>
      </c>
      <c r="G4" s="1">
        <v>2.1358600000000001E-4</v>
      </c>
      <c r="H4" s="1">
        <v>9.81527E-5</v>
      </c>
      <c r="I4" s="1">
        <v>5.3856500000000002E-5</v>
      </c>
      <c r="J4" s="1">
        <v>3.21E-4</v>
      </c>
      <c r="K4" s="1">
        <v>6.5099999999999999E-4</v>
      </c>
      <c r="L4" s="1">
        <v>4.21E-5</v>
      </c>
      <c r="M4" s="1">
        <v>1.7900000000000001E-5</v>
      </c>
    </row>
    <row r="5" spans="1:13">
      <c r="B5" s="1">
        <v>5.0000000000000001E-3</v>
      </c>
      <c r="C5" s="1">
        <v>1.3489999999999999E-3</v>
      </c>
      <c r="D5" s="1">
        <v>6.0899999999999995E-4</v>
      </c>
      <c r="E5" s="1">
        <v>4.1279999999999997E-3</v>
      </c>
      <c r="F5" s="1">
        <v>2.26555E-5</v>
      </c>
      <c r="G5" s="1">
        <v>4.9044400000000001E-5</v>
      </c>
      <c r="H5" s="1">
        <v>2.2409799999999999E-4</v>
      </c>
      <c r="I5" s="1">
        <v>1.83325E-4</v>
      </c>
      <c r="J5" s="1">
        <v>7.3800000000000005E-5</v>
      </c>
      <c r="K5" s="1">
        <v>2.3599999999999999E-4</v>
      </c>
      <c r="L5" s="1">
        <v>4.6199999999999998E-5</v>
      </c>
      <c r="M5" s="1">
        <v>1.8899999999999999E-5</v>
      </c>
    </row>
    <row r="6" spans="1:13">
      <c r="B6" s="1">
        <v>1.761E-3</v>
      </c>
      <c r="C6" s="1">
        <v>1.2049999999999999E-3</v>
      </c>
      <c r="D6" s="1">
        <v>7.1529999999999996E-3</v>
      </c>
      <c r="E6" s="1">
        <v>7.0419999999999996E-3</v>
      </c>
      <c r="F6" s="1">
        <v>2.4613700000000001E-5</v>
      </c>
      <c r="G6" s="1">
        <v>3.6307699999999998E-5</v>
      </c>
      <c r="H6" s="1">
        <v>2.4445700000000001E-4</v>
      </c>
      <c r="I6" s="1">
        <v>4.1981899999999999E-4</v>
      </c>
      <c r="J6" s="1">
        <v>1.4100000000000001E-4</v>
      </c>
      <c r="K6" s="1">
        <v>1.9599999999999999E-4</v>
      </c>
      <c r="L6" s="1">
        <v>3.3899999999999997E-5</v>
      </c>
      <c r="M6" s="1">
        <v>1.64E-4</v>
      </c>
    </row>
    <row r="7" spans="1:13">
      <c r="B7" s="1">
        <v>4.1209999999999997E-3</v>
      </c>
      <c r="C7" s="1">
        <v>6.803E-3</v>
      </c>
      <c r="D7" s="1">
        <v>9.2350000000000002E-3</v>
      </c>
      <c r="E7" s="1">
        <v>4.1840000000000002E-3</v>
      </c>
      <c r="F7" s="1">
        <v>1.1106400000000001E-4</v>
      </c>
      <c r="G7" s="1">
        <v>1.28004E-4</v>
      </c>
      <c r="H7" s="1">
        <v>7.6430700000000007E-5</v>
      </c>
      <c r="I7" s="1">
        <v>2.0766E-4</v>
      </c>
      <c r="J7" s="1">
        <v>6.6399999999999999E-4</v>
      </c>
      <c r="K7" s="1">
        <v>6.5600000000000001E-4</v>
      </c>
      <c r="L7" s="1">
        <v>3.6199999999999999E-5</v>
      </c>
      <c r="M7" s="1">
        <v>1.02E-4</v>
      </c>
    </row>
    <row r="8" spans="1:13">
      <c r="B8" s="1">
        <v>6.0740000000000004E-3</v>
      </c>
      <c r="C8" s="1">
        <v>6.0109999999999999E-3</v>
      </c>
      <c r="D8" s="1">
        <v>5.7689999999999998E-3</v>
      </c>
      <c r="E8" s="1">
        <v>5.9109999999999996E-3</v>
      </c>
      <c r="F8" s="1">
        <v>9.7275999999999995E-5</v>
      </c>
      <c r="G8" s="1">
        <v>3.1587199999999997E-4</v>
      </c>
      <c r="H8" s="1">
        <v>1.5530200000000001E-4</v>
      </c>
      <c r="I8" s="1">
        <v>5.7022699999999997E-4</v>
      </c>
      <c r="J8" s="1">
        <v>7.4200000000000004E-4</v>
      </c>
      <c r="K8" s="1">
        <v>1.48E-3</v>
      </c>
      <c r="L8" s="1">
        <v>2.8E-5</v>
      </c>
      <c r="M8" s="1">
        <v>1.08E-4</v>
      </c>
    </row>
    <row r="9" spans="1:13">
      <c r="B9" s="1"/>
      <c r="C9" s="1"/>
      <c r="D9" s="1">
        <v>3.0509999999999999E-3</v>
      </c>
      <c r="E9" s="1">
        <v>3.8340000000000002E-3</v>
      </c>
      <c r="F9" s="1"/>
      <c r="G9" s="1"/>
      <c r="H9" s="1">
        <v>4.5491800000000001E-4</v>
      </c>
      <c r="I9" s="1">
        <v>2.6592500000000003E-4</v>
      </c>
      <c r="J9" s="1"/>
      <c r="K9" s="1"/>
      <c r="L9" s="1">
        <v>1.2300000000000001E-4</v>
      </c>
      <c r="M9" s="1">
        <v>4.1999999999999998E-5</v>
      </c>
    </row>
    <row r="10" spans="1:13">
      <c r="B10" s="1"/>
      <c r="C10" s="1"/>
      <c r="D10" s="1">
        <v>1.3561999999999999E-2</v>
      </c>
      <c r="E10" s="1">
        <v>3.0800000000000001E-4</v>
      </c>
      <c r="F10" s="1"/>
      <c r="G10" s="1"/>
      <c r="H10" s="1">
        <v>2.39559E-4</v>
      </c>
      <c r="I10" s="1">
        <v>6.75845E-4</v>
      </c>
      <c r="J10" s="1"/>
      <c r="K10" s="1"/>
      <c r="L10" s="1">
        <v>7.7899999999999996E-5</v>
      </c>
      <c r="M10" s="1">
        <v>1.36E-4</v>
      </c>
    </row>
    <row r="11" spans="1:13">
      <c r="B11" s="1"/>
      <c r="C11" s="1"/>
      <c r="D11" s="1">
        <v>1.3799000000000001E-2</v>
      </c>
      <c r="E11" s="1">
        <v>1.0874999999999999E-2</v>
      </c>
      <c r="F11" s="1"/>
      <c r="G11" s="1"/>
      <c r="H11" s="1">
        <v>3.8772700000000002E-5</v>
      </c>
      <c r="I11" s="1">
        <v>5.16918E-4</v>
      </c>
      <c r="J11" s="1"/>
      <c r="K11" s="1"/>
      <c r="L11" s="1">
        <v>8.9500000000000007E-6</v>
      </c>
      <c r="M11" s="1">
        <v>1.4899999999999999E-4</v>
      </c>
    </row>
    <row r="12" spans="1:13">
      <c r="B12" s="1"/>
      <c r="C12" s="1"/>
      <c r="D12" s="1">
        <v>2.2630000000000001E-2</v>
      </c>
      <c r="E12" s="1">
        <v>3.0920000000000001E-3</v>
      </c>
      <c r="F12" s="1"/>
      <c r="G12" s="1"/>
      <c r="H12" s="1">
        <v>1.2905499999999999E-4</v>
      </c>
      <c r="I12" s="1">
        <v>2.3627899999999999E-4</v>
      </c>
      <c r="J12" s="1"/>
      <c r="K12" s="1"/>
      <c r="L12" s="1">
        <v>3.4E-5</v>
      </c>
      <c r="M12" s="1">
        <v>8.1100000000000006E-5</v>
      </c>
    </row>
    <row r="13" spans="1:13">
      <c r="B13" s="1"/>
      <c r="C13" s="1"/>
      <c r="D13" s="1">
        <v>6.0000000000000001E-3</v>
      </c>
      <c r="F13" s="1"/>
      <c r="G13" s="1"/>
      <c r="H13" s="1">
        <v>2.2594299999999999E-4</v>
      </c>
      <c r="I13" s="1">
        <v>2.56896E-4</v>
      </c>
      <c r="J13" s="1"/>
      <c r="K13" s="1"/>
      <c r="L13" s="1">
        <v>5.3999999999999998E-5</v>
      </c>
      <c r="M13" s="1">
        <v>3.4999999999999997E-5</v>
      </c>
    </row>
    <row r="14" spans="1:13">
      <c r="A14" s="6" t="s">
        <v>22</v>
      </c>
      <c r="B14" s="12">
        <f>_xlfn.T.TEST(B4:B13,C4:C13,2,2)</f>
        <v>0.76251788643137219</v>
      </c>
      <c r="C14" s="12"/>
      <c r="D14" s="12">
        <f t="shared" ref="D14" si="0">_xlfn.T.TEST(D4:D13,E4:E13,2,2)</f>
        <v>0.2573478741044814</v>
      </c>
      <c r="E14" s="12"/>
      <c r="F14" s="12">
        <f t="shared" ref="F14" si="1">_xlfn.T.TEST(F4:F13,G4:G13,2,2)</f>
        <v>0.17433878001347233</v>
      </c>
      <c r="G14" s="12"/>
      <c r="H14" s="12">
        <f t="shared" ref="H14" si="2">_xlfn.T.TEST(H4:H13,I4:I13,2,2)</f>
        <v>5.4265809282418483E-2</v>
      </c>
      <c r="I14" s="12"/>
      <c r="J14" s="12">
        <f t="shared" ref="J14" si="3">_xlfn.T.TEST(J4:J13,K4:K13,2,2)</f>
        <v>0.36771425181578526</v>
      </c>
      <c r="K14" s="12"/>
      <c r="L14" s="12">
        <f t="shared" ref="L14" si="4">_xlfn.T.TEST(L4:L13,M4:M13,2,2)</f>
        <v>8.1221422660508663E-2</v>
      </c>
      <c r="M14" s="12"/>
    </row>
    <row r="15" spans="1:13">
      <c r="A15" s="1" t="s">
        <v>19</v>
      </c>
    </row>
    <row r="16" spans="1:13">
      <c r="B16" s="10" t="s">
        <v>3</v>
      </c>
      <c r="C16" s="10"/>
      <c r="D16" s="12" t="s">
        <v>2</v>
      </c>
      <c r="E16" s="12"/>
      <c r="F16" s="12" t="s">
        <v>3</v>
      </c>
      <c r="G16" s="12"/>
      <c r="H16" s="12" t="s">
        <v>2</v>
      </c>
      <c r="I16" s="12"/>
      <c r="J16" s="12" t="s">
        <v>3</v>
      </c>
      <c r="K16" s="12"/>
      <c r="L16" s="12" t="s">
        <v>2</v>
      </c>
      <c r="M16" s="12"/>
    </row>
    <row r="17" spans="1:13" ht="15">
      <c r="B17" s="3" t="s">
        <v>10</v>
      </c>
      <c r="C17" s="8" t="s">
        <v>4</v>
      </c>
      <c r="D17" s="3" t="s">
        <v>10</v>
      </c>
      <c r="E17" s="8" t="s">
        <v>4</v>
      </c>
      <c r="F17" s="3" t="s">
        <v>10</v>
      </c>
      <c r="G17" s="8" t="s">
        <v>4</v>
      </c>
      <c r="H17" s="3" t="s">
        <v>10</v>
      </c>
      <c r="I17" s="8" t="s">
        <v>4</v>
      </c>
      <c r="J17" s="3" t="s">
        <v>10</v>
      </c>
      <c r="K17" s="8" t="s">
        <v>4</v>
      </c>
      <c r="L17" s="3" t="s">
        <v>10</v>
      </c>
      <c r="M17" s="8" t="s">
        <v>4</v>
      </c>
    </row>
    <row r="18" spans="1:13">
      <c r="B18" s="1">
        <v>147481</v>
      </c>
      <c r="C18" s="1">
        <v>301210.3</v>
      </c>
      <c r="D18" s="1">
        <v>8040125</v>
      </c>
      <c r="E18" s="1">
        <v>2349812</v>
      </c>
      <c r="F18" s="1">
        <v>2914.2959999999998</v>
      </c>
      <c r="G18" s="1">
        <v>8329.8520000000008</v>
      </c>
      <c r="H18" s="1">
        <v>88337.45</v>
      </c>
      <c r="I18" s="1">
        <v>43085.22</v>
      </c>
      <c r="J18" s="1">
        <v>12840.56</v>
      </c>
      <c r="K18" s="1">
        <v>25376.17</v>
      </c>
      <c r="L18" s="1">
        <v>37885.9</v>
      </c>
      <c r="M18" s="1">
        <v>14356.82</v>
      </c>
    </row>
    <row r="19" spans="1:13">
      <c r="B19" s="1">
        <v>30398.49</v>
      </c>
      <c r="C19" s="1">
        <v>56646.3</v>
      </c>
      <c r="D19" s="1">
        <v>5579721</v>
      </c>
      <c r="E19" s="1">
        <v>493476.2</v>
      </c>
      <c r="F19" s="1">
        <v>860.90959999999995</v>
      </c>
      <c r="G19" s="1">
        <v>2059.866</v>
      </c>
      <c r="H19" s="1">
        <v>197206.1</v>
      </c>
      <c r="I19" s="1">
        <v>148493.5</v>
      </c>
      <c r="J19" s="1">
        <v>2803.67</v>
      </c>
      <c r="K19" s="1">
        <v>9926.1640000000007</v>
      </c>
      <c r="L19" s="1">
        <v>40649.910000000003</v>
      </c>
      <c r="M19" s="1">
        <v>15345.08</v>
      </c>
    </row>
    <row r="20" spans="1:13">
      <c r="B20" s="1">
        <v>68659.740000000005</v>
      </c>
      <c r="C20" s="1">
        <v>43863.45</v>
      </c>
      <c r="D20" s="1">
        <v>5830743</v>
      </c>
      <c r="E20" s="1">
        <v>3632410</v>
      </c>
      <c r="F20" s="1">
        <v>959.9348</v>
      </c>
      <c r="G20" s="1">
        <v>1321.6</v>
      </c>
      <c r="H20" s="1">
        <v>202410.1</v>
      </c>
      <c r="I20" s="1">
        <v>327458.5</v>
      </c>
      <c r="J20" s="1">
        <v>5499.2870000000003</v>
      </c>
      <c r="K20" s="1">
        <v>7120.6890000000003</v>
      </c>
      <c r="L20" s="1">
        <v>28070.86</v>
      </c>
      <c r="M20" s="1">
        <v>128182.8</v>
      </c>
    </row>
    <row r="21" spans="1:13">
      <c r="B21" s="1">
        <v>148348.1</v>
      </c>
      <c r="C21" s="1">
        <v>240832.5</v>
      </c>
      <c r="D21" s="1">
        <v>16972717</v>
      </c>
      <c r="E21" s="1">
        <v>3632099</v>
      </c>
      <c r="F21" s="1">
        <v>3998.2979999999998</v>
      </c>
      <c r="G21" s="1">
        <v>4531.3440000000001</v>
      </c>
      <c r="H21" s="1">
        <v>66341.88</v>
      </c>
      <c r="I21" s="1">
        <v>147438.39999999999</v>
      </c>
      <c r="J21" s="1">
        <v>23915.06</v>
      </c>
      <c r="K21" s="1">
        <v>23216.15</v>
      </c>
      <c r="L21" s="1">
        <v>31405.01</v>
      </c>
      <c r="M21" s="1">
        <v>72070.8</v>
      </c>
    </row>
    <row r="22" spans="1:13">
      <c r="B22" s="1">
        <v>224750.8</v>
      </c>
      <c r="C22" s="1">
        <v>233847.2</v>
      </c>
      <c r="D22" s="1">
        <v>4835191</v>
      </c>
      <c r="E22" s="1">
        <v>4730357</v>
      </c>
      <c r="F22" s="1">
        <v>3599.212</v>
      </c>
      <c r="G22" s="1">
        <v>12287.43</v>
      </c>
      <c r="H22" s="1">
        <v>127037.2</v>
      </c>
      <c r="I22" s="1">
        <v>467585.9</v>
      </c>
      <c r="J22" s="1">
        <v>27460.65</v>
      </c>
      <c r="K22" s="1">
        <v>57577.23</v>
      </c>
      <c r="L22" s="1">
        <v>22879.66</v>
      </c>
      <c r="M22" s="1">
        <v>88721.43</v>
      </c>
    </row>
    <row r="23" spans="1:13">
      <c r="B23" s="1"/>
      <c r="C23" s="1"/>
      <c r="D23" s="1">
        <v>19710389</v>
      </c>
      <c r="E23" s="1">
        <v>2562732</v>
      </c>
      <c r="F23" s="1"/>
      <c r="G23" s="1"/>
      <c r="H23" s="1">
        <v>341188.6</v>
      </c>
      <c r="I23" s="1">
        <v>223376.8</v>
      </c>
      <c r="J23" s="1"/>
      <c r="K23" s="1"/>
      <c r="L23" s="1">
        <v>92292.73</v>
      </c>
      <c r="M23" s="1">
        <v>35283.99</v>
      </c>
    </row>
    <row r="24" spans="1:13">
      <c r="B24" s="1"/>
      <c r="C24" s="1"/>
      <c r="D24" s="1">
        <v>10307081</v>
      </c>
      <c r="E24" s="1">
        <v>3109715</v>
      </c>
      <c r="F24" s="1"/>
      <c r="G24" s="1"/>
      <c r="H24" s="1">
        <v>194282</v>
      </c>
      <c r="I24" s="1">
        <v>513641.9</v>
      </c>
      <c r="J24" s="1"/>
      <c r="K24" s="1"/>
      <c r="L24" s="1">
        <v>63156.69</v>
      </c>
      <c r="M24" s="1">
        <v>103242</v>
      </c>
    </row>
    <row r="25" spans="1:13">
      <c r="B25" s="1"/>
      <c r="C25" s="1"/>
      <c r="D25" s="1">
        <v>232167.6</v>
      </c>
      <c r="E25" s="1">
        <v>9383009</v>
      </c>
      <c r="F25" s="1"/>
      <c r="G25" s="1"/>
      <c r="H25" s="1">
        <v>29195.87</v>
      </c>
      <c r="I25" s="1">
        <v>351504.2</v>
      </c>
      <c r="J25" s="1"/>
      <c r="K25" s="1"/>
      <c r="L25" s="1">
        <v>6742.402</v>
      </c>
      <c r="M25" s="1">
        <v>101147.1</v>
      </c>
    </row>
    <row r="26" spans="1:13">
      <c r="B26" s="1"/>
      <c r="C26" s="1"/>
      <c r="D26" s="1">
        <v>7373447</v>
      </c>
      <c r="E26" s="1">
        <v>6556886</v>
      </c>
      <c r="F26" s="1"/>
      <c r="G26" s="1"/>
      <c r="H26" s="1">
        <v>87499.41</v>
      </c>
      <c r="I26" s="1">
        <v>177209.3</v>
      </c>
      <c r="J26" s="1"/>
      <c r="K26" s="1"/>
      <c r="L26" s="1">
        <v>23058.46</v>
      </c>
      <c r="M26" s="1">
        <v>60841.87</v>
      </c>
    </row>
    <row r="27" spans="1:13">
      <c r="B27" s="1"/>
      <c r="C27" s="1"/>
      <c r="D27" s="1">
        <v>829243</v>
      </c>
      <c r="E27" s="1">
        <v>4680286</v>
      </c>
      <c r="F27" s="1"/>
      <c r="G27" s="1"/>
      <c r="H27" s="1">
        <v>171717</v>
      </c>
      <c r="I27" s="1">
        <v>200379.2</v>
      </c>
      <c r="J27" s="1"/>
      <c r="K27" s="1"/>
      <c r="L27" s="1">
        <v>41050.36</v>
      </c>
      <c r="M27" s="1">
        <v>27337.45</v>
      </c>
    </row>
    <row r="28" spans="1:13">
      <c r="A28" s="6" t="s">
        <v>22</v>
      </c>
      <c r="B28" s="12">
        <f>_xlfn.T.TEST(B18:B27,C18:C27,2,2)</f>
        <v>0.43486858367902415</v>
      </c>
      <c r="C28" s="12"/>
      <c r="D28" s="12">
        <f t="shared" ref="D28" si="5">_xlfn.T.TEST(D18:D27,E18:E27,2,2)</f>
        <v>8.749590621616192E-2</v>
      </c>
      <c r="E28" s="12"/>
      <c r="F28" s="12">
        <f t="shared" ref="F28" si="6">_xlfn.T.TEST(F18:F27,G18:G27,2,2)</f>
        <v>0.17096625884814845</v>
      </c>
      <c r="G28" s="12"/>
      <c r="H28" s="12">
        <f t="shared" ref="H28" si="7">_xlfn.T.TEST(H18:H27,I18:I27,2,2)</f>
        <v>6.4423755452693479E-2</v>
      </c>
      <c r="I28" s="12"/>
      <c r="J28" s="12">
        <f t="shared" ref="J28" si="8">_xlfn.T.TEST(J18:J27,K18:K27,2,2)</f>
        <v>0.35009567262519448</v>
      </c>
      <c r="K28" s="12"/>
      <c r="L28" s="12">
        <f t="shared" ref="L28" si="9">_xlfn.T.TEST(L18:L27,M18:M27,2,2)</f>
        <v>9.8081002006631307E-2</v>
      </c>
      <c r="M28" s="12"/>
    </row>
  </sheetData>
  <mergeCells count="27">
    <mergeCell ref="L28:M28"/>
    <mergeCell ref="B28:C28"/>
    <mergeCell ref="D28:E28"/>
    <mergeCell ref="F28:G28"/>
    <mergeCell ref="H28:I28"/>
    <mergeCell ref="J28:K28"/>
    <mergeCell ref="D14:E14"/>
    <mergeCell ref="F14:G14"/>
    <mergeCell ref="H14:I14"/>
    <mergeCell ref="J14:K14"/>
    <mergeCell ref="L14:M14"/>
    <mergeCell ref="B16:C16"/>
    <mergeCell ref="B1:E1"/>
    <mergeCell ref="F1:I1"/>
    <mergeCell ref="J1:M1"/>
    <mergeCell ref="B2:C2"/>
    <mergeCell ref="D2:E2"/>
    <mergeCell ref="F2:G2"/>
    <mergeCell ref="H2:I2"/>
    <mergeCell ref="J2:K2"/>
    <mergeCell ref="L2:M2"/>
    <mergeCell ref="L16:M16"/>
    <mergeCell ref="J16:K16"/>
    <mergeCell ref="H16:I16"/>
    <mergeCell ref="F16:G16"/>
    <mergeCell ref="D16:E16"/>
    <mergeCell ref="B14:C14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A</vt:lpstr>
      <vt:lpstr>D</vt:lpstr>
      <vt:lpstr>E</vt:lpstr>
      <vt:lpstr>F</vt:lpstr>
      <vt:lpstr>G</vt:lpstr>
      <vt:lpstr>H-I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gengg</dc:creator>
  <cp:lastModifiedBy>gengg</cp:lastModifiedBy>
  <dcterms:created xsi:type="dcterms:W3CDTF">2015-06-05T18:19:34Z</dcterms:created>
  <dcterms:modified xsi:type="dcterms:W3CDTF">2021-04-25T12:40:17Z</dcterms:modified>
</cp:coreProperties>
</file>