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47960648-8073-488A-8257-14C9219FB643}" xr6:coauthVersionLast="46" xr6:coauthVersionMax="46" xr10:uidLastSave="{00000000-0000-0000-0000-000000000000}"/>
  <bookViews>
    <workbookView xWindow="-110" yWindow="-110" windowWidth="19420" windowHeight="10420" activeTab="4" xr2:uid="{00000000-000D-0000-FFFF-FFFF00000000}"/>
  </bookViews>
  <sheets>
    <sheet name="A" sheetId="1" r:id="rId1"/>
    <sheet name="B" sheetId="2" r:id="rId2"/>
    <sheet name="D" sheetId="3" r:id="rId3"/>
    <sheet name="E" sheetId="4" r:id="rId4"/>
    <sheet name="F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J12" i="5"/>
  <c r="L12" i="5"/>
  <c r="N12" i="5"/>
  <c r="J7" i="5"/>
  <c r="L7" i="5"/>
  <c r="N7" i="5"/>
  <c r="J22" i="5"/>
  <c r="L22" i="5"/>
  <c r="N22" i="5"/>
  <c r="D22" i="5"/>
  <c r="F22" i="5"/>
  <c r="B22" i="5"/>
  <c r="D17" i="5"/>
  <c r="F17" i="5"/>
  <c r="B17" i="5"/>
  <c r="D7" i="5"/>
  <c r="F7" i="5"/>
  <c r="B7" i="5"/>
  <c r="D12" i="5"/>
  <c r="B12" i="5"/>
  <c r="D7" i="4"/>
  <c r="F7" i="4"/>
  <c r="B7" i="4"/>
  <c r="D15" i="3"/>
  <c r="F15" i="3"/>
  <c r="B15" i="3"/>
  <c r="D8" i="3"/>
  <c r="F8" i="3"/>
  <c r="B8" i="3"/>
  <c r="X4" i="2"/>
  <c r="X5" i="2"/>
  <c r="X6" i="2"/>
  <c r="X7" i="2"/>
  <c r="X8" i="2"/>
  <c r="X9" i="2"/>
  <c r="X10" i="2"/>
  <c r="X11" i="2"/>
  <c r="X12" i="2"/>
  <c r="X13" i="2"/>
  <c r="X14" i="2"/>
  <c r="X15" i="2"/>
  <c r="X3" i="2"/>
  <c r="D7" i="1"/>
  <c r="F7" i="1"/>
  <c r="H7" i="1"/>
  <c r="B7" i="1"/>
</calcChain>
</file>

<file path=xl/sharedStrings.xml><?xml version="1.0" encoding="utf-8"?>
<sst xmlns="http://schemas.openxmlformats.org/spreadsheetml/2006/main" count="103" uniqueCount="40">
  <si>
    <t>WT</t>
  </si>
  <si>
    <t>IL-23</t>
  </si>
  <si>
    <t>IL-1a</t>
  </si>
  <si>
    <t>IFN-r</t>
  </si>
  <si>
    <t>TNF-a</t>
  </si>
  <si>
    <t>MCP-1</t>
  </si>
  <si>
    <t>IL-12p70</t>
  </si>
  <si>
    <t>IL-1b</t>
  </si>
  <si>
    <t>IL-10</t>
  </si>
  <si>
    <t>IL-6</t>
  </si>
  <si>
    <t>IL-27</t>
  </si>
  <si>
    <t>IL-17A</t>
  </si>
  <si>
    <t>IFN-b</t>
  </si>
  <si>
    <t>GM-CSF</t>
  </si>
  <si>
    <t>RBC</t>
    <phoneticPr fontId="2" type="noConversion"/>
  </si>
  <si>
    <t>HGB</t>
    <phoneticPr fontId="2" type="noConversion"/>
  </si>
  <si>
    <t>SP</t>
    <phoneticPr fontId="2" type="noConversion"/>
  </si>
  <si>
    <t>BM</t>
    <phoneticPr fontId="2" type="noConversion"/>
  </si>
  <si>
    <r>
      <t>Fundc1</t>
    </r>
    <r>
      <rPr>
        <i/>
        <vertAlign val="superscript"/>
        <sz val="10"/>
        <rFont val="Arial"/>
        <family val="2"/>
      </rPr>
      <t>-/-</t>
    </r>
  </si>
  <si>
    <t>0 h</t>
    <phoneticPr fontId="2" type="noConversion"/>
  </si>
  <si>
    <t>24 h</t>
    <phoneticPr fontId="2" type="noConversion"/>
  </si>
  <si>
    <t>48 h</t>
    <phoneticPr fontId="2" type="noConversion"/>
  </si>
  <si>
    <t>72 h</t>
    <phoneticPr fontId="2" type="noConversion"/>
  </si>
  <si>
    <t>EPO(pg/mL)</t>
    <phoneticPr fontId="2" type="noConversion"/>
  </si>
  <si>
    <t>PBS</t>
    <phoneticPr fontId="2" type="noConversion"/>
  </si>
  <si>
    <t>PHZ</t>
    <phoneticPr fontId="2" type="noConversion"/>
  </si>
  <si>
    <t>WT</t>
    <phoneticPr fontId="2" type="noConversion"/>
  </si>
  <si>
    <t>Phlebotomy</t>
  </si>
  <si>
    <t>Day -3</t>
    <phoneticPr fontId="2" type="noConversion"/>
  </si>
  <si>
    <t>Day 1</t>
    <phoneticPr fontId="2" type="noConversion"/>
  </si>
  <si>
    <t>Day 4</t>
    <phoneticPr fontId="2" type="noConversion"/>
  </si>
  <si>
    <t>EPO</t>
    <phoneticPr fontId="2" type="noConversion"/>
  </si>
  <si>
    <t>R1</t>
    <phoneticPr fontId="2" type="noConversion"/>
  </si>
  <si>
    <t>R2</t>
    <phoneticPr fontId="2" type="noConversion"/>
  </si>
  <si>
    <t>R3</t>
    <phoneticPr fontId="2" type="noConversion"/>
  </si>
  <si>
    <t>R4</t>
    <phoneticPr fontId="2" type="noConversion"/>
  </si>
  <si>
    <t>p value</t>
  </si>
  <si>
    <t>p value</t>
    <phoneticPr fontId="2" type="noConversion"/>
  </si>
  <si>
    <r>
      <t>Fundc1</t>
    </r>
    <r>
      <rPr>
        <i/>
        <vertAlign val="superscript"/>
        <sz val="10"/>
        <rFont val="Arial"/>
        <family val="2"/>
      </rPr>
      <t>-/-</t>
    </r>
    <phoneticPr fontId="2" type="noConversion"/>
  </si>
  <si>
    <t>WT&amp;Fundc1-/-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</si>
</sst>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color rgb="FF2318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5" fillId="7" borderId="0" xfId="0" applyFont="1" applyFill="1"/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E14" sqref="E14"/>
    </sheetView>
  </sheetViews>
  <sheetFormatPr defaultRowHeight="12.5" x14ac:dyDescent="0.25"/>
  <cols>
    <col min="1" max="16384" width="8.6640625" style="5"/>
  </cols>
  <sheetData>
    <row r="1" spans="1:10" x14ac:dyDescent="0.25">
      <c r="A1" s="5" t="s">
        <v>23</v>
      </c>
      <c r="B1" s="11" t="s">
        <v>19</v>
      </c>
      <c r="C1" s="11"/>
      <c r="D1" s="11" t="s">
        <v>20</v>
      </c>
      <c r="E1" s="11"/>
      <c r="F1" s="11" t="s">
        <v>21</v>
      </c>
      <c r="G1" s="11"/>
      <c r="H1" s="11" t="s">
        <v>22</v>
      </c>
      <c r="I1" s="11"/>
    </row>
    <row r="2" spans="1:10" ht="15" x14ac:dyDescent="0.3">
      <c r="A2" s="2"/>
      <c r="B2" s="2" t="s">
        <v>0</v>
      </c>
      <c r="C2" s="4" t="s">
        <v>18</v>
      </c>
      <c r="D2" s="2" t="s">
        <v>0</v>
      </c>
      <c r="E2" s="4" t="s">
        <v>18</v>
      </c>
      <c r="F2" s="2" t="s">
        <v>0</v>
      </c>
      <c r="G2" s="4" t="s">
        <v>18</v>
      </c>
      <c r="H2" s="2" t="s">
        <v>0</v>
      </c>
      <c r="I2" s="4" t="s">
        <v>18</v>
      </c>
    </row>
    <row r="3" spans="1:10" x14ac:dyDescent="0.25">
      <c r="B3" s="1">
        <v>209.52359999999999</v>
      </c>
      <c r="C3" s="1">
        <v>215.87280000000001</v>
      </c>
      <c r="D3" s="1">
        <v>6116.3959999999997</v>
      </c>
      <c r="E3" s="1">
        <v>4956.6090000000004</v>
      </c>
      <c r="F3" s="1">
        <v>6182.0039999999999</v>
      </c>
      <c r="G3" s="1">
        <v>5453.7510000000002</v>
      </c>
      <c r="H3" s="1">
        <v>4357.6679999999997</v>
      </c>
      <c r="I3" s="1">
        <v>3519.5729999999999</v>
      </c>
    </row>
    <row r="4" spans="1:10" x14ac:dyDescent="0.25">
      <c r="B4" s="1">
        <v>165.07919999999999</v>
      </c>
      <c r="C4" s="1">
        <v>228.5712</v>
      </c>
      <c r="D4" s="1">
        <v>6516.3959999999997</v>
      </c>
      <c r="E4" s="1">
        <v>4865.6040000000003</v>
      </c>
      <c r="F4" s="1">
        <v>5695.232</v>
      </c>
      <c r="G4" s="1">
        <v>4685.4979999999996</v>
      </c>
      <c r="H4" s="1">
        <v>4973.54</v>
      </c>
      <c r="I4" s="1">
        <v>5047.6139999999996</v>
      </c>
    </row>
    <row r="5" spans="1:10" x14ac:dyDescent="0.25">
      <c r="B5" s="1">
        <v>228.5712</v>
      </c>
      <c r="C5" s="1">
        <v>165.07919999999999</v>
      </c>
      <c r="D5" s="1">
        <v>6080.4170000000004</v>
      </c>
      <c r="E5" s="1">
        <v>2298.41</v>
      </c>
      <c r="F5" s="1">
        <v>5707.9309999999996</v>
      </c>
      <c r="G5" s="1">
        <v>4307.4030000000002</v>
      </c>
      <c r="H5" s="1">
        <v>5862.4279999999999</v>
      </c>
      <c r="I5" s="1">
        <v>4448.6729999999998</v>
      </c>
    </row>
    <row r="6" spans="1:10" x14ac:dyDescent="0.25">
      <c r="B6" s="1">
        <v>285.714</v>
      </c>
      <c r="C6" s="1"/>
      <c r="D6" s="1">
        <v>5771.4229999999998</v>
      </c>
      <c r="E6" s="1">
        <v>5292.058</v>
      </c>
      <c r="F6" s="1">
        <v>5712.1639999999998</v>
      </c>
      <c r="G6" s="1">
        <v>4890.9480000000003</v>
      </c>
      <c r="H6" s="1">
        <v>4368.25</v>
      </c>
      <c r="I6" s="1">
        <v>3712.1660000000002</v>
      </c>
    </row>
    <row r="7" spans="1:10" x14ac:dyDescent="0.25">
      <c r="A7" s="5" t="s">
        <v>37</v>
      </c>
      <c r="B7" s="11">
        <f>_xlfn.T.TEST(B3:B6,C3:C6,2,2)</f>
        <v>0.59673414244243728</v>
      </c>
      <c r="C7" s="11"/>
      <c r="D7" s="11">
        <f t="shared" ref="D7" si="0">_xlfn.T.TEST(D3:D6,E3:E6,2,2)</f>
        <v>4.6646094697071996E-2</v>
      </c>
      <c r="E7" s="11"/>
      <c r="F7" s="11">
        <f t="shared" ref="F7" si="1">_xlfn.T.TEST(F3:F6,G3:G6,2,2)</f>
        <v>1.0047877389359161E-2</v>
      </c>
      <c r="G7" s="11"/>
      <c r="H7" s="11">
        <f t="shared" ref="H7" si="2">_xlfn.T.TEST(H3:H6,I3:I6,2,2)</f>
        <v>0.20549188807765273</v>
      </c>
      <c r="I7" s="11"/>
    </row>
    <row r="14" spans="1:10" x14ac:dyDescent="0.25">
      <c r="G14" s="1"/>
      <c r="H14" s="1"/>
      <c r="I14" s="1"/>
      <c r="J14" s="1"/>
    </row>
    <row r="15" spans="1:10" x14ac:dyDescent="0.25">
      <c r="G15" s="1"/>
      <c r="H15" s="1"/>
      <c r="I15" s="1"/>
      <c r="J15" s="1"/>
    </row>
    <row r="16" spans="1:10" x14ac:dyDescent="0.25">
      <c r="G16" s="1"/>
      <c r="H16" s="1"/>
      <c r="I16" s="1"/>
      <c r="J16" s="1"/>
    </row>
    <row r="17" spans="7:10" x14ac:dyDescent="0.25">
      <c r="G17" s="1"/>
      <c r="H17" s="1"/>
      <c r="I17" s="1"/>
      <c r="J17" s="1"/>
    </row>
    <row r="18" spans="7:10" x14ac:dyDescent="0.25">
      <c r="G18" s="1"/>
      <c r="H18" s="1"/>
      <c r="I18" s="1"/>
      <c r="J18" s="1"/>
    </row>
  </sheetData>
  <mergeCells count="8">
    <mergeCell ref="B1:C1"/>
    <mergeCell ref="D1:E1"/>
    <mergeCell ref="F1:G1"/>
    <mergeCell ref="H1:I1"/>
    <mergeCell ref="B7:C7"/>
    <mergeCell ref="D7:E7"/>
    <mergeCell ref="F7:G7"/>
    <mergeCell ref="H7:I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DFF9-60AF-4575-B881-127A7B36FA38}">
  <dimension ref="B1:X15"/>
  <sheetViews>
    <sheetView topLeftCell="L1" workbookViewId="0">
      <selection activeCell="W19" sqref="W19"/>
    </sheetView>
  </sheetViews>
  <sheetFormatPr defaultRowHeight="12.5" x14ac:dyDescent="0.25"/>
  <cols>
    <col min="1" max="16384" width="8.6640625" style="5"/>
  </cols>
  <sheetData>
    <row r="1" spans="2:24" x14ac:dyDescent="0.25">
      <c r="C1" s="17" t="s">
        <v>24</v>
      </c>
      <c r="D1" s="17"/>
      <c r="E1" s="17"/>
      <c r="F1" s="17"/>
      <c r="G1" s="17"/>
      <c r="H1" s="17"/>
      <c r="I1" s="17"/>
      <c r="J1" s="17"/>
      <c r="K1" s="17"/>
      <c r="L1" s="17"/>
      <c r="M1" s="16" t="s">
        <v>25</v>
      </c>
      <c r="N1" s="16"/>
      <c r="O1" s="16"/>
      <c r="P1" s="16"/>
      <c r="Q1" s="16"/>
      <c r="R1" s="16"/>
      <c r="S1" s="16"/>
      <c r="T1" s="16"/>
      <c r="U1" s="16"/>
      <c r="V1" s="16"/>
      <c r="X1" s="5" t="s">
        <v>25</v>
      </c>
    </row>
    <row r="2" spans="2:24" ht="15" x14ac:dyDescent="0.3">
      <c r="B2" s="2"/>
      <c r="C2" s="12" t="s">
        <v>0</v>
      </c>
      <c r="D2" s="12"/>
      <c r="E2" s="12"/>
      <c r="F2" s="12"/>
      <c r="G2" s="12"/>
      <c r="H2" s="13" t="s">
        <v>18</v>
      </c>
      <c r="I2" s="13"/>
      <c r="J2" s="13"/>
      <c r="K2" s="13"/>
      <c r="L2" s="13"/>
      <c r="M2" s="14" t="s">
        <v>26</v>
      </c>
      <c r="N2" s="14"/>
      <c r="O2" s="14"/>
      <c r="P2" s="14"/>
      <c r="Q2" s="14"/>
      <c r="R2" s="15" t="s">
        <v>38</v>
      </c>
      <c r="S2" s="15"/>
      <c r="T2" s="15"/>
      <c r="U2" s="15"/>
      <c r="V2" s="15"/>
      <c r="X2" s="5" t="s">
        <v>39</v>
      </c>
    </row>
    <row r="3" spans="2:24" x14ac:dyDescent="0.25">
      <c r="B3" s="3" t="s">
        <v>1</v>
      </c>
      <c r="C3" s="1">
        <v>1</v>
      </c>
      <c r="D3" s="1">
        <v>2</v>
      </c>
      <c r="E3" s="1">
        <v>2</v>
      </c>
      <c r="F3" s="1">
        <v>1</v>
      </c>
      <c r="G3" s="1"/>
      <c r="H3" s="1">
        <v>2</v>
      </c>
      <c r="I3" s="1">
        <v>2</v>
      </c>
      <c r="J3" s="1">
        <v>1</v>
      </c>
      <c r="K3" s="1">
        <v>3</v>
      </c>
      <c r="L3" s="1"/>
      <c r="M3" s="1">
        <v>28.92</v>
      </c>
      <c r="N3" s="1">
        <v>39.200000000000003</v>
      </c>
      <c r="O3" s="1">
        <v>27.76</v>
      </c>
      <c r="P3" s="1">
        <v>58.34</v>
      </c>
      <c r="Q3" s="1">
        <v>56.02</v>
      </c>
      <c r="R3" s="1">
        <v>54.06</v>
      </c>
      <c r="S3" s="1">
        <v>116.76</v>
      </c>
      <c r="T3" s="1">
        <v>56.9</v>
      </c>
      <c r="U3" s="1">
        <v>39.36</v>
      </c>
      <c r="V3" s="1">
        <v>51.98</v>
      </c>
      <c r="X3" s="5">
        <f>_xlfn.T.TEST(M3:Q3,R3:V3,2,2)</f>
        <v>0.18613565848493238</v>
      </c>
    </row>
    <row r="4" spans="2:24" x14ac:dyDescent="0.25">
      <c r="B4" s="3" t="s">
        <v>2</v>
      </c>
      <c r="C4" s="1">
        <v>1</v>
      </c>
      <c r="D4" s="1">
        <v>2</v>
      </c>
      <c r="E4" s="1">
        <v>2</v>
      </c>
      <c r="F4" s="1">
        <v>1</v>
      </c>
      <c r="G4" s="1"/>
      <c r="H4" s="1">
        <v>2</v>
      </c>
      <c r="I4" s="1">
        <v>2</v>
      </c>
      <c r="J4" s="1">
        <v>1</v>
      </c>
      <c r="K4" s="1">
        <v>3</v>
      </c>
      <c r="L4" s="1">
        <v>1</v>
      </c>
      <c r="M4" s="1">
        <v>14.72</v>
      </c>
      <c r="N4" s="1">
        <v>14.7</v>
      </c>
      <c r="O4" s="1">
        <v>14.1</v>
      </c>
      <c r="P4" s="1">
        <v>21.8</v>
      </c>
      <c r="Q4" s="1">
        <v>20.7</v>
      </c>
      <c r="R4" s="1">
        <v>17.5</v>
      </c>
      <c r="S4" s="1">
        <v>32.42</v>
      </c>
      <c r="T4" s="1">
        <v>20.399999999999999</v>
      </c>
      <c r="U4" s="1">
        <v>21.28</v>
      </c>
      <c r="V4" s="1">
        <v>20.260000000000002</v>
      </c>
      <c r="X4" s="5">
        <f t="shared" ref="X4:X15" si="0">_xlfn.T.TEST(M4:Q4,R4:V4,2,2)</f>
        <v>0.13182262063499417</v>
      </c>
    </row>
    <row r="5" spans="2:24" x14ac:dyDescent="0.25">
      <c r="B5" s="3" t="s">
        <v>3</v>
      </c>
      <c r="C5" s="1">
        <v>2</v>
      </c>
      <c r="D5" s="1">
        <v>2</v>
      </c>
      <c r="E5" s="1">
        <v>2</v>
      </c>
      <c r="F5" s="1">
        <v>1</v>
      </c>
      <c r="G5" s="1"/>
      <c r="H5" s="1">
        <v>2</v>
      </c>
      <c r="I5" s="1">
        <v>2</v>
      </c>
      <c r="J5" s="1">
        <v>1</v>
      </c>
      <c r="K5" s="1">
        <v>1</v>
      </c>
      <c r="L5" s="1">
        <v>1</v>
      </c>
      <c r="M5" s="1">
        <v>33.619999999999997</v>
      </c>
      <c r="N5" s="1">
        <v>25.04</v>
      </c>
      <c r="O5" s="1">
        <v>29.22</v>
      </c>
      <c r="P5" s="1">
        <v>56.08</v>
      </c>
      <c r="Q5" s="1">
        <v>68.08</v>
      </c>
      <c r="R5" s="1">
        <v>39.119999999999997</v>
      </c>
      <c r="S5" s="1">
        <v>129.62</v>
      </c>
      <c r="T5" s="1">
        <v>63.3</v>
      </c>
      <c r="U5" s="1">
        <v>75.180000000000007</v>
      </c>
      <c r="V5" s="1">
        <v>58.26</v>
      </c>
      <c r="X5" s="5">
        <f t="shared" si="0"/>
        <v>0.11613830220656719</v>
      </c>
    </row>
    <row r="6" spans="2:24" x14ac:dyDescent="0.25">
      <c r="B6" s="3" t="s">
        <v>4</v>
      </c>
      <c r="C6" s="1">
        <v>1</v>
      </c>
      <c r="D6" s="1">
        <v>2</v>
      </c>
      <c r="E6" s="1">
        <v>2</v>
      </c>
      <c r="F6" s="1">
        <v>1</v>
      </c>
      <c r="G6" s="1"/>
      <c r="H6" s="1">
        <v>2</v>
      </c>
      <c r="I6" s="1">
        <v>2</v>
      </c>
      <c r="J6" s="1">
        <v>1</v>
      </c>
      <c r="K6" s="1">
        <v>3</v>
      </c>
      <c r="L6" s="1"/>
      <c r="M6" s="1">
        <v>28.02</v>
      </c>
      <c r="N6" s="1">
        <v>28.38</v>
      </c>
      <c r="O6" s="1">
        <v>25.84</v>
      </c>
      <c r="P6" s="1">
        <v>32.799999999999997</v>
      </c>
      <c r="Q6" s="1">
        <v>47.42</v>
      </c>
      <c r="R6" s="1">
        <v>35.299999999999997</v>
      </c>
      <c r="S6" s="1">
        <v>65.819999999999993</v>
      </c>
      <c r="T6" s="1">
        <v>38.520000000000003</v>
      </c>
      <c r="U6" s="1">
        <v>43.38</v>
      </c>
      <c r="V6" s="1">
        <v>40.520000000000003</v>
      </c>
      <c r="X6" s="5">
        <f t="shared" si="0"/>
        <v>0.10540971693691045</v>
      </c>
    </row>
    <row r="7" spans="2:24" x14ac:dyDescent="0.25">
      <c r="B7" s="3" t="s">
        <v>5</v>
      </c>
      <c r="C7" s="1">
        <v>2</v>
      </c>
      <c r="D7" s="1">
        <v>3</v>
      </c>
      <c r="E7" s="1">
        <v>4</v>
      </c>
      <c r="F7" s="1">
        <v>3</v>
      </c>
      <c r="G7" s="1"/>
      <c r="H7" s="1">
        <v>3</v>
      </c>
      <c r="I7" s="1">
        <v>2</v>
      </c>
      <c r="J7" s="1">
        <v>2</v>
      </c>
      <c r="K7" s="1"/>
      <c r="L7" s="1"/>
      <c r="M7" s="1">
        <v>55.64</v>
      </c>
      <c r="N7" s="1">
        <v>65.38</v>
      </c>
      <c r="O7" s="1">
        <v>32.119999999999997</v>
      </c>
      <c r="P7" s="1">
        <v>66.44</v>
      </c>
      <c r="Q7" s="1">
        <v>61.38</v>
      </c>
      <c r="R7" s="1">
        <v>63.54</v>
      </c>
      <c r="S7" s="1">
        <v>127.54</v>
      </c>
      <c r="T7" s="1">
        <v>67.28</v>
      </c>
      <c r="U7" s="1">
        <v>70.94</v>
      </c>
      <c r="V7" s="1">
        <v>65.16</v>
      </c>
      <c r="X7" s="5">
        <f t="shared" si="0"/>
        <v>0.13753562072153641</v>
      </c>
    </row>
    <row r="8" spans="2:24" x14ac:dyDescent="0.25">
      <c r="B8" s="3" t="s">
        <v>6</v>
      </c>
      <c r="C8" s="1">
        <v>12</v>
      </c>
      <c r="D8" s="1">
        <v>12</v>
      </c>
      <c r="E8" s="1">
        <v>11</v>
      </c>
      <c r="F8" s="1"/>
      <c r="G8" s="1"/>
      <c r="H8" s="1">
        <v>10</v>
      </c>
      <c r="I8" s="1">
        <v>12</v>
      </c>
      <c r="J8" s="1">
        <v>11</v>
      </c>
      <c r="K8" s="1"/>
      <c r="L8" s="1"/>
      <c r="M8" s="1">
        <v>25.46</v>
      </c>
      <c r="N8" s="1">
        <v>25.32</v>
      </c>
      <c r="O8" s="1">
        <v>17.3</v>
      </c>
      <c r="P8" s="1">
        <v>40.4</v>
      </c>
      <c r="Q8" s="1">
        <v>38.36</v>
      </c>
      <c r="R8" s="1">
        <v>34.72</v>
      </c>
      <c r="S8" s="1">
        <v>105.44</v>
      </c>
      <c r="T8" s="1">
        <v>39.479999999999997</v>
      </c>
      <c r="U8" s="1">
        <v>28.64</v>
      </c>
      <c r="V8" s="1">
        <v>39.36</v>
      </c>
      <c r="X8" s="5">
        <f t="shared" si="0"/>
        <v>0.20955996783710248</v>
      </c>
    </row>
    <row r="9" spans="2:24" x14ac:dyDescent="0.25">
      <c r="B9" s="3" t="s">
        <v>7</v>
      </c>
      <c r="C9" s="1">
        <v>2</v>
      </c>
      <c r="D9" s="1">
        <v>3</v>
      </c>
      <c r="E9" s="1">
        <v>4</v>
      </c>
      <c r="F9" s="1">
        <v>3</v>
      </c>
      <c r="G9" s="1"/>
      <c r="H9" s="1">
        <v>3</v>
      </c>
      <c r="I9" s="1">
        <v>2</v>
      </c>
      <c r="J9" s="1">
        <v>2</v>
      </c>
      <c r="K9" s="1"/>
      <c r="L9" s="1"/>
      <c r="M9" s="1">
        <v>41.58</v>
      </c>
      <c r="N9" s="1">
        <v>43.14</v>
      </c>
      <c r="O9" s="1">
        <v>28.82</v>
      </c>
      <c r="P9" s="1">
        <v>59.86</v>
      </c>
      <c r="Q9" s="1">
        <v>73.06</v>
      </c>
      <c r="R9" s="1">
        <v>60.76</v>
      </c>
      <c r="S9" s="1">
        <v>112.18</v>
      </c>
      <c r="T9" s="1">
        <v>47.28</v>
      </c>
      <c r="U9" s="1">
        <v>49.9</v>
      </c>
      <c r="V9" s="1">
        <v>68.3</v>
      </c>
      <c r="X9" s="5">
        <f t="shared" si="0"/>
        <v>0.22717814172512224</v>
      </c>
    </row>
    <row r="10" spans="2:24" x14ac:dyDescent="0.25">
      <c r="B10" s="3" t="s">
        <v>8</v>
      </c>
      <c r="C10" s="1">
        <v>0</v>
      </c>
      <c r="D10" s="1">
        <v>0</v>
      </c>
      <c r="E10" s="1">
        <v>0</v>
      </c>
      <c r="F10" s="1"/>
      <c r="G10" s="1"/>
      <c r="H10" s="1">
        <v>2</v>
      </c>
      <c r="I10" s="1">
        <v>1</v>
      </c>
      <c r="J10" s="1">
        <v>0</v>
      </c>
      <c r="K10" s="1"/>
      <c r="L10" s="1"/>
      <c r="M10" s="1">
        <v>88.96</v>
      </c>
      <c r="N10" s="1">
        <v>72.92</v>
      </c>
      <c r="O10" s="1">
        <v>44.48</v>
      </c>
      <c r="P10" s="1">
        <v>133.24</v>
      </c>
      <c r="Q10" s="1">
        <v>136.32</v>
      </c>
      <c r="R10" s="1">
        <v>177.78</v>
      </c>
      <c r="S10" s="1">
        <v>306.08</v>
      </c>
      <c r="T10" s="1">
        <v>41.56</v>
      </c>
      <c r="U10" s="1">
        <v>75.88</v>
      </c>
      <c r="V10" s="1">
        <v>165.38</v>
      </c>
      <c r="X10" s="5">
        <f t="shared" si="0"/>
        <v>0.27298576422444593</v>
      </c>
    </row>
    <row r="11" spans="2:24" x14ac:dyDescent="0.25">
      <c r="B11" s="3" t="s">
        <v>9</v>
      </c>
      <c r="C11" s="1">
        <v>2</v>
      </c>
      <c r="D11" s="1">
        <v>3</v>
      </c>
      <c r="E11" s="1">
        <v>4</v>
      </c>
      <c r="F11" s="1">
        <v>3</v>
      </c>
      <c r="G11" s="1"/>
      <c r="H11" s="1">
        <v>3</v>
      </c>
      <c r="I11" s="1">
        <v>2</v>
      </c>
      <c r="J11" s="1">
        <v>2</v>
      </c>
      <c r="K11" s="1"/>
      <c r="L11" s="1"/>
      <c r="M11" s="1">
        <v>22.1</v>
      </c>
      <c r="N11" s="1">
        <v>24.24</v>
      </c>
      <c r="O11" s="1">
        <v>10.18</v>
      </c>
      <c r="P11" s="1">
        <v>87.04</v>
      </c>
      <c r="Q11" s="1">
        <v>41.92</v>
      </c>
      <c r="R11" s="1">
        <v>31.44</v>
      </c>
      <c r="S11" s="1">
        <v>145.30000000000001</v>
      </c>
      <c r="T11" s="1">
        <v>29.56</v>
      </c>
      <c r="U11" s="1">
        <v>33.76</v>
      </c>
      <c r="V11" s="1">
        <v>38.86</v>
      </c>
      <c r="X11" s="5">
        <f t="shared" si="0"/>
        <v>0.49546707139762813</v>
      </c>
    </row>
    <row r="12" spans="2:24" x14ac:dyDescent="0.25">
      <c r="B12" s="3" t="s">
        <v>10</v>
      </c>
      <c r="C12" s="1">
        <v>1</v>
      </c>
      <c r="D12" s="1">
        <v>2</v>
      </c>
      <c r="E12" s="1">
        <v>2</v>
      </c>
      <c r="F12" s="1">
        <v>1</v>
      </c>
      <c r="G12" s="1"/>
      <c r="H12" s="1">
        <v>2</v>
      </c>
      <c r="I12" s="1">
        <v>2</v>
      </c>
      <c r="J12" s="1">
        <v>1</v>
      </c>
      <c r="K12" s="1">
        <v>3</v>
      </c>
      <c r="L12" s="1">
        <v>1</v>
      </c>
      <c r="M12" s="1">
        <v>57.28</v>
      </c>
      <c r="N12" s="1">
        <v>61.28</v>
      </c>
      <c r="O12" s="1">
        <v>46.6</v>
      </c>
      <c r="P12" s="1">
        <v>76.3</v>
      </c>
      <c r="Q12" s="1">
        <v>131.52000000000001</v>
      </c>
      <c r="R12" s="1">
        <v>105.38</v>
      </c>
      <c r="S12" s="1">
        <v>165.16</v>
      </c>
      <c r="T12" s="1">
        <v>108.14</v>
      </c>
      <c r="U12" s="1">
        <v>64.260000000000005</v>
      </c>
      <c r="V12" s="1">
        <v>139.84</v>
      </c>
      <c r="X12" s="5">
        <f t="shared" si="0"/>
        <v>0.10218553419075023</v>
      </c>
    </row>
    <row r="13" spans="2:24" x14ac:dyDescent="0.25">
      <c r="B13" s="3" t="s">
        <v>11</v>
      </c>
      <c r="C13" s="1">
        <v>2</v>
      </c>
      <c r="D13" s="1">
        <v>2</v>
      </c>
      <c r="E13" s="1">
        <v>2</v>
      </c>
      <c r="F13" s="1">
        <v>1</v>
      </c>
      <c r="G13" s="1"/>
      <c r="H13" s="1">
        <v>2</v>
      </c>
      <c r="I13" s="1">
        <v>2</v>
      </c>
      <c r="J13" s="1">
        <v>1</v>
      </c>
      <c r="K13" s="1">
        <v>2</v>
      </c>
      <c r="L13" s="1">
        <v>1</v>
      </c>
      <c r="M13" s="1">
        <v>53.06</v>
      </c>
      <c r="N13" s="1">
        <v>37.9</v>
      </c>
      <c r="O13" s="1">
        <v>25.92</v>
      </c>
      <c r="P13" s="1">
        <v>64.239999999999995</v>
      </c>
      <c r="Q13" s="1">
        <v>52.04</v>
      </c>
      <c r="R13" s="1">
        <v>52.14</v>
      </c>
      <c r="S13" s="1">
        <v>91.52</v>
      </c>
      <c r="T13" s="1">
        <v>62.46</v>
      </c>
      <c r="U13" s="1">
        <v>44.44</v>
      </c>
      <c r="V13" s="1">
        <v>62.94</v>
      </c>
      <c r="X13" s="5">
        <f t="shared" si="0"/>
        <v>0.16078140315800912</v>
      </c>
    </row>
    <row r="14" spans="2:24" x14ac:dyDescent="0.25">
      <c r="B14" s="3" t="s">
        <v>12</v>
      </c>
      <c r="C14" s="1">
        <v>1</v>
      </c>
      <c r="D14" s="1">
        <v>2</v>
      </c>
      <c r="E14" s="1">
        <v>2</v>
      </c>
      <c r="F14" s="1">
        <v>1</v>
      </c>
      <c r="G14" s="1"/>
      <c r="H14" s="1">
        <v>2</v>
      </c>
      <c r="I14" s="1">
        <v>2</v>
      </c>
      <c r="J14" s="1">
        <v>1</v>
      </c>
      <c r="K14" s="1">
        <v>3</v>
      </c>
      <c r="L14" s="1">
        <v>1</v>
      </c>
      <c r="M14" s="1">
        <v>37.32</v>
      </c>
      <c r="N14" s="1">
        <v>45.82</v>
      </c>
      <c r="O14" s="1">
        <v>29.28</v>
      </c>
      <c r="P14" s="1">
        <v>51.1</v>
      </c>
      <c r="Q14" s="1">
        <v>77.12</v>
      </c>
      <c r="R14" s="1">
        <v>47.16</v>
      </c>
      <c r="S14" s="1">
        <v>142.52000000000001</v>
      </c>
      <c r="T14" s="1">
        <v>68</v>
      </c>
      <c r="U14" s="1">
        <v>52.06</v>
      </c>
      <c r="V14" s="1">
        <v>71.900000000000006</v>
      </c>
      <c r="X14" s="5">
        <f t="shared" si="0"/>
        <v>0.17649533154159694</v>
      </c>
    </row>
    <row r="15" spans="2:24" x14ac:dyDescent="0.25">
      <c r="B15" s="3" t="s">
        <v>13</v>
      </c>
      <c r="C15" s="1">
        <v>3</v>
      </c>
      <c r="D15" s="1">
        <v>2</v>
      </c>
      <c r="E15" s="1">
        <v>2</v>
      </c>
      <c r="F15" s="1">
        <v>1</v>
      </c>
      <c r="G15" s="1"/>
      <c r="H15" s="1">
        <v>2</v>
      </c>
      <c r="I15" s="1">
        <v>2</v>
      </c>
      <c r="J15" s="1">
        <v>1</v>
      </c>
      <c r="K15" s="1">
        <v>3</v>
      </c>
      <c r="L15" s="1">
        <v>1</v>
      </c>
      <c r="M15" s="1">
        <v>72.34</v>
      </c>
      <c r="N15" s="1">
        <v>86.16</v>
      </c>
      <c r="O15" s="1">
        <v>59.98</v>
      </c>
      <c r="P15" s="1">
        <v>76.48</v>
      </c>
      <c r="Q15" s="1">
        <v>78.12</v>
      </c>
      <c r="R15" s="1">
        <v>72.680000000000007</v>
      </c>
      <c r="S15" s="1">
        <v>128.56</v>
      </c>
      <c r="T15" s="1">
        <v>87.52</v>
      </c>
      <c r="U15" s="1">
        <v>82.04</v>
      </c>
      <c r="V15" s="1">
        <v>64.239999999999995</v>
      </c>
      <c r="X15" s="5">
        <f t="shared" si="0"/>
        <v>0.32907318887080667</v>
      </c>
    </row>
  </sheetData>
  <mergeCells count="6">
    <mergeCell ref="C2:G2"/>
    <mergeCell ref="H2:L2"/>
    <mergeCell ref="M2:Q2"/>
    <mergeCell ref="R2:V2"/>
    <mergeCell ref="M1:V1"/>
    <mergeCell ref="C1:L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3C97-F9CC-4C29-B44B-C6DC2C5A4E42}">
  <dimension ref="A1:I15"/>
  <sheetViews>
    <sheetView workbookViewId="0">
      <selection activeCell="D19" sqref="D19"/>
    </sheetView>
  </sheetViews>
  <sheetFormatPr defaultRowHeight="12.5" x14ac:dyDescent="0.25"/>
  <cols>
    <col min="1" max="16384" width="8.6640625" style="5"/>
  </cols>
  <sheetData>
    <row r="1" spans="1:9" x14ac:dyDescent="0.25">
      <c r="A1" s="6" t="s">
        <v>27</v>
      </c>
      <c r="B1" s="18" t="s">
        <v>28</v>
      </c>
      <c r="C1" s="18"/>
      <c r="D1" s="18" t="s">
        <v>29</v>
      </c>
      <c r="E1" s="18"/>
      <c r="F1" s="18" t="s">
        <v>30</v>
      </c>
      <c r="G1" s="18"/>
    </row>
    <row r="2" spans="1:9" ht="15" x14ac:dyDescent="0.3">
      <c r="A2" s="5" t="s">
        <v>14</v>
      </c>
      <c r="B2" s="2" t="s">
        <v>0</v>
      </c>
      <c r="C2" s="4" t="s">
        <v>18</v>
      </c>
      <c r="D2" s="2" t="s">
        <v>0</v>
      </c>
      <c r="E2" s="4" t="s">
        <v>18</v>
      </c>
      <c r="F2" s="2" t="s">
        <v>0</v>
      </c>
      <c r="G2" s="4" t="s">
        <v>18</v>
      </c>
      <c r="H2" s="2"/>
      <c r="I2" s="4"/>
    </row>
    <row r="3" spans="1:9" x14ac:dyDescent="0.25">
      <c r="B3" s="1">
        <v>9.9</v>
      </c>
      <c r="C3" s="1">
        <v>10</v>
      </c>
      <c r="D3" s="1">
        <v>4.28</v>
      </c>
      <c r="E3" s="1">
        <v>5.98</v>
      </c>
      <c r="F3" s="1">
        <v>8.16</v>
      </c>
      <c r="G3" s="1">
        <v>7.77</v>
      </c>
    </row>
    <row r="4" spans="1:9" x14ac:dyDescent="0.25">
      <c r="B4" s="1">
        <v>10</v>
      </c>
      <c r="C4" s="1">
        <v>9.6</v>
      </c>
      <c r="D4" s="1">
        <v>6.53</v>
      </c>
      <c r="E4" s="1">
        <v>5.14</v>
      </c>
      <c r="F4" s="1">
        <v>8.48</v>
      </c>
      <c r="G4" s="1">
        <v>8.6</v>
      </c>
    </row>
    <row r="5" spans="1:9" x14ac:dyDescent="0.25">
      <c r="B5" s="1">
        <v>9.6999999999999993</v>
      </c>
      <c r="C5" s="1">
        <v>9.8699999999999992</v>
      </c>
      <c r="D5" s="1">
        <v>3.59</v>
      </c>
      <c r="E5" s="1">
        <v>3.5</v>
      </c>
      <c r="F5" s="1">
        <v>7.29</v>
      </c>
      <c r="G5" s="1">
        <v>8.23</v>
      </c>
    </row>
    <row r="6" spans="1:9" x14ac:dyDescent="0.25">
      <c r="B6" s="1">
        <v>9.9</v>
      </c>
      <c r="C6" s="1">
        <v>9.6999999999999993</v>
      </c>
      <c r="D6" s="1">
        <v>3.82</v>
      </c>
      <c r="E6" s="1">
        <v>4.51</v>
      </c>
      <c r="F6" s="1">
        <v>7.24</v>
      </c>
      <c r="G6" s="1">
        <v>7.17</v>
      </c>
    </row>
    <row r="7" spans="1:9" x14ac:dyDescent="0.25">
      <c r="B7" s="1">
        <v>10</v>
      </c>
      <c r="C7" s="1">
        <v>10</v>
      </c>
      <c r="D7" s="1"/>
      <c r="E7" s="1"/>
      <c r="F7" s="1"/>
      <c r="G7" s="1"/>
    </row>
    <row r="8" spans="1:9" x14ac:dyDescent="0.25">
      <c r="A8" s="5" t="s">
        <v>37</v>
      </c>
      <c r="B8" s="11">
        <f>_xlfn.T.TEST(B3:B7,C3:C7,2,2)</f>
        <v>0.51646544009844764</v>
      </c>
      <c r="C8" s="11"/>
      <c r="D8" s="11">
        <f t="shared" ref="D8" si="0">_xlfn.T.TEST(D3:D7,E3:E7,2,2)</f>
        <v>0.7985944721099868</v>
      </c>
      <c r="E8" s="11"/>
      <c r="F8" s="11">
        <f t="shared" ref="F8" si="1">_xlfn.T.TEST(F3:F7,G3:G7,2,2)</f>
        <v>0.74393485245179736</v>
      </c>
      <c r="G8" s="11"/>
    </row>
    <row r="9" spans="1:9" ht="15" x14ac:dyDescent="0.3">
      <c r="A9" s="5" t="s">
        <v>15</v>
      </c>
      <c r="B9" s="2" t="s">
        <v>0</v>
      </c>
      <c r="C9" s="4" t="s">
        <v>18</v>
      </c>
      <c r="D9" s="2" t="s">
        <v>0</v>
      </c>
      <c r="E9" s="4" t="s">
        <v>18</v>
      </c>
      <c r="F9" s="2" t="s">
        <v>0</v>
      </c>
      <c r="G9" s="4" t="s">
        <v>18</v>
      </c>
    </row>
    <row r="10" spans="1:9" x14ac:dyDescent="0.25">
      <c r="B10" s="1">
        <v>161</v>
      </c>
      <c r="C10" s="1">
        <v>167</v>
      </c>
      <c r="D10" s="1">
        <v>71</v>
      </c>
      <c r="E10" s="1">
        <v>104</v>
      </c>
      <c r="F10" s="1">
        <v>146</v>
      </c>
      <c r="G10" s="1">
        <v>136</v>
      </c>
    </row>
    <row r="11" spans="1:9" x14ac:dyDescent="0.25">
      <c r="B11" s="1">
        <v>162</v>
      </c>
      <c r="C11" s="1">
        <v>155</v>
      </c>
      <c r="D11" s="1">
        <v>110</v>
      </c>
      <c r="E11" s="1">
        <v>92</v>
      </c>
      <c r="F11" s="1">
        <v>143</v>
      </c>
      <c r="G11" s="1">
        <v>131</v>
      </c>
    </row>
    <row r="12" spans="1:9" x14ac:dyDescent="0.25">
      <c r="B12" s="1">
        <v>160</v>
      </c>
      <c r="C12" s="1">
        <v>160</v>
      </c>
      <c r="D12" s="1">
        <v>59</v>
      </c>
      <c r="E12" s="1">
        <v>57</v>
      </c>
      <c r="F12" s="1">
        <v>126</v>
      </c>
      <c r="G12" s="1">
        <v>137</v>
      </c>
    </row>
    <row r="13" spans="1:9" x14ac:dyDescent="0.25">
      <c r="B13" s="1">
        <v>162</v>
      </c>
      <c r="C13" s="1">
        <v>160</v>
      </c>
      <c r="D13" s="1">
        <v>61</v>
      </c>
      <c r="E13" s="1">
        <v>70</v>
      </c>
      <c r="F13" s="1">
        <v>130</v>
      </c>
      <c r="G13" s="1">
        <v>129</v>
      </c>
    </row>
    <row r="14" spans="1:9" x14ac:dyDescent="0.25">
      <c r="B14" s="1">
        <v>166</v>
      </c>
      <c r="C14" s="1">
        <v>159</v>
      </c>
      <c r="D14" s="1"/>
      <c r="E14" s="1"/>
      <c r="F14" s="1"/>
      <c r="G14" s="1"/>
    </row>
    <row r="15" spans="1:9" x14ac:dyDescent="0.25">
      <c r="A15" s="5" t="s">
        <v>37</v>
      </c>
      <c r="B15" s="11">
        <f>_xlfn.T.TEST(B10:B14,C10:C14,2,2)</f>
        <v>0.38704903568768634</v>
      </c>
      <c r="C15" s="11"/>
      <c r="D15" s="11">
        <f t="shared" ref="D15" si="2">_xlfn.T.TEST(D10:D14,E10:E14,2,2)</f>
        <v>0.74145029216849012</v>
      </c>
      <c r="E15" s="11"/>
      <c r="F15" s="11">
        <f t="shared" ref="F15" si="3">_xlfn.T.TEST(F10:F14,G10:G14,2,2)</f>
        <v>0.58777041737291624</v>
      </c>
      <c r="G15" s="11"/>
    </row>
  </sheetData>
  <mergeCells count="9">
    <mergeCell ref="B15:C15"/>
    <mergeCell ref="D15:E15"/>
    <mergeCell ref="F15:G15"/>
    <mergeCell ref="B1:C1"/>
    <mergeCell ref="D1:E1"/>
    <mergeCell ref="F1:G1"/>
    <mergeCell ref="B8:C8"/>
    <mergeCell ref="D8:E8"/>
    <mergeCell ref="F8:G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63B0-A3F6-4F48-AF1D-DF08C0B6D722}">
  <dimension ref="A1:G7"/>
  <sheetViews>
    <sheetView workbookViewId="0">
      <selection activeCell="E13" sqref="E13"/>
    </sheetView>
  </sheetViews>
  <sheetFormatPr defaultRowHeight="14" x14ac:dyDescent="0.3"/>
  <sheetData>
    <row r="1" spans="1:7" x14ac:dyDescent="0.3">
      <c r="A1" s="6" t="s">
        <v>27</v>
      </c>
      <c r="B1" s="18" t="s">
        <v>28</v>
      </c>
      <c r="C1" s="18"/>
      <c r="D1" s="18" t="s">
        <v>29</v>
      </c>
      <c r="E1" s="18"/>
      <c r="F1" s="18" t="s">
        <v>30</v>
      </c>
      <c r="G1" s="18"/>
    </row>
    <row r="2" spans="1:7" ht="15" x14ac:dyDescent="0.3">
      <c r="A2" s="5" t="s">
        <v>31</v>
      </c>
      <c r="B2" s="2" t="s">
        <v>0</v>
      </c>
      <c r="C2" s="4" t="s">
        <v>18</v>
      </c>
      <c r="D2" s="2" t="s">
        <v>0</v>
      </c>
      <c r="E2" s="4" t="s">
        <v>18</v>
      </c>
      <c r="F2" s="2" t="s">
        <v>0</v>
      </c>
      <c r="G2" s="4" t="s">
        <v>18</v>
      </c>
    </row>
    <row r="3" spans="1:7" x14ac:dyDescent="0.3">
      <c r="B3" s="1">
        <v>200.86439999999999</v>
      </c>
      <c r="C3" s="1">
        <v>179.57759999999999</v>
      </c>
      <c r="D3" s="1">
        <v>3088.6550000000002</v>
      </c>
      <c r="E3" s="1">
        <v>2600.8319999999999</v>
      </c>
      <c r="F3" s="1">
        <v>543.10799999999995</v>
      </c>
      <c r="G3" s="1">
        <v>498.76049999999998</v>
      </c>
    </row>
    <row r="4" spans="1:7" x14ac:dyDescent="0.3">
      <c r="B4" s="1">
        <v>197.31659999999999</v>
      </c>
      <c r="C4" s="1">
        <v>193.7688</v>
      </c>
      <c r="D4" s="1">
        <v>3124.1329999999998</v>
      </c>
      <c r="E4" s="1">
        <v>2281.5300000000002</v>
      </c>
      <c r="F4" s="1">
        <v>747.10649999999998</v>
      </c>
      <c r="G4" s="1">
        <v>773.71500000000003</v>
      </c>
    </row>
    <row r="5" spans="1:7" x14ac:dyDescent="0.3">
      <c r="B5" s="1">
        <v>167.16030000000001</v>
      </c>
      <c r="C5" s="1">
        <v>181.35149999999999</v>
      </c>
      <c r="D5" s="1">
        <v>2911.2649999999999</v>
      </c>
      <c r="E5" s="1">
        <v>2902.395</v>
      </c>
      <c r="F5" s="1">
        <v>782.58450000000005</v>
      </c>
      <c r="G5" s="1">
        <v>463.28250000000003</v>
      </c>
    </row>
    <row r="6" spans="1:7" x14ac:dyDescent="0.3">
      <c r="B6" s="1"/>
      <c r="C6" s="1"/>
      <c r="D6" s="1">
        <v>2396.8339999999998</v>
      </c>
      <c r="E6" s="1">
        <v>2503.268</v>
      </c>
      <c r="F6" s="1">
        <v>844.67100000000005</v>
      </c>
      <c r="G6" s="1">
        <v>489.89100000000002</v>
      </c>
    </row>
    <row r="7" spans="1:7" x14ac:dyDescent="0.3">
      <c r="A7" s="5" t="s">
        <v>37</v>
      </c>
      <c r="B7" s="11">
        <f>_xlfn.T.TEST(B3:B6,C3:C6,2,2)</f>
        <v>0.77473781351251036</v>
      </c>
      <c r="C7" s="11"/>
      <c r="D7" s="11">
        <f t="shared" ref="D7" si="0">_xlfn.T.TEST(D3:D6,E3:E6,2,2)</f>
        <v>0.19525487936971198</v>
      </c>
      <c r="E7" s="11"/>
      <c r="F7" s="11">
        <f t="shared" ref="F7" si="1">_xlfn.T.TEST(F3:F6,G3:G6,2,2)</f>
        <v>0.12739351721876072</v>
      </c>
      <c r="G7" s="11"/>
    </row>
  </sheetData>
  <mergeCells count="6">
    <mergeCell ref="F1:G1"/>
    <mergeCell ref="B1:C1"/>
    <mergeCell ref="D1:E1"/>
    <mergeCell ref="B7:C7"/>
    <mergeCell ref="D7:E7"/>
    <mergeCell ref="F7:G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F5BB-2084-4AF8-9DFE-0B2F7EA0FF0C}">
  <dimension ref="A1:X22"/>
  <sheetViews>
    <sheetView tabSelected="1" workbookViewId="0">
      <selection activeCell="Q11" sqref="Q11"/>
    </sheetView>
  </sheetViews>
  <sheetFormatPr defaultRowHeight="12.5" x14ac:dyDescent="0.25"/>
  <cols>
    <col min="1" max="16384" width="8.6640625" style="5"/>
  </cols>
  <sheetData>
    <row r="1" spans="1:24" x14ac:dyDescent="0.25">
      <c r="A1" s="7" t="s">
        <v>16</v>
      </c>
      <c r="B1" s="20" t="s">
        <v>28</v>
      </c>
      <c r="C1" s="20"/>
      <c r="D1" s="20" t="s">
        <v>29</v>
      </c>
      <c r="E1" s="20"/>
      <c r="F1" s="20" t="s">
        <v>30</v>
      </c>
      <c r="G1" s="20"/>
      <c r="H1" s="10" t="s">
        <v>17</v>
      </c>
      <c r="I1" s="2"/>
      <c r="J1" s="20" t="s">
        <v>28</v>
      </c>
      <c r="K1" s="20"/>
      <c r="L1" s="20" t="s">
        <v>29</v>
      </c>
      <c r="M1" s="20"/>
      <c r="N1" s="20" t="s">
        <v>30</v>
      </c>
      <c r="O1" s="20"/>
      <c r="P1" s="2"/>
      <c r="Q1" s="2"/>
      <c r="R1" s="2"/>
      <c r="S1" s="2"/>
      <c r="T1" s="2"/>
      <c r="U1" s="2"/>
      <c r="V1" s="2"/>
      <c r="W1" s="2"/>
      <c r="X1" s="2"/>
    </row>
    <row r="2" spans="1:24" ht="15" x14ac:dyDescent="0.3">
      <c r="A2" s="19" t="s">
        <v>32</v>
      </c>
      <c r="B2" s="8" t="s">
        <v>0</v>
      </c>
      <c r="C2" s="9" t="s">
        <v>18</v>
      </c>
      <c r="D2" s="8" t="s">
        <v>0</v>
      </c>
      <c r="E2" s="9" t="s">
        <v>18</v>
      </c>
      <c r="F2" s="8" t="s">
        <v>0</v>
      </c>
      <c r="G2" s="9" t="s">
        <v>18</v>
      </c>
      <c r="J2" s="8" t="s">
        <v>0</v>
      </c>
      <c r="K2" s="9" t="s">
        <v>18</v>
      </c>
      <c r="L2" s="8" t="s">
        <v>0</v>
      </c>
      <c r="M2" s="9" t="s">
        <v>18</v>
      </c>
      <c r="N2" s="8" t="s">
        <v>0</v>
      </c>
      <c r="O2" s="9" t="s">
        <v>18</v>
      </c>
    </row>
    <row r="3" spans="1:24" x14ac:dyDescent="0.25">
      <c r="A3" s="19"/>
      <c r="B3" s="1">
        <v>0.2</v>
      </c>
      <c r="C3" s="1">
        <v>0.2</v>
      </c>
      <c r="D3" s="1">
        <v>1.54</v>
      </c>
      <c r="E3" s="1">
        <v>1.63</v>
      </c>
      <c r="F3" s="1">
        <v>0.433</v>
      </c>
      <c r="G3" s="1">
        <v>0.83499999999999996</v>
      </c>
      <c r="I3" s="19" t="s">
        <v>32</v>
      </c>
      <c r="J3" s="1">
        <v>0.5</v>
      </c>
      <c r="K3" s="1">
        <v>0.7</v>
      </c>
      <c r="L3" s="1">
        <v>3.93</v>
      </c>
      <c r="M3" s="1">
        <v>2.34</v>
      </c>
      <c r="N3" s="1">
        <v>1.07</v>
      </c>
      <c r="O3" s="1">
        <v>1.37</v>
      </c>
    </row>
    <row r="4" spans="1:24" x14ac:dyDescent="0.25">
      <c r="A4" s="19"/>
      <c r="B4" s="1">
        <v>0.1</v>
      </c>
      <c r="C4" s="1">
        <v>0.3</v>
      </c>
      <c r="D4" s="1">
        <v>1.1499999999999999</v>
      </c>
      <c r="E4" s="1">
        <v>1.89</v>
      </c>
      <c r="F4" s="1">
        <v>0.215</v>
      </c>
      <c r="G4" s="1">
        <v>0.41099999999999998</v>
      </c>
      <c r="I4" s="19"/>
      <c r="J4" s="1">
        <v>0.6</v>
      </c>
      <c r="K4" s="1">
        <v>0.6</v>
      </c>
      <c r="L4" s="1">
        <v>3.02</v>
      </c>
      <c r="M4" s="1">
        <v>2.46</v>
      </c>
      <c r="N4" s="1">
        <v>1.06</v>
      </c>
      <c r="O4" s="1">
        <v>0.83199999999999996</v>
      </c>
    </row>
    <row r="5" spans="1:24" x14ac:dyDescent="0.25">
      <c r="A5" s="19"/>
      <c r="B5" s="1">
        <v>0.3</v>
      </c>
      <c r="C5" s="1">
        <v>0.1</v>
      </c>
      <c r="D5" s="1">
        <v>1.49</v>
      </c>
      <c r="E5" s="1">
        <v>1</v>
      </c>
      <c r="F5" s="1">
        <v>0.312</v>
      </c>
      <c r="G5" s="1">
        <v>0.46200000000000002</v>
      </c>
      <c r="I5" s="19"/>
      <c r="J5" s="1">
        <v>0.5</v>
      </c>
      <c r="K5" s="1">
        <v>0.3</v>
      </c>
      <c r="L5" s="1">
        <v>2.37</v>
      </c>
      <c r="M5" s="1">
        <v>3.69</v>
      </c>
      <c r="N5" s="1">
        <v>1.01</v>
      </c>
      <c r="O5" s="1">
        <v>0.58599999999999997</v>
      </c>
    </row>
    <row r="6" spans="1:24" x14ac:dyDescent="0.25">
      <c r="A6" s="19"/>
      <c r="B6" s="1"/>
      <c r="C6" s="1"/>
      <c r="D6" s="1">
        <v>1.6</v>
      </c>
      <c r="E6" s="1">
        <v>1.7</v>
      </c>
      <c r="F6" s="1">
        <v>0.32800000000000001</v>
      </c>
      <c r="G6" s="1">
        <v>1.31</v>
      </c>
      <c r="I6" s="19"/>
      <c r="J6" s="1"/>
      <c r="K6" s="1"/>
      <c r="L6" s="1">
        <v>2.71</v>
      </c>
      <c r="M6" s="1">
        <v>4.43</v>
      </c>
      <c r="N6" s="1">
        <v>1.1399999999999999</v>
      </c>
      <c r="O6" s="1">
        <v>0.58599999999999997</v>
      </c>
    </row>
    <row r="7" spans="1:24" x14ac:dyDescent="0.25">
      <c r="A7" s="5" t="s">
        <v>37</v>
      </c>
      <c r="B7" s="11">
        <f>_xlfn.T.TEST(B3:B6,C3:C6,2,2)</f>
        <v>1</v>
      </c>
      <c r="C7" s="11"/>
      <c r="D7" s="11">
        <f t="shared" ref="D7" si="0">_xlfn.T.TEST(D3:D6,E3:E6,2,2)</f>
        <v>0.63146239897477519</v>
      </c>
      <c r="E7" s="11"/>
      <c r="F7" s="11">
        <f t="shared" ref="F7" si="1">_xlfn.T.TEST(F3:F6,G3:G6,2,2)</f>
        <v>8.8162590460934331E-2</v>
      </c>
      <c r="G7" s="11"/>
      <c r="H7" s="11" t="s">
        <v>36</v>
      </c>
      <c r="I7" s="11"/>
      <c r="J7" s="11">
        <f t="shared" ref="J7" si="2">_xlfn.T.TEST(J3:J6,K3:K6,2,2)</f>
        <v>1</v>
      </c>
      <c r="K7" s="11"/>
      <c r="L7" s="11">
        <f t="shared" ref="L7" si="3">_xlfn.T.TEST(L3:L6,M3:M6,2,2)</f>
        <v>0.72538486662903456</v>
      </c>
      <c r="M7" s="11"/>
      <c r="N7" s="11">
        <f t="shared" ref="N7" si="4">_xlfn.T.TEST(N3:N6,O3:O6,2,2)</f>
        <v>0.27078800453345192</v>
      </c>
      <c r="O7" s="11"/>
    </row>
    <row r="8" spans="1:24" x14ac:dyDescent="0.25">
      <c r="A8" s="19" t="s">
        <v>33</v>
      </c>
      <c r="B8" s="1">
        <v>12.5</v>
      </c>
      <c r="C8" s="1">
        <v>12.6</v>
      </c>
      <c r="D8" s="1">
        <v>66.5</v>
      </c>
      <c r="E8" s="1">
        <v>62.1</v>
      </c>
      <c r="F8" s="1">
        <v>36.4</v>
      </c>
      <c r="G8" s="1">
        <v>29.3</v>
      </c>
      <c r="I8" s="19" t="s">
        <v>33</v>
      </c>
      <c r="J8" s="1">
        <v>22.2</v>
      </c>
      <c r="K8" s="1">
        <v>22.4</v>
      </c>
      <c r="L8" s="1">
        <v>49.9</v>
      </c>
      <c r="M8" s="1">
        <v>45.4</v>
      </c>
      <c r="N8" s="1">
        <v>42.5</v>
      </c>
      <c r="O8" s="1">
        <v>41.2</v>
      </c>
    </row>
    <row r="9" spans="1:24" x14ac:dyDescent="0.25">
      <c r="A9" s="19"/>
      <c r="B9" s="1">
        <v>8.1</v>
      </c>
      <c r="C9" s="1">
        <v>8.1</v>
      </c>
      <c r="D9" s="1">
        <v>74.2</v>
      </c>
      <c r="E9" s="1">
        <v>55.9</v>
      </c>
      <c r="F9" s="1">
        <v>24.5</v>
      </c>
      <c r="G9" s="1">
        <v>27.9</v>
      </c>
      <c r="I9" s="19"/>
      <c r="J9" s="1">
        <v>21.5</v>
      </c>
      <c r="K9" s="1">
        <v>25.3</v>
      </c>
      <c r="L9" s="1">
        <v>51.1</v>
      </c>
      <c r="M9" s="1">
        <v>45.4</v>
      </c>
      <c r="N9" s="1">
        <v>34.299999999999997</v>
      </c>
      <c r="O9" s="1">
        <v>34.700000000000003</v>
      </c>
    </row>
    <row r="10" spans="1:24" x14ac:dyDescent="0.25">
      <c r="A10" s="19"/>
      <c r="B10" s="1">
        <v>8.3000000000000007</v>
      </c>
      <c r="C10" s="1">
        <v>9.1</v>
      </c>
      <c r="D10" s="1">
        <v>73</v>
      </c>
      <c r="E10" s="1">
        <v>72.599999999999994</v>
      </c>
      <c r="F10" s="1">
        <v>49.7</v>
      </c>
      <c r="G10" s="1">
        <v>32.9</v>
      </c>
      <c r="I10" s="19"/>
      <c r="J10" s="1">
        <v>21.4</v>
      </c>
      <c r="K10" s="1">
        <v>22.4</v>
      </c>
      <c r="L10" s="1">
        <v>41.8</v>
      </c>
      <c r="M10" s="1">
        <v>52.6</v>
      </c>
      <c r="N10" s="1">
        <v>22.4</v>
      </c>
      <c r="O10" s="1">
        <v>34.700000000000003</v>
      </c>
    </row>
    <row r="11" spans="1:24" x14ac:dyDescent="0.25">
      <c r="A11" s="19"/>
      <c r="B11" s="1"/>
      <c r="C11" s="1"/>
      <c r="D11" s="1">
        <v>74.599999999999994</v>
      </c>
      <c r="E11" s="1">
        <v>62.9</v>
      </c>
      <c r="F11" s="1">
        <v>33.799999999999997</v>
      </c>
      <c r="G11" s="1">
        <v>31.2</v>
      </c>
      <c r="I11" s="19"/>
      <c r="J11" s="1"/>
      <c r="K11" s="1"/>
      <c r="L11" s="1">
        <v>52.1</v>
      </c>
      <c r="M11" s="1">
        <v>51.6</v>
      </c>
      <c r="N11" s="1">
        <v>41.1</v>
      </c>
      <c r="O11" s="1">
        <v>34.700000000000003</v>
      </c>
    </row>
    <row r="12" spans="1:24" x14ac:dyDescent="0.25">
      <c r="A12" s="5" t="s">
        <v>37</v>
      </c>
      <c r="B12" s="11">
        <f>_xlfn.T.TEST(B8:B11,C8:C11,2,2)</f>
        <v>0.88688227151400878</v>
      </c>
      <c r="C12" s="11"/>
      <c r="D12" s="11">
        <f t="shared" ref="D12" si="5">_xlfn.T.TEST(D8:D11,E8:E11,2,2)</f>
        <v>6.8966960143738681E-2</v>
      </c>
      <c r="E12" s="11"/>
      <c r="F12" s="11">
        <f t="shared" ref="F12" si="6">_xlfn.T.TEST(F8:F11,G8:G11,2,2)</f>
        <v>0.31910356508088555</v>
      </c>
      <c r="G12" s="11"/>
      <c r="H12" s="11" t="s">
        <v>36</v>
      </c>
      <c r="I12" s="11"/>
      <c r="J12" s="11">
        <f t="shared" ref="J12" si="7">_xlfn.T.TEST(J8:J11,K8:K11,2,2)</f>
        <v>0.17053691189579395</v>
      </c>
      <c r="K12" s="11"/>
      <c r="L12" s="11">
        <f t="shared" ref="L12" si="8">_xlfn.T.TEST(L8:L11,M8:M11,2,2)</f>
        <v>0.99372935416749408</v>
      </c>
      <c r="M12" s="11"/>
      <c r="N12" s="11">
        <f t="shared" ref="N12" si="9">_xlfn.T.TEST(N8:N11,O8:O11,2,2)</f>
        <v>0.80592965581436038</v>
      </c>
      <c r="O12" s="11"/>
    </row>
    <row r="13" spans="1:24" x14ac:dyDescent="0.25">
      <c r="A13" s="19" t="s">
        <v>34</v>
      </c>
      <c r="B13" s="1">
        <v>2.8</v>
      </c>
      <c r="C13" s="1">
        <v>5.3</v>
      </c>
      <c r="D13" s="1">
        <v>1.42</v>
      </c>
      <c r="E13" s="1">
        <v>1.61</v>
      </c>
      <c r="F13" s="1">
        <v>10.4</v>
      </c>
      <c r="G13" s="1">
        <v>12.5</v>
      </c>
      <c r="I13" s="19" t="s">
        <v>34</v>
      </c>
      <c r="J13" s="1">
        <v>3.6</v>
      </c>
      <c r="K13" s="1">
        <v>3.9</v>
      </c>
      <c r="L13" s="1">
        <v>0.57099999999999995</v>
      </c>
      <c r="M13" s="1">
        <v>3.07</v>
      </c>
      <c r="N13" s="1">
        <v>6.26</v>
      </c>
      <c r="O13" s="1">
        <v>5.86</v>
      </c>
    </row>
    <row r="14" spans="1:24" x14ac:dyDescent="0.25">
      <c r="A14" s="19"/>
      <c r="B14" s="1">
        <v>2.6</v>
      </c>
      <c r="C14" s="1">
        <v>4.4000000000000004</v>
      </c>
      <c r="D14" s="1">
        <v>5.33</v>
      </c>
      <c r="E14" s="1">
        <v>0.71699999999999997</v>
      </c>
      <c r="F14" s="1">
        <v>12.9</v>
      </c>
      <c r="G14" s="1">
        <v>14.3</v>
      </c>
      <c r="I14" s="19"/>
      <c r="J14" s="1">
        <v>4</v>
      </c>
      <c r="K14" s="1">
        <v>4.0999999999999996</v>
      </c>
      <c r="L14" s="1">
        <v>0.66900000000000004</v>
      </c>
      <c r="M14" s="1">
        <v>3.55</v>
      </c>
      <c r="N14" s="1">
        <v>6.61</v>
      </c>
      <c r="O14" s="1">
        <v>7.01</v>
      </c>
    </row>
    <row r="15" spans="1:24" x14ac:dyDescent="0.25">
      <c r="A15" s="19"/>
      <c r="B15" s="1">
        <v>4.3</v>
      </c>
      <c r="C15" s="1">
        <v>2.8</v>
      </c>
      <c r="D15" s="1">
        <v>5.25</v>
      </c>
      <c r="E15" s="1">
        <v>3.89</v>
      </c>
      <c r="F15" s="1">
        <v>4.07</v>
      </c>
      <c r="G15" s="1">
        <v>13.3</v>
      </c>
      <c r="I15" s="19"/>
      <c r="J15" s="1">
        <v>3.5</v>
      </c>
      <c r="K15" s="1">
        <v>3.9</v>
      </c>
      <c r="L15" s="1">
        <v>1.82</v>
      </c>
      <c r="M15" s="1">
        <v>0.63500000000000001</v>
      </c>
      <c r="N15" s="1">
        <v>3.81</v>
      </c>
      <c r="O15" s="1">
        <v>7.01</v>
      </c>
    </row>
    <row r="16" spans="1:24" x14ac:dyDescent="0.25">
      <c r="A16" s="19"/>
      <c r="B16" s="1"/>
      <c r="C16" s="1"/>
      <c r="D16" s="1">
        <v>4.72</v>
      </c>
      <c r="E16" s="1">
        <v>2.1800000000000002</v>
      </c>
      <c r="F16" s="1">
        <v>11</v>
      </c>
      <c r="G16" s="1">
        <v>12.7</v>
      </c>
      <c r="I16" s="19"/>
      <c r="J16" s="1"/>
      <c r="K16" s="1"/>
      <c r="L16" s="1">
        <v>0.61399999999999999</v>
      </c>
      <c r="M16" s="1">
        <v>0.379</v>
      </c>
      <c r="N16" s="1">
        <v>4.87</v>
      </c>
      <c r="O16" s="1">
        <v>6.58</v>
      </c>
    </row>
    <row r="17" spans="1:24" x14ac:dyDescent="0.25">
      <c r="A17" s="5" t="s">
        <v>37</v>
      </c>
      <c r="B17" s="11">
        <f>_xlfn.T.TEST(B13:B16,C13:C16,2,2)</f>
        <v>0.36150508994541342</v>
      </c>
      <c r="C17" s="11"/>
      <c r="D17" s="11">
        <f t="shared" ref="D17" si="10">_xlfn.T.TEST(D13:D16,E13:E16,2,2)</f>
        <v>0.11914556016000712</v>
      </c>
      <c r="E17" s="11"/>
      <c r="F17" s="11">
        <f t="shared" ref="F17" si="11">_xlfn.T.TEST(F13:F16,G13:G16,2,2)</f>
        <v>0.11506984999820828</v>
      </c>
      <c r="G17" s="11"/>
      <c r="H17" s="2"/>
      <c r="I17" s="5" t="s">
        <v>37</v>
      </c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11" t="s">
        <v>35</v>
      </c>
      <c r="B18" s="1">
        <v>23.4</v>
      </c>
      <c r="C18" s="1">
        <v>23.8</v>
      </c>
      <c r="D18" s="1">
        <v>4.45</v>
      </c>
      <c r="E18" s="1">
        <v>4.78</v>
      </c>
      <c r="F18" s="1">
        <v>7.06</v>
      </c>
      <c r="G18" s="1">
        <v>12.6</v>
      </c>
      <c r="I18" s="19" t="s">
        <v>35</v>
      </c>
      <c r="J18" s="1">
        <v>11.1</v>
      </c>
      <c r="K18" s="1">
        <v>6.3</v>
      </c>
      <c r="L18" s="1">
        <v>0.75600000000000001</v>
      </c>
      <c r="M18" s="1">
        <v>2.36</v>
      </c>
      <c r="N18" s="1">
        <v>3.01</v>
      </c>
      <c r="O18" s="1">
        <v>3.6</v>
      </c>
    </row>
    <row r="19" spans="1:24" x14ac:dyDescent="0.25">
      <c r="A19" s="11"/>
      <c r="B19" s="1">
        <v>28.1</v>
      </c>
      <c r="C19" s="1">
        <v>28.7</v>
      </c>
      <c r="D19" s="1">
        <v>3.9</v>
      </c>
      <c r="E19" s="1">
        <v>4.93</v>
      </c>
      <c r="F19" s="1">
        <v>5.68</v>
      </c>
      <c r="G19" s="1">
        <v>9.69</v>
      </c>
      <c r="I19" s="19"/>
      <c r="J19" s="1">
        <v>10.6</v>
      </c>
      <c r="K19" s="1">
        <v>11.5</v>
      </c>
      <c r="L19" s="1">
        <v>1.06</v>
      </c>
      <c r="M19" s="1">
        <v>1.37</v>
      </c>
      <c r="N19" s="1">
        <v>2.14</v>
      </c>
      <c r="O19" s="1">
        <v>2.44</v>
      </c>
    </row>
    <row r="20" spans="1:24" x14ac:dyDescent="0.25">
      <c r="A20" s="11"/>
      <c r="B20" s="1">
        <v>30</v>
      </c>
      <c r="C20" s="1">
        <v>26.9</v>
      </c>
      <c r="D20" s="1">
        <v>3.69</v>
      </c>
      <c r="E20" s="1">
        <v>3.81</v>
      </c>
      <c r="F20" s="1">
        <v>5.86</v>
      </c>
      <c r="G20" s="1">
        <v>8.2200000000000006</v>
      </c>
      <c r="I20" s="19"/>
      <c r="J20" s="1">
        <v>15.7</v>
      </c>
      <c r="K20" s="1">
        <v>8</v>
      </c>
      <c r="L20" s="1">
        <v>1.52</v>
      </c>
      <c r="M20" s="1">
        <v>1.44</v>
      </c>
      <c r="N20" s="1">
        <v>1.1200000000000001</v>
      </c>
      <c r="O20" s="1">
        <v>2.44</v>
      </c>
    </row>
    <row r="21" spans="1:24" x14ac:dyDescent="0.25">
      <c r="A21" s="11"/>
      <c r="B21" s="1"/>
      <c r="C21" s="1"/>
      <c r="D21" s="1">
        <v>3.91</v>
      </c>
      <c r="E21" s="1">
        <v>2.8</v>
      </c>
      <c r="F21" s="1">
        <v>8.2899999999999991</v>
      </c>
      <c r="G21" s="1">
        <v>7.6</v>
      </c>
      <c r="I21" s="19"/>
      <c r="J21" s="1"/>
      <c r="K21" s="1"/>
      <c r="L21" s="1">
        <v>1.0900000000000001</v>
      </c>
      <c r="M21" s="1">
        <v>0.73799999999999999</v>
      </c>
      <c r="N21" s="1">
        <v>0.97199999999999998</v>
      </c>
      <c r="O21" s="1">
        <v>3.02</v>
      </c>
    </row>
    <row r="22" spans="1:24" x14ac:dyDescent="0.25">
      <c r="A22" s="5" t="s">
        <v>37</v>
      </c>
      <c r="B22" s="11">
        <f>_xlfn.T.TEST(B18:B21,C18:C21,2,2)</f>
        <v>0.78744348696399447</v>
      </c>
      <c r="C22" s="11"/>
      <c r="D22" s="11">
        <f t="shared" ref="D22" si="12">_xlfn.T.TEST(D18:D21,E18:E21,2,2)</f>
        <v>0.86456575902739663</v>
      </c>
      <c r="E22" s="11"/>
      <c r="F22" s="11">
        <f t="shared" ref="F22" si="13">_xlfn.T.TEST(F18:F21,G18:G21,2,2)</f>
        <v>6.893535187372922E-2</v>
      </c>
      <c r="G22" s="11"/>
      <c r="H22" s="11" t="s">
        <v>36</v>
      </c>
      <c r="I22" s="11"/>
      <c r="J22" s="11">
        <f t="shared" ref="J22" si="14">_xlfn.T.TEST(J18:J21,K18:K21,2,2)</f>
        <v>0.15811174061910024</v>
      </c>
      <c r="K22" s="11"/>
      <c r="L22" s="11">
        <f t="shared" ref="L22" si="15">_xlfn.T.TEST(L18:L21,M18:M21,2,2)</f>
        <v>0.35423867887509791</v>
      </c>
      <c r="M22" s="11"/>
      <c r="N22" s="11">
        <f t="shared" ref="N22" si="16">_xlfn.T.TEST(N18:N21,O18:O21,2,2)</f>
        <v>0.10191123917695291</v>
      </c>
      <c r="O22" s="11"/>
    </row>
  </sheetData>
  <mergeCells count="38">
    <mergeCell ref="L22:M22"/>
    <mergeCell ref="N22:O22"/>
    <mergeCell ref="H7:I7"/>
    <mergeCell ref="J7:K7"/>
    <mergeCell ref="L7:M7"/>
    <mergeCell ref="N7:O7"/>
    <mergeCell ref="H12:I12"/>
    <mergeCell ref="J12:K12"/>
    <mergeCell ref="L12:M12"/>
    <mergeCell ref="N12:O12"/>
    <mergeCell ref="B22:C22"/>
    <mergeCell ref="D22:E22"/>
    <mergeCell ref="F22:G22"/>
    <mergeCell ref="H22:I22"/>
    <mergeCell ref="J22:K22"/>
    <mergeCell ref="J1:K1"/>
    <mergeCell ref="L1:M1"/>
    <mergeCell ref="N1:O1"/>
    <mergeCell ref="B12:C12"/>
    <mergeCell ref="D12:E12"/>
    <mergeCell ref="F12:G12"/>
    <mergeCell ref="B17:C17"/>
    <mergeCell ref="D17:E17"/>
    <mergeCell ref="F17:G17"/>
    <mergeCell ref="B1:C1"/>
    <mergeCell ref="D1:E1"/>
    <mergeCell ref="F1:G1"/>
    <mergeCell ref="A2:A6"/>
    <mergeCell ref="B7:C7"/>
    <mergeCell ref="D7:E7"/>
    <mergeCell ref="F7:G7"/>
    <mergeCell ref="I18:I21"/>
    <mergeCell ref="I3:I6"/>
    <mergeCell ref="I8:I11"/>
    <mergeCell ref="I13:I16"/>
    <mergeCell ref="A8:A11"/>
    <mergeCell ref="A13:A16"/>
    <mergeCell ref="A18:A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</vt:lpstr>
      <vt:lpstr>B</vt:lpstr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2021-04-25T13:01:00Z</dcterms:modified>
</cp:coreProperties>
</file>