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n\Experimental data\Cyno pigtail combined databases\Data for BAM ALA paper\manuscript\submission to eLife\"/>
    </mc:Choice>
  </mc:AlternateContent>
  <xr:revisionPtr revIDLastSave="0" documentId="13_ncr:1_{5D2C59C8-8757-49AE-B8C5-76FB7668682A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Fig 2A" sheetId="1" r:id="rId1"/>
    <sheet name="Fig 2B" sheetId="3" r:id="rId2"/>
    <sheet name="Fig 2C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C72" i="1"/>
  <c r="B72" i="1"/>
  <c r="C73" i="1"/>
  <c r="B73" i="1"/>
  <c r="C71" i="1"/>
  <c r="B71" i="1"/>
</calcChain>
</file>

<file path=xl/sharedStrings.xml><?xml version="1.0" encoding="utf-8"?>
<sst xmlns="http://schemas.openxmlformats.org/spreadsheetml/2006/main" count="94" uniqueCount="87">
  <si>
    <t>Fiber ID</t>
  </si>
  <si>
    <t>5 min APs ALA corrected for baseline &amp; vehicle</t>
  </si>
  <si>
    <t>5 min APs BAM8-22 corrected for baseline &amp; BAM 8-18</t>
  </si>
  <si>
    <t>AH04.01C</t>
  </si>
  <si>
    <t>AH04.02C</t>
  </si>
  <si>
    <t>AH15.01C</t>
  </si>
  <si>
    <t>AH15.02C</t>
  </si>
  <si>
    <t>AH44.03C</t>
  </si>
  <si>
    <t>AH51.01C</t>
  </si>
  <si>
    <t>AH51.04C</t>
  </si>
  <si>
    <t>AH78.01C</t>
  </si>
  <si>
    <t>AH79.01C</t>
  </si>
  <si>
    <t>AH84.01C</t>
  </si>
  <si>
    <t>AH84.03C</t>
  </si>
  <si>
    <t>AH85.01C</t>
  </si>
  <si>
    <t>AH91.01C</t>
  </si>
  <si>
    <t>AH91.02C</t>
  </si>
  <si>
    <t>AH94.02C</t>
  </si>
  <si>
    <t>AH94.03C</t>
  </si>
  <si>
    <t>AI33.03C</t>
  </si>
  <si>
    <t>AI38.01C</t>
  </si>
  <si>
    <t>AI44.01C</t>
  </si>
  <si>
    <t>AI46.02C</t>
  </si>
  <si>
    <t>AI47.02C</t>
  </si>
  <si>
    <t>AI50.03C</t>
  </si>
  <si>
    <t>AI51.01C</t>
  </si>
  <si>
    <t>AI51.02C</t>
  </si>
  <si>
    <t>AI55.03C</t>
  </si>
  <si>
    <t>AI55.04C</t>
  </si>
  <si>
    <t>AI58.02C</t>
  </si>
  <si>
    <t>AI58.04C</t>
  </si>
  <si>
    <t>AI77.01C</t>
  </si>
  <si>
    <t>AH04.03C</t>
  </si>
  <si>
    <t>AH09.01C</t>
  </si>
  <si>
    <t>AH72.02C</t>
  </si>
  <si>
    <t>AH78.02C</t>
  </si>
  <si>
    <t>AH84.02C</t>
  </si>
  <si>
    <t>AH85.03C</t>
  </si>
  <si>
    <t>AH85.04C</t>
  </si>
  <si>
    <t>AH87.01C</t>
  </si>
  <si>
    <t>AI01.01C</t>
  </si>
  <si>
    <t>AI01.02C</t>
  </si>
  <si>
    <t>AI12.03C</t>
  </si>
  <si>
    <t>AI40.03C</t>
  </si>
  <si>
    <t>AI44.03C</t>
  </si>
  <si>
    <t>AI46.01C</t>
  </si>
  <si>
    <t>AI46.03C</t>
  </si>
  <si>
    <t>AI47.01C - F1</t>
  </si>
  <si>
    <t>AI49.02C</t>
  </si>
  <si>
    <t>AI49.03C</t>
  </si>
  <si>
    <t>AI50.01C</t>
  </si>
  <si>
    <t>AI50.02C</t>
  </si>
  <si>
    <t>AI51.03C</t>
  </si>
  <si>
    <t>AI52.01C</t>
  </si>
  <si>
    <t>AI53.01C</t>
  </si>
  <si>
    <t>AI53.02C</t>
  </si>
  <si>
    <t>AI55.05C</t>
  </si>
  <si>
    <t>AI58.01C</t>
  </si>
  <si>
    <t>AI75.01C</t>
  </si>
  <si>
    <t>AI76.01C</t>
  </si>
  <si>
    <t>AI76.02C</t>
  </si>
  <si>
    <t>AI76.04C</t>
  </si>
  <si>
    <t>AI81.01C</t>
  </si>
  <si>
    <t>AH08.03C</t>
  </si>
  <si>
    <t>AI33.01C</t>
  </si>
  <si>
    <t>AI40.01C</t>
  </si>
  <si>
    <t>AI40.02C</t>
  </si>
  <si>
    <t>AI44.04C</t>
  </si>
  <si>
    <t>AI49.01C</t>
  </si>
  <si>
    <t>Average</t>
  </si>
  <si>
    <t>Count</t>
  </si>
  <si>
    <t>SEM</t>
  </si>
  <si>
    <t>average gives the average number of action potentials in 10s bin except insertion (15s) and injection (3s)</t>
  </si>
  <si>
    <t>BAM8-18 response in BAM8-22 responsive CMHs (n=54)</t>
  </si>
  <si>
    <t>BAM8-22 response  CMHs (n=54)</t>
  </si>
  <si>
    <t>ECF response in ALA responsive CMHs (n=39)</t>
  </si>
  <si>
    <t>ALA response CMHs (n=39)</t>
  </si>
  <si>
    <t>Time (s)</t>
  </si>
  <si>
    <t>Tim (min)</t>
  </si>
  <si>
    <t>average</t>
  </si>
  <si>
    <t>(n=9)</t>
  </si>
  <si>
    <t>BAM+ only</t>
  </si>
  <si>
    <t>n</t>
  </si>
  <si>
    <t>ALA+ only</t>
  </si>
  <si>
    <t>BAM+ALA+</t>
  </si>
  <si>
    <t>unresponsive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</si>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</sst>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Border="1"/>
    <xf numFmtId="2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workbookViewId="0">
      <selection activeCell="E21" sqref="E21"/>
    </sheetView>
  </sheetViews>
  <sheetFormatPr defaultRowHeight="14.4" x14ac:dyDescent="0.3"/>
  <cols>
    <col min="1" max="1" width="23.33203125" style="12" customWidth="1"/>
    <col min="2" max="2" width="15.33203125" style="12" customWidth="1"/>
    <col min="3" max="3" width="22.88671875" style="12" customWidth="1"/>
  </cols>
  <sheetData>
    <row r="1" spans="1:3" ht="53.4" thickBot="1" x14ac:dyDescent="0.35">
      <c r="A1" s="1" t="s">
        <v>0</v>
      </c>
      <c r="B1" s="2" t="s">
        <v>1</v>
      </c>
      <c r="C1" s="3" t="s">
        <v>2</v>
      </c>
    </row>
    <row r="2" spans="1:3" ht="15" thickTop="1" x14ac:dyDescent="0.3">
      <c r="A2" s="4" t="s">
        <v>3</v>
      </c>
      <c r="B2" s="5">
        <v>114</v>
      </c>
      <c r="C2" s="6">
        <v>0</v>
      </c>
    </row>
    <row r="3" spans="1:3" x14ac:dyDescent="0.3">
      <c r="A3" s="4" t="s">
        <v>4</v>
      </c>
      <c r="B3" s="5">
        <v>51</v>
      </c>
      <c r="C3" s="6">
        <v>49</v>
      </c>
    </row>
    <row r="4" spans="1:3" x14ac:dyDescent="0.3">
      <c r="A4" s="4" t="s">
        <v>5</v>
      </c>
      <c r="B4" s="5">
        <v>165</v>
      </c>
      <c r="C4" s="6">
        <v>15</v>
      </c>
    </row>
    <row r="5" spans="1:3" x14ac:dyDescent="0.3">
      <c r="A5" s="4" t="s">
        <v>6</v>
      </c>
      <c r="B5" s="5">
        <v>59</v>
      </c>
      <c r="C5" s="6">
        <v>61</v>
      </c>
    </row>
    <row r="6" spans="1:3" x14ac:dyDescent="0.3">
      <c r="A6" s="4" t="s">
        <v>7</v>
      </c>
      <c r="B6" s="5">
        <v>57</v>
      </c>
      <c r="C6" s="6">
        <v>34</v>
      </c>
    </row>
    <row r="7" spans="1:3" x14ac:dyDescent="0.3">
      <c r="A7" s="4" t="s">
        <v>8</v>
      </c>
      <c r="B7" s="5">
        <v>48</v>
      </c>
      <c r="C7" s="6">
        <v>56</v>
      </c>
    </row>
    <row r="8" spans="1:3" x14ac:dyDescent="0.3">
      <c r="A8" s="4" t="s">
        <v>9</v>
      </c>
      <c r="B8" s="5">
        <v>103</v>
      </c>
      <c r="C8" s="6">
        <v>66</v>
      </c>
    </row>
    <row r="9" spans="1:3" x14ac:dyDescent="0.3">
      <c r="A9" s="4" t="s">
        <v>10</v>
      </c>
      <c r="B9" s="5">
        <v>89</v>
      </c>
      <c r="C9" s="6">
        <v>0</v>
      </c>
    </row>
    <row r="10" spans="1:3" x14ac:dyDescent="0.3">
      <c r="A10" s="4" t="s">
        <v>11</v>
      </c>
      <c r="B10" s="5">
        <v>58</v>
      </c>
      <c r="C10" s="6">
        <v>62</v>
      </c>
    </row>
    <row r="11" spans="1:3" x14ac:dyDescent="0.3">
      <c r="A11" s="4" t="s">
        <v>12</v>
      </c>
      <c r="B11" s="5">
        <v>81</v>
      </c>
      <c r="C11" s="6">
        <v>45</v>
      </c>
    </row>
    <row r="12" spans="1:3" x14ac:dyDescent="0.3">
      <c r="A12" s="4" t="s">
        <v>13</v>
      </c>
      <c r="B12" s="5">
        <v>135</v>
      </c>
      <c r="C12" s="6">
        <v>23</v>
      </c>
    </row>
    <row r="13" spans="1:3" x14ac:dyDescent="0.3">
      <c r="A13" s="4" t="s">
        <v>14</v>
      </c>
      <c r="B13" s="5">
        <v>210</v>
      </c>
      <c r="C13" s="6">
        <v>0</v>
      </c>
    </row>
    <row r="14" spans="1:3" x14ac:dyDescent="0.3">
      <c r="A14" s="4" t="s">
        <v>15</v>
      </c>
      <c r="B14" s="5">
        <v>77</v>
      </c>
      <c r="C14" s="6">
        <v>57</v>
      </c>
    </row>
    <row r="15" spans="1:3" x14ac:dyDescent="0.3">
      <c r="A15" s="4" t="s">
        <v>16</v>
      </c>
      <c r="B15" s="5">
        <v>66</v>
      </c>
      <c r="C15" s="6">
        <v>120</v>
      </c>
    </row>
    <row r="16" spans="1:3" x14ac:dyDescent="0.3">
      <c r="A16" s="4" t="s">
        <v>17</v>
      </c>
      <c r="B16" s="5">
        <v>118</v>
      </c>
      <c r="C16" s="6">
        <v>32</v>
      </c>
    </row>
    <row r="17" spans="1:3" x14ac:dyDescent="0.3">
      <c r="A17" s="4" t="s">
        <v>18</v>
      </c>
      <c r="B17" s="5">
        <v>101</v>
      </c>
      <c r="C17" s="6">
        <v>55</v>
      </c>
    </row>
    <row r="18" spans="1:3" x14ac:dyDescent="0.3">
      <c r="A18" s="4" t="s">
        <v>19</v>
      </c>
      <c r="B18" s="5">
        <v>84</v>
      </c>
      <c r="C18" s="6">
        <v>270</v>
      </c>
    </row>
    <row r="19" spans="1:3" x14ac:dyDescent="0.3">
      <c r="A19" s="4" t="s">
        <v>20</v>
      </c>
      <c r="B19" s="5">
        <v>4</v>
      </c>
      <c r="C19" s="6">
        <v>170</v>
      </c>
    </row>
    <row r="20" spans="1:3" x14ac:dyDescent="0.3">
      <c r="A20" s="4" t="s">
        <v>21</v>
      </c>
      <c r="B20" s="5">
        <v>36</v>
      </c>
      <c r="C20" s="6">
        <v>9</v>
      </c>
    </row>
    <row r="21" spans="1:3" x14ac:dyDescent="0.3">
      <c r="A21" s="4" t="s">
        <v>22</v>
      </c>
      <c r="B21" s="5">
        <v>116</v>
      </c>
      <c r="C21" s="6">
        <v>1</v>
      </c>
    </row>
    <row r="22" spans="1:3" x14ac:dyDescent="0.3">
      <c r="A22" s="4" t="s">
        <v>23</v>
      </c>
      <c r="B22" s="5">
        <v>63</v>
      </c>
      <c r="C22" s="6">
        <v>0</v>
      </c>
    </row>
    <row r="23" spans="1:3" x14ac:dyDescent="0.3">
      <c r="A23" s="4" t="s">
        <v>24</v>
      </c>
      <c r="B23" s="5">
        <v>0</v>
      </c>
      <c r="C23" s="6">
        <v>97</v>
      </c>
    </row>
    <row r="24" spans="1:3" x14ac:dyDescent="0.3">
      <c r="A24" s="4" t="s">
        <v>25</v>
      </c>
      <c r="B24" s="5">
        <v>53</v>
      </c>
      <c r="C24" s="6">
        <v>62</v>
      </c>
    </row>
    <row r="25" spans="1:3" x14ac:dyDescent="0.3">
      <c r="A25" s="4" t="s">
        <v>26</v>
      </c>
      <c r="B25" s="5">
        <v>33</v>
      </c>
      <c r="C25" s="6">
        <v>135</v>
      </c>
    </row>
    <row r="26" spans="1:3" x14ac:dyDescent="0.3">
      <c r="A26" s="4" t="s">
        <v>27</v>
      </c>
      <c r="B26" s="5">
        <v>115</v>
      </c>
      <c r="C26" s="6">
        <v>6</v>
      </c>
    </row>
    <row r="27" spans="1:3" x14ac:dyDescent="0.3">
      <c r="A27" s="4" t="s">
        <v>28</v>
      </c>
      <c r="B27" s="5">
        <v>111</v>
      </c>
      <c r="C27" s="6">
        <v>4</v>
      </c>
    </row>
    <row r="28" spans="1:3" x14ac:dyDescent="0.3">
      <c r="A28" s="4" t="s">
        <v>29</v>
      </c>
      <c r="B28" s="5">
        <v>81</v>
      </c>
      <c r="C28" s="6">
        <v>10</v>
      </c>
    </row>
    <row r="29" spans="1:3" x14ac:dyDescent="0.3">
      <c r="A29" s="4" t="s">
        <v>30</v>
      </c>
      <c r="B29" s="5">
        <v>61</v>
      </c>
      <c r="C29" s="6">
        <v>14</v>
      </c>
    </row>
    <row r="30" spans="1:3" x14ac:dyDescent="0.3">
      <c r="A30" s="4" t="s">
        <v>31</v>
      </c>
      <c r="B30" s="5">
        <v>129</v>
      </c>
      <c r="C30" s="6">
        <v>54</v>
      </c>
    </row>
    <row r="31" spans="1:3" x14ac:dyDescent="0.3">
      <c r="A31" s="7"/>
      <c r="B31" s="8"/>
      <c r="C31" s="8"/>
    </row>
    <row r="32" spans="1:3" x14ac:dyDescent="0.3">
      <c r="A32" s="4" t="s">
        <v>32</v>
      </c>
      <c r="B32" s="5">
        <v>0</v>
      </c>
      <c r="C32" s="6">
        <v>110</v>
      </c>
    </row>
    <row r="33" spans="1:3" x14ac:dyDescent="0.3">
      <c r="A33" s="4" t="s">
        <v>33</v>
      </c>
      <c r="B33" s="5">
        <v>35</v>
      </c>
      <c r="C33" s="6">
        <v>231</v>
      </c>
    </row>
    <row r="34" spans="1:3" x14ac:dyDescent="0.3">
      <c r="A34" s="4" t="s">
        <v>34</v>
      </c>
      <c r="B34" s="5">
        <v>2</v>
      </c>
      <c r="C34" s="6">
        <v>188</v>
      </c>
    </row>
    <row r="35" spans="1:3" x14ac:dyDescent="0.3">
      <c r="A35" s="4" t="s">
        <v>35</v>
      </c>
      <c r="B35" s="5">
        <v>2</v>
      </c>
      <c r="C35" s="6">
        <v>158</v>
      </c>
    </row>
    <row r="36" spans="1:3" x14ac:dyDescent="0.3">
      <c r="A36" s="4" t="s">
        <v>36</v>
      </c>
      <c r="B36" s="5">
        <v>0</v>
      </c>
      <c r="C36" s="6">
        <v>120</v>
      </c>
    </row>
    <row r="37" spans="1:3" x14ac:dyDescent="0.3">
      <c r="A37" s="4" t="s">
        <v>37</v>
      </c>
      <c r="B37" s="5">
        <v>0</v>
      </c>
      <c r="C37" s="6">
        <v>91</v>
      </c>
    </row>
    <row r="38" spans="1:3" x14ac:dyDescent="0.3">
      <c r="A38" s="4" t="s">
        <v>38</v>
      </c>
      <c r="B38" s="5">
        <v>0</v>
      </c>
      <c r="C38" s="6">
        <v>39</v>
      </c>
    </row>
    <row r="39" spans="1:3" x14ac:dyDescent="0.3">
      <c r="A39" s="4" t="s">
        <v>39</v>
      </c>
      <c r="B39" s="5">
        <v>1</v>
      </c>
      <c r="C39" s="6">
        <v>235</v>
      </c>
    </row>
    <row r="40" spans="1:3" x14ac:dyDescent="0.3">
      <c r="A40" s="4" t="s">
        <v>40</v>
      </c>
      <c r="B40" s="5">
        <v>0</v>
      </c>
      <c r="C40" s="6">
        <v>129</v>
      </c>
    </row>
    <row r="41" spans="1:3" x14ac:dyDescent="0.3">
      <c r="A41" s="4" t="s">
        <v>41</v>
      </c>
      <c r="B41" s="5">
        <v>2</v>
      </c>
      <c r="C41" s="6">
        <v>157</v>
      </c>
    </row>
    <row r="42" spans="1:3" x14ac:dyDescent="0.3">
      <c r="A42" s="4" t="s">
        <v>42</v>
      </c>
      <c r="B42" s="5">
        <v>0</v>
      </c>
      <c r="C42" s="6">
        <v>143</v>
      </c>
    </row>
    <row r="43" spans="1:3" x14ac:dyDescent="0.3">
      <c r="A43" s="4" t="s">
        <v>43</v>
      </c>
      <c r="B43" s="5">
        <v>0</v>
      </c>
      <c r="C43" s="6">
        <v>71</v>
      </c>
    </row>
    <row r="44" spans="1:3" x14ac:dyDescent="0.3">
      <c r="A44" s="4" t="s">
        <v>44</v>
      </c>
      <c r="B44" s="5">
        <v>5</v>
      </c>
      <c r="C44" s="6">
        <v>84</v>
      </c>
    </row>
    <row r="45" spans="1:3" x14ac:dyDescent="0.3">
      <c r="A45" s="4" t="s">
        <v>45</v>
      </c>
      <c r="B45" s="5">
        <v>72</v>
      </c>
      <c r="C45" s="6">
        <v>0</v>
      </c>
    </row>
    <row r="46" spans="1:3" x14ac:dyDescent="0.3">
      <c r="A46" s="4" t="s">
        <v>46</v>
      </c>
      <c r="B46" s="5">
        <v>3</v>
      </c>
      <c r="C46" s="6">
        <v>0</v>
      </c>
    </row>
    <row r="47" spans="1:3" x14ac:dyDescent="0.3">
      <c r="A47" s="4" t="s">
        <v>47</v>
      </c>
      <c r="B47" s="5">
        <v>1</v>
      </c>
      <c r="C47" s="6">
        <v>12</v>
      </c>
    </row>
    <row r="48" spans="1:3" x14ac:dyDescent="0.3">
      <c r="A48" s="4" t="s">
        <v>48</v>
      </c>
      <c r="B48" s="5">
        <v>6</v>
      </c>
      <c r="C48" s="6">
        <v>60</v>
      </c>
    </row>
    <row r="49" spans="1:3" x14ac:dyDescent="0.3">
      <c r="A49" s="4" t="s">
        <v>49</v>
      </c>
      <c r="B49" s="5">
        <v>3</v>
      </c>
      <c r="C49" s="6">
        <v>40</v>
      </c>
    </row>
    <row r="50" spans="1:3" x14ac:dyDescent="0.3">
      <c r="A50" s="4" t="s">
        <v>50</v>
      </c>
      <c r="B50" s="5">
        <v>0</v>
      </c>
      <c r="C50" s="6">
        <v>198</v>
      </c>
    </row>
    <row r="51" spans="1:3" x14ac:dyDescent="0.3">
      <c r="A51" s="4" t="s">
        <v>51</v>
      </c>
      <c r="B51" s="5">
        <v>43</v>
      </c>
      <c r="C51" s="6">
        <v>29</v>
      </c>
    </row>
    <row r="52" spans="1:3" x14ac:dyDescent="0.3">
      <c r="A52" s="4" t="s">
        <v>52</v>
      </c>
      <c r="B52" s="5">
        <v>38</v>
      </c>
      <c r="C52" s="6">
        <v>36</v>
      </c>
    </row>
    <row r="53" spans="1:3" x14ac:dyDescent="0.3">
      <c r="A53" s="4" t="s">
        <v>53</v>
      </c>
      <c r="B53" s="5">
        <v>0</v>
      </c>
      <c r="C53" s="6">
        <v>89</v>
      </c>
    </row>
    <row r="54" spans="1:3" x14ac:dyDescent="0.3">
      <c r="A54" s="4" t="s">
        <v>54</v>
      </c>
      <c r="B54" s="5">
        <v>1</v>
      </c>
      <c r="C54" s="6">
        <v>103</v>
      </c>
    </row>
    <row r="55" spans="1:3" x14ac:dyDescent="0.3">
      <c r="A55" s="4" t="s">
        <v>55</v>
      </c>
      <c r="B55" s="5">
        <v>0</v>
      </c>
      <c r="C55" s="6">
        <v>29</v>
      </c>
    </row>
    <row r="56" spans="1:3" x14ac:dyDescent="0.3">
      <c r="A56" s="4" t="s">
        <v>56</v>
      </c>
      <c r="B56" s="5">
        <v>11</v>
      </c>
      <c r="C56" s="6">
        <v>45</v>
      </c>
    </row>
    <row r="57" spans="1:3" x14ac:dyDescent="0.3">
      <c r="A57" s="4" t="s">
        <v>57</v>
      </c>
      <c r="B57" s="5">
        <v>1</v>
      </c>
      <c r="C57" s="6">
        <v>98</v>
      </c>
    </row>
    <row r="58" spans="1:3" x14ac:dyDescent="0.3">
      <c r="A58" s="4" t="s">
        <v>58</v>
      </c>
      <c r="B58" s="5">
        <v>6</v>
      </c>
      <c r="C58" s="6">
        <v>184</v>
      </c>
    </row>
    <row r="59" spans="1:3" x14ac:dyDescent="0.3">
      <c r="A59" s="4" t="s">
        <v>59</v>
      </c>
      <c r="B59" s="5">
        <v>4</v>
      </c>
      <c r="C59" s="6">
        <v>58</v>
      </c>
    </row>
    <row r="60" spans="1:3" x14ac:dyDescent="0.3">
      <c r="A60" s="4" t="s">
        <v>60</v>
      </c>
      <c r="B60" s="5">
        <v>9</v>
      </c>
      <c r="C60" s="6">
        <v>97</v>
      </c>
    </row>
    <row r="61" spans="1:3" x14ac:dyDescent="0.3">
      <c r="A61" s="4" t="s">
        <v>61</v>
      </c>
      <c r="B61" s="5">
        <v>32</v>
      </c>
      <c r="C61" s="6">
        <v>13</v>
      </c>
    </row>
    <row r="62" spans="1:3" x14ac:dyDescent="0.3">
      <c r="A62" s="4" t="s">
        <v>62</v>
      </c>
      <c r="B62" s="5">
        <v>43</v>
      </c>
      <c r="C62" s="6">
        <v>67</v>
      </c>
    </row>
    <row r="63" spans="1:3" x14ac:dyDescent="0.3">
      <c r="A63" s="4"/>
      <c r="B63" s="8"/>
      <c r="C63" s="8"/>
    </row>
    <row r="64" spans="1:3" x14ac:dyDescent="0.3">
      <c r="A64" s="4" t="s">
        <v>63</v>
      </c>
      <c r="B64" s="5">
        <v>0</v>
      </c>
      <c r="C64" s="6">
        <v>322</v>
      </c>
    </row>
    <row r="65" spans="1:3" x14ac:dyDescent="0.3">
      <c r="A65" s="4" t="s">
        <v>64</v>
      </c>
      <c r="B65" s="5">
        <v>83</v>
      </c>
      <c r="C65" s="6">
        <v>1</v>
      </c>
    </row>
    <row r="66" spans="1:3" x14ac:dyDescent="0.3">
      <c r="A66" s="4" t="s">
        <v>65</v>
      </c>
      <c r="B66" s="5">
        <v>58</v>
      </c>
      <c r="C66" s="6">
        <v>66</v>
      </c>
    </row>
    <row r="67" spans="1:3" x14ac:dyDescent="0.3">
      <c r="A67" s="4" t="s">
        <v>66</v>
      </c>
      <c r="B67" s="5">
        <v>110</v>
      </c>
      <c r="C67" s="6">
        <v>115</v>
      </c>
    </row>
    <row r="68" spans="1:3" x14ac:dyDescent="0.3">
      <c r="A68" s="4" t="s">
        <v>67</v>
      </c>
      <c r="B68" s="5">
        <v>88</v>
      </c>
      <c r="C68" s="6">
        <v>1</v>
      </c>
    </row>
    <row r="69" spans="1:3" x14ac:dyDescent="0.3">
      <c r="A69" s="4" t="s">
        <v>68</v>
      </c>
      <c r="B69" s="5">
        <v>71</v>
      </c>
      <c r="C69" s="6">
        <v>21</v>
      </c>
    </row>
    <row r="70" spans="1:3" x14ac:dyDescent="0.3">
      <c r="A70" s="9"/>
      <c r="B70" s="9"/>
      <c r="C70" s="10"/>
    </row>
    <row r="71" spans="1:3" x14ac:dyDescent="0.3">
      <c r="A71" s="11" t="s">
        <v>69</v>
      </c>
      <c r="B71" s="14">
        <f>AVERAGE(B2:B69)</f>
        <v>47.696969696969695</v>
      </c>
      <c r="C71" s="14">
        <f>AVERAGE(C2:C69)</f>
        <v>74.954545454545453</v>
      </c>
    </row>
    <row r="72" spans="1:3" x14ac:dyDescent="0.3">
      <c r="A72" s="11" t="s">
        <v>71</v>
      </c>
      <c r="B72" s="14">
        <f>STDEV(B2:B69)/SQRT(COUNT(B2:B69))</f>
        <v>6.0517954606013875</v>
      </c>
      <c r="C72" s="14">
        <f>STDEV(C2:C69)/SQRT(COUNT(C2:C69))</f>
        <v>8.8844808991655331</v>
      </c>
    </row>
    <row r="73" spans="1:3" x14ac:dyDescent="0.3">
      <c r="A73" s="11" t="s">
        <v>70</v>
      </c>
      <c r="B73" s="14">
        <f>COUNT(B2:B69)</f>
        <v>66</v>
      </c>
      <c r="C73" s="14">
        <f>COUNT(C2:C69)</f>
        <v>66</v>
      </c>
    </row>
    <row r="74" spans="1:3" x14ac:dyDescent="0.3">
      <c r="A74" s="11"/>
      <c r="B74" s="14"/>
      <c r="C74" s="14"/>
    </row>
    <row r="75" spans="1:3" x14ac:dyDescent="0.3">
      <c r="A75" s="9"/>
      <c r="B75" s="9"/>
      <c r="C75" s="9"/>
    </row>
    <row r="76" spans="1:3" x14ac:dyDescent="0.3">
      <c r="C76" s="13"/>
    </row>
    <row r="78" spans="1:3" x14ac:dyDescent="0.3">
      <c r="C7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tabSelected="1" workbookViewId="0">
      <selection activeCell="G10" sqref="G10"/>
    </sheetView>
  </sheetViews>
  <sheetFormatPr defaultRowHeight="14.4" x14ac:dyDescent="0.3"/>
  <cols>
    <col min="2" max="2" width="10.21875" customWidth="1"/>
    <col min="4" max="4" width="10.109375" customWidth="1"/>
    <col min="5" max="5" width="11.6640625" customWidth="1"/>
  </cols>
  <sheetData>
    <row r="1" spans="1:6" x14ac:dyDescent="0.3">
      <c r="B1" t="s">
        <v>81</v>
      </c>
      <c r="C1" t="s">
        <v>83</v>
      </c>
      <c r="D1" t="s">
        <v>84</v>
      </c>
      <c r="E1" t="s">
        <v>85</v>
      </c>
      <c r="F1" t="s">
        <v>86</v>
      </c>
    </row>
    <row r="2" spans="1:6" x14ac:dyDescent="0.3">
      <c r="A2" t="s">
        <v>82</v>
      </c>
      <c r="B2">
        <v>26</v>
      </c>
      <c r="C2">
        <v>11</v>
      </c>
      <c r="D2">
        <v>28</v>
      </c>
      <c r="E2">
        <v>1</v>
      </c>
      <c r="F2">
        <f>SUM(B2:E2)</f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190"/>
  <sheetViews>
    <sheetView workbookViewId="0">
      <selection activeCell="L25" sqref="L25"/>
    </sheetView>
  </sheetViews>
  <sheetFormatPr defaultRowHeight="14.4" x14ac:dyDescent="0.3"/>
  <cols>
    <col min="1" max="1" width="8.88671875" style="13"/>
    <col min="2" max="9" width="8.88671875" style="15"/>
    <col min="10" max="10" width="10.77734375" style="15" customWidth="1"/>
    <col min="11" max="19" width="8.88671875" style="15"/>
    <col min="20" max="20" width="8.88671875" style="13"/>
    <col min="21" max="23" width="8.88671875" style="15"/>
    <col min="24" max="48" width="8.88671875" style="13"/>
    <col min="49" max="52" width="8.88671875" style="15"/>
    <col min="53" max="56" width="8.88671875" style="13"/>
    <col min="59" max="59" width="8.88671875" style="13"/>
    <col min="60" max="113" width="8.88671875" style="15"/>
  </cols>
  <sheetData>
    <row r="1" spans="1:10" x14ac:dyDescent="0.3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20" t="s">
        <v>73</v>
      </c>
      <c r="D2" s="21"/>
      <c r="E2" s="20" t="s">
        <v>74</v>
      </c>
      <c r="F2" s="21"/>
      <c r="G2" s="22" t="s">
        <v>75</v>
      </c>
      <c r="H2" s="22"/>
      <c r="I2" s="22" t="s">
        <v>76</v>
      </c>
      <c r="J2" s="22"/>
    </row>
    <row r="3" spans="1:10" x14ac:dyDescent="0.3">
      <c r="C3" s="21"/>
      <c r="D3" s="21"/>
      <c r="E3" s="21"/>
      <c r="F3" s="21"/>
      <c r="G3" s="22"/>
      <c r="H3" s="22"/>
      <c r="I3" s="22"/>
      <c r="J3" s="22"/>
    </row>
    <row r="4" spans="1:10" x14ac:dyDescent="0.3">
      <c r="C4" s="21"/>
      <c r="D4" s="21"/>
      <c r="E4" s="21"/>
      <c r="F4" s="21"/>
      <c r="G4" s="22"/>
      <c r="H4" s="22"/>
      <c r="I4" s="22"/>
      <c r="J4" s="22"/>
    </row>
    <row r="5" spans="1:10" x14ac:dyDescent="0.3">
      <c r="C5" s="21"/>
      <c r="D5" s="21"/>
      <c r="E5" s="21"/>
      <c r="F5" s="21"/>
      <c r="G5" s="22"/>
      <c r="H5" s="22"/>
      <c r="I5" s="22"/>
      <c r="J5" s="22"/>
    </row>
    <row r="6" spans="1:10" x14ac:dyDescent="0.3">
      <c r="A6" s="16" t="s">
        <v>77</v>
      </c>
      <c r="B6" s="17" t="s">
        <v>78</v>
      </c>
      <c r="C6" s="15" t="s">
        <v>79</v>
      </c>
      <c r="D6" s="15" t="s">
        <v>71</v>
      </c>
      <c r="E6" s="15" t="s">
        <v>79</v>
      </c>
      <c r="F6" s="15" t="s">
        <v>71</v>
      </c>
      <c r="G6" s="15" t="s">
        <v>79</v>
      </c>
      <c r="H6" s="15" t="s">
        <v>71</v>
      </c>
      <c r="I6" s="15" t="s">
        <v>79</v>
      </c>
      <c r="J6" s="15" t="s">
        <v>71</v>
      </c>
    </row>
    <row r="7" spans="1:10" x14ac:dyDescent="0.3">
      <c r="A7" s="15">
        <v>-68</v>
      </c>
      <c r="B7" s="18">
        <f t="shared" ref="B7:B44" si="0">A7/60</f>
        <v>-1.1333333333333333</v>
      </c>
      <c r="C7" s="18">
        <v>0</v>
      </c>
      <c r="D7" s="18">
        <v>0</v>
      </c>
      <c r="E7" s="18">
        <v>1.8518518518518517E-2</v>
      </c>
      <c r="F7" s="18">
        <v>1.8518518518518517E-2</v>
      </c>
      <c r="G7" s="18">
        <v>0</v>
      </c>
      <c r="H7" s="18">
        <v>0</v>
      </c>
      <c r="I7" s="18">
        <v>2.564102564102564E-2</v>
      </c>
      <c r="J7" s="18">
        <v>2.564102564102564E-2</v>
      </c>
    </row>
    <row r="8" spans="1:10" x14ac:dyDescent="0.3">
      <c r="A8" s="15">
        <v>-58</v>
      </c>
      <c r="B8" s="18">
        <f t="shared" si="0"/>
        <v>-0.96666666666666667</v>
      </c>
      <c r="C8" s="18">
        <v>0</v>
      </c>
      <c r="D8" s="18">
        <v>0</v>
      </c>
      <c r="E8" s="18">
        <v>0</v>
      </c>
      <c r="F8" s="18">
        <v>0</v>
      </c>
      <c r="G8" s="18">
        <v>2.564102564102564E-2</v>
      </c>
      <c r="H8" s="18">
        <v>2.564102564102564E-2</v>
      </c>
      <c r="I8" s="18">
        <v>2.564102564102564E-2</v>
      </c>
      <c r="J8" s="18">
        <v>2.564102564102564E-2</v>
      </c>
    </row>
    <row r="9" spans="1:10" x14ac:dyDescent="0.3">
      <c r="A9" s="15">
        <v>-48</v>
      </c>
      <c r="B9" s="18">
        <f t="shared" si="0"/>
        <v>-0.8</v>
      </c>
      <c r="C9" s="18">
        <v>1.8518518518518517E-2</v>
      </c>
      <c r="D9" s="18">
        <v>1.8518518518518517E-2</v>
      </c>
      <c r="E9" s="18">
        <v>1.8518518518518517E-2</v>
      </c>
      <c r="F9" s="18">
        <v>1.8518518518518517E-2</v>
      </c>
      <c r="G9" s="18">
        <v>2.564102564102564E-2</v>
      </c>
      <c r="H9" s="18">
        <v>2.564102564102564E-2</v>
      </c>
      <c r="I9" s="18">
        <v>2.564102564102564E-2</v>
      </c>
      <c r="J9" s="18">
        <v>2.564102564102564E-2</v>
      </c>
    </row>
    <row r="10" spans="1:10" x14ac:dyDescent="0.3">
      <c r="A10" s="15">
        <v>-38</v>
      </c>
      <c r="B10" s="18">
        <f t="shared" si="0"/>
        <v>-0.6333333333333333</v>
      </c>
      <c r="C10" s="18">
        <v>7.407407407407407E-2</v>
      </c>
      <c r="D10" s="18">
        <v>4.4642002106734982E-2</v>
      </c>
      <c r="E10" s="18">
        <v>0</v>
      </c>
      <c r="F10" s="18">
        <v>0</v>
      </c>
      <c r="G10" s="18">
        <v>2.564102564102564E-2</v>
      </c>
      <c r="H10" s="18">
        <v>2.564102564102564E-2</v>
      </c>
      <c r="I10" s="18">
        <v>2.564102564102564E-2</v>
      </c>
      <c r="J10" s="18">
        <v>2.564102564102564E-2</v>
      </c>
    </row>
    <row r="11" spans="1:10" x14ac:dyDescent="0.3">
      <c r="A11" s="15">
        <v>-28</v>
      </c>
      <c r="B11" s="18">
        <f t="shared" si="0"/>
        <v>-0.46666666666666667</v>
      </c>
      <c r="C11" s="18">
        <v>1.8518518518518517E-2</v>
      </c>
      <c r="D11" s="18">
        <v>1.8518518518518517E-2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3">
      <c r="A12" s="15">
        <v>-18</v>
      </c>
      <c r="B12" s="18">
        <f t="shared" si="0"/>
        <v>-0.3</v>
      </c>
      <c r="C12" s="18">
        <v>9.2592592592592587E-2</v>
      </c>
      <c r="D12" s="18">
        <v>6.0677047275313888E-2</v>
      </c>
      <c r="E12" s="18">
        <v>1.8518518518518517E-2</v>
      </c>
      <c r="F12" s="18">
        <v>1.8518518518518517E-2</v>
      </c>
      <c r="G12" s="18">
        <v>2.564102564102564E-2</v>
      </c>
      <c r="H12" s="18">
        <v>2.564102564102564E-2</v>
      </c>
      <c r="I12" s="18">
        <v>7.6923076923076927E-2</v>
      </c>
      <c r="J12" s="18">
        <v>4.3227037457616635E-2</v>
      </c>
    </row>
    <row r="13" spans="1:10" x14ac:dyDescent="0.3">
      <c r="A13" s="15">
        <v>-3</v>
      </c>
      <c r="B13" s="18">
        <f t="shared" si="0"/>
        <v>-0.05</v>
      </c>
      <c r="C13" s="18">
        <v>12.962962962962964</v>
      </c>
      <c r="D13" s="18">
        <v>1.6031858052140451</v>
      </c>
      <c r="E13" s="18">
        <v>12.148148148148149</v>
      </c>
      <c r="F13" s="18">
        <v>1.5428669546780309</v>
      </c>
      <c r="G13" s="18">
        <v>13.666666666666666</v>
      </c>
      <c r="H13" s="18">
        <v>2.3451599260439462</v>
      </c>
      <c r="I13" s="18">
        <v>19.589743589743591</v>
      </c>
      <c r="J13" s="18">
        <v>2.6474640805210283</v>
      </c>
    </row>
    <row r="14" spans="1:10" x14ac:dyDescent="0.3">
      <c r="A14" s="15">
        <v>0</v>
      </c>
      <c r="B14" s="18">
        <f t="shared" si="0"/>
        <v>0</v>
      </c>
      <c r="C14" s="18">
        <v>6.3518518518518521</v>
      </c>
      <c r="D14" s="18">
        <v>1.0434841276575513</v>
      </c>
      <c r="E14" s="18">
        <v>13.555555555555555</v>
      </c>
      <c r="F14" s="18">
        <v>1.7167865799780238</v>
      </c>
      <c r="G14" s="18">
        <v>9.1282051282051277</v>
      </c>
      <c r="H14" s="18">
        <v>1.3721637351393952</v>
      </c>
      <c r="I14" s="18">
        <v>14.538461538461538</v>
      </c>
      <c r="J14" s="18">
        <v>1.8044951196302634</v>
      </c>
    </row>
    <row r="15" spans="1:10" x14ac:dyDescent="0.3">
      <c r="A15" s="15">
        <v>10</v>
      </c>
      <c r="B15" s="18">
        <f t="shared" si="0"/>
        <v>0.16666666666666666</v>
      </c>
      <c r="C15" s="18">
        <v>0.68518518518518523</v>
      </c>
      <c r="D15" s="18">
        <v>0.18089009306218562</v>
      </c>
      <c r="E15" s="18">
        <v>40.648148148148145</v>
      </c>
      <c r="F15" s="18">
        <v>4.0531201504721155</v>
      </c>
      <c r="G15" s="18">
        <v>0.71794871794871795</v>
      </c>
      <c r="H15" s="18">
        <v>0.28913925486298686</v>
      </c>
      <c r="I15" s="18">
        <v>18.820512820512821</v>
      </c>
      <c r="J15" s="18">
        <v>2.0695960459348703</v>
      </c>
    </row>
    <row r="16" spans="1:10" x14ac:dyDescent="0.3">
      <c r="A16" s="15">
        <v>20</v>
      </c>
      <c r="B16" s="18">
        <f t="shared" si="0"/>
        <v>0.33333333333333331</v>
      </c>
      <c r="C16" s="18">
        <v>0.27777777777777779</v>
      </c>
      <c r="D16" s="18">
        <v>0.15508314008972254</v>
      </c>
      <c r="E16" s="18">
        <v>12.074074074074074</v>
      </c>
      <c r="F16" s="18">
        <v>1.7905434979540666</v>
      </c>
      <c r="G16" s="18">
        <v>0.10256410256410256</v>
      </c>
      <c r="H16" s="18">
        <v>8.0441358385026862E-2</v>
      </c>
      <c r="I16" s="18">
        <v>8.5897435897435894</v>
      </c>
      <c r="J16" s="18">
        <v>1.4283225104826107</v>
      </c>
    </row>
    <row r="17" spans="1:10" x14ac:dyDescent="0.3">
      <c r="A17" s="15">
        <v>30</v>
      </c>
      <c r="B17" s="18">
        <f t="shared" si="0"/>
        <v>0.5</v>
      </c>
      <c r="C17" s="18">
        <v>0.27777777777777779</v>
      </c>
      <c r="D17" s="18">
        <v>0.18955364589667759</v>
      </c>
      <c r="E17" s="18">
        <v>5.4259259259259256</v>
      </c>
      <c r="F17" s="18">
        <v>0.86374359979439519</v>
      </c>
      <c r="G17" s="18">
        <v>5.128205128205128E-2</v>
      </c>
      <c r="H17" s="18">
        <v>5.128205128205128E-2</v>
      </c>
      <c r="I17" s="18">
        <v>4.666666666666667</v>
      </c>
      <c r="J17" s="18">
        <v>0.77784203834530818</v>
      </c>
    </row>
    <row r="18" spans="1:10" x14ac:dyDescent="0.3">
      <c r="A18" s="15">
        <v>40</v>
      </c>
      <c r="B18" s="18">
        <f t="shared" si="0"/>
        <v>0.66666666666666663</v>
      </c>
      <c r="C18" s="18">
        <v>0.24074074074074073</v>
      </c>
      <c r="D18" s="18">
        <v>0.1119523245875791</v>
      </c>
      <c r="E18" s="18">
        <v>3.3888888888888888</v>
      </c>
      <c r="F18" s="18">
        <v>0.62858568447748286</v>
      </c>
      <c r="G18" s="18">
        <v>7.6923076923076927E-2</v>
      </c>
      <c r="H18" s="18">
        <v>4.3227037457616635E-2</v>
      </c>
      <c r="I18" s="18">
        <v>4.1025641025641022</v>
      </c>
      <c r="J18" s="18">
        <v>0.92920443370402162</v>
      </c>
    </row>
    <row r="19" spans="1:10" x14ac:dyDescent="0.3">
      <c r="A19" s="15">
        <v>50</v>
      </c>
      <c r="B19" s="18">
        <f t="shared" si="0"/>
        <v>0.83333333333333337</v>
      </c>
      <c r="C19" s="18">
        <v>0.14814814814814814</v>
      </c>
      <c r="D19" s="18">
        <v>9.6794924699203075E-2</v>
      </c>
      <c r="E19" s="18">
        <v>3.0370370370370372</v>
      </c>
      <c r="F19" s="18">
        <v>0.59108385856553181</v>
      </c>
      <c r="G19" s="18">
        <v>0</v>
      </c>
      <c r="H19" s="18">
        <v>0</v>
      </c>
      <c r="I19" s="18">
        <v>5.2051282051282053</v>
      </c>
      <c r="J19" s="18">
        <v>0.97691262776847387</v>
      </c>
    </row>
    <row r="20" spans="1:10" x14ac:dyDescent="0.3">
      <c r="A20" s="15">
        <v>60</v>
      </c>
      <c r="B20" s="18">
        <f t="shared" si="0"/>
        <v>1</v>
      </c>
      <c r="C20" s="18">
        <v>7.407407407407407E-2</v>
      </c>
      <c r="D20" s="18">
        <v>4.4642002106734982E-2</v>
      </c>
      <c r="E20" s="18">
        <v>3.1481481481481484</v>
      </c>
      <c r="F20" s="18">
        <v>0.5289702345310664</v>
      </c>
      <c r="G20" s="18">
        <v>5.128205128205128E-2</v>
      </c>
      <c r="H20" s="18">
        <v>3.5781575124326184E-2</v>
      </c>
      <c r="I20" s="18">
        <v>3.2820512820512819</v>
      </c>
      <c r="J20" s="18">
        <v>0.48728601718998377</v>
      </c>
    </row>
    <row r="21" spans="1:10" x14ac:dyDescent="0.3">
      <c r="A21" s="15">
        <v>70</v>
      </c>
      <c r="B21" s="18">
        <f t="shared" si="0"/>
        <v>1.1666666666666667</v>
      </c>
      <c r="C21" s="18">
        <v>3.7037037037037035E-2</v>
      </c>
      <c r="D21" s="18">
        <v>2.59408961471287E-2</v>
      </c>
      <c r="E21" s="18">
        <v>2.0925925925925926</v>
      </c>
      <c r="F21" s="18">
        <v>0.37034416399249143</v>
      </c>
      <c r="G21" s="18">
        <v>0.10256410256410256</v>
      </c>
      <c r="H21" s="18">
        <v>6.1414630245520935E-2</v>
      </c>
      <c r="I21" s="18">
        <v>2.5897435897435899</v>
      </c>
      <c r="J21" s="18">
        <v>0.39857700447875322</v>
      </c>
    </row>
    <row r="22" spans="1:10" x14ac:dyDescent="0.3">
      <c r="A22" s="15">
        <v>80</v>
      </c>
      <c r="B22" s="18">
        <f t="shared" si="0"/>
        <v>1.3333333333333333</v>
      </c>
      <c r="C22" s="18">
        <v>3.7037037037037035E-2</v>
      </c>
      <c r="D22" s="18">
        <v>2.59408961471287E-2</v>
      </c>
      <c r="E22" s="18">
        <v>2.4629629629629628</v>
      </c>
      <c r="F22" s="18">
        <v>0.49857446187527077</v>
      </c>
      <c r="G22" s="18">
        <v>2.564102564102564E-2</v>
      </c>
      <c r="H22" s="18">
        <v>2.564102564102564E-2</v>
      </c>
      <c r="I22" s="18">
        <v>3.2307692307692308</v>
      </c>
      <c r="J22" s="18">
        <v>0.49758056802440598</v>
      </c>
    </row>
    <row r="23" spans="1:10" x14ac:dyDescent="0.3">
      <c r="A23" s="15">
        <v>90</v>
      </c>
      <c r="B23" s="18">
        <f t="shared" si="0"/>
        <v>1.5</v>
      </c>
      <c r="C23" s="18">
        <v>1.8518518518518517E-2</v>
      </c>
      <c r="D23" s="18">
        <v>1.8518518518518517E-2</v>
      </c>
      <c r="E23" s="18">
        <v>2.1481481481481484</v>
      </c>
      <c r="F23" s="18">
        <v>0.45665159916948089</v>
      </c>
      <c r="G23" s="18">
        <v>0</v>
      </c>
      <c r="H23" s="18">
        <v>0</v>
      </c>
      <c r="I23" s="18">
        <v>2.6666666666666665</v>
      </c>
      <c r="J23" s="18">
        <v>0.37523421985219874</v>
      </c>
    </row>
    <row r="24" spans="1:10" x14ac:dyDescent="0.3">
      <c r="A24" s="15">
        <v>100</v>
      </c>
      <c r="B24" s="18">
        <f t="shared" si="0"/>
        <v>1.6666666666666667</v>
      </c>
      <c r="C24" s="18">
        <v>3.7037037037037035E-2</v>
      </c>
      <c r="D24" s="18">
        <v>2.59408961471287E-2</v>
      </c>
      <c r="E24" s="18">
        <v>1.6296296296296295</v>
      </c>
      <c r="F24" s="18">
        <v>0.293531827609739</v>
      </c>
      <c r="G24" s="18">
        <v>7.6923076923076927E-2</v>
      </c>
      <c r="H24" s="18">
        <v>4.3227037457616635E-2</v>
      </c>
      <c r="I24" s="18">
        <v>2.5128205128205128</v>
      </c>
      <c r="J24" s="18">
        <v>0.25150503752918585</v>
      </c>
    </row>
    <row r="25" spans="1:10" x14ac:dyDescent="0.3">
      <c r="A25" s="15">
        <v>110</v>
      </c>
      <c r="B25" s="18">
        <f t="shared" si="0"/>
        <v>1.8333333333333333</v>
      </c>
      <c r="C25" s="18">
        <v>7.407407407407407E-2</v>
      </c>
      <c r="D25" s="18">
        <v>3.5973550457676452E-2</v>
      </c>
      <c r="E25" s="18">
        <v>1.6851851851851851</v>
      </c>
      <c r="F25" s="18">
        <v>0.31592274316112928</v>
      </c>
      <c r="G25" s="18">
        <v>0</v>
      </c>
      <c r="H25" s="18">
        <v>0</v>
      </c>
      <c r="I25" s="18">
        <v>2.358974358974359</v>
      </c>
      <c r="J25" s="18">
        <v>0.29039314290386808</v>
      </c>
    </row>
    <row r="26" spans="1:10" x14ac:dyDescent="0.3">
      <c r="A26" s="15">
        <v>120</v>
      </c>
      <c r="B26" s="18">
        <f t="shared" si="0"/>
        <v>2</v>
      </c>
      <c r="C26" s="18">
        <v>1.8518518518518517E-2</v>
      </c>
      <c r="D26" s="18">
        <v>1.8518518518518517E-2</v>
      </c>
      <c r="E26" s="18">
        <v>1.6851851851851851</v>
      </c>
      <c r="F26" s="18">
        <v>0.32998747840004539</v>
      </c>
      <c r="G26" s="18">
        <v>2.564102564102564E-2</v>
      </c>
      <c r="H26" s="18">
        <v>2.564102564102564E-2</v>
      </c>
      <c r="I26" s="18">
        <v>1.9743589743589745</v>
      </c>
      <c r="J26" s="18">
        <v>0.29500378434220231</v>
      </c>
    </row>
    <row r="27" spans="1:10" x14ac:dyDescent="0.3">
      <c r="A27" s="15">
        <v>130</v>
      </c>
      <c r="B27" s="18">
        <f t="shared" si="0"/>
        <v>2.1666666666666665</v>
      </c>
      <c r="C27" s="18">
        <v>1.8518518518518517E-2</v>
      </c>
      <c r="D27" s="18">
        <v>1.8518518518518517E-2</v>
      </c>
      <c r="E27" s="18">
        <v>1.4259259259259258</v>
      </c>
      <c r="F27" s="18">
        <v>0.27421427278993588</v>
      </c>
      <c r="G27" s="18">
        <v>0</v>
      </c>
      <c r="H27" s="18">
        <v>0</v>
      </c>
      <c r="I27" s="18">
        <v>1.9743589743589745</v>
      </c>
      <c r="J27" s="18">
        <v>0.26614451110705806</v>
      </c>
    </row>
    <row r="28" spans="1:10" x14ac:dyDescent="0.3">
      <c r="A28" s="15">
        <v>140</v>
      </c>
      <c r="B28" s="18">
        <f t="shared" si="0"/>
        <v>2.3333333333333335</v>
      </c>
      <c r="C28" s="18">
        <v>1.8518518518518517E-2</v>
      </c>
      <c r="D28" s="18">
        <v>1.8518518518518517E-2</v>
      </c>
      <c r="E28" s="18">
        <v>1.3518518518518519</v>
      </c>
      <c r="F28" s="18">
        <v>0.31958809903531871</v>
      </c>
      <c r="G28" s="18">
        <v>0</v>
      </c>
      <c r="H28" s="18">
        <v>0</v>
      </c>
      <c r="I28" s="18">
        <v>1.7692307692307692</v>
      </c>
      <c r="J28" s="18">
        <v>0.26353134510647525</v>
      </c>
    </row>
    <row r="29" spans="1:10" x14ac:dyDescent="0.3">
      <c r="A29" s="15">
        <v>150</v>
      </c>
      <c r="B29" s="18">
        <f t="shared" si="0"/>
        <v>2.5</v>
      </c>
      <c r="C29" s="18">
        <v>0</v>
      </c>
      <c r="D29" s="18">
        <v>0</v>
      </c>
      <c r="E29" s="18">
        <v>1.2037037037037037</v>
      </c>
      <c r="F29" s="18">
        <v>0.28395188324493209</v>
      </c>
      <c r="G29" s="18">
        <v>0</v>
      </c>
      <c r="H29" s="18">
        <v>0</v>
      </c>
      <c r="I29" s="18">
        <v>1.5384615384615385</v>
      </c>
      <c r="J29" s="18">
        <v>0.21053929161714105</v>
      </c>
    </row>
    <row r="30" spans="1:10" x14ac:dyDescent="0.3">
      <c r="A30" s="15">
        <v>160</v>
      </c>
      <c r="B30" s="18">
        <f t="shared" si="0"/>
        <v>2.6666666666666665</v>
      </c>
      <c r="C30" s="18">
        <v>0</v>
      </c>
      <c r="D30" s="18">
        <v>0</v>
      </c>
      <c r="E30" s="18">
        <v>1.1111111111111112</v>
      </c>
      <c r="F30" s="18">
        <v>0.25032008393485072</v>
      </c>
      <c r="G30" s="18">
        <v>0</v>
      </c>
      <c r="H30" s="18">
        <v>0</v>
      </c>
      <c r="I30" s="18">
        <v>1.5641025641025641</v>
      </c>
      <c r="J30" s="18">
        <v>0.21669481327051301</v>
      </c>
    </row>
    <row r="31" spans="1:10" x14ac:dyDescent="0.3">
      <c r="A31" s="15">
        <v>170</v>
      </c>
      <c r="B31" s="18">
        <f t="shared" si="0"/>
        <v>2.8333333333333335</v>
      </c>
      <c r="C31" s="18">
        <v>1.8518518518518517E-2</v>
      </c>
      <c r="D31" s="18">
        <v>1.8518518518518517E-2</v>
      </c>
      <c r="E31" s="18">
        <v>1</v>
      </c>
      <c r="F31" s="18">
        <v>0.19604759900639057</v>
      </c>
      <c r="G31" s="18">
        <v>2.564102564102564E-2</v>
      </c>
      <c r="H31" s="18">
        <v>2.564102564102564E-2</v>
      </c>
      <c r="I31" s="18">
        <v>1.3846153846153846</v>
      </c>
      <c r="J31" s="18">
        <v>0.22828168968474752</v>
      </c>
    </row>
    <row r="32" spans="1:10" x14ac:dyDescent="0.3">
      <c r="A32" s="15">
        <v>180</v>
      </c>
      <c r="B32" s="18">
        <f t="shared" si="0"/>
        <v>3</v>
      </c>
      <c r="C32" s="18">
        <v>1.8518518518518517E-2</v>
      </c>
      <c r="D32" s="18">
        <v>1.8518518518518517E-2</v>
      </c>
      <c r="E32" s="18">
        <v>1.1296296296296295</v>
      </c>
      <c r="F32" s="18">
        <v>0.27478000386039891</v>
      </c>
      <c r="G32" s="18">
        <v>0</v>
      </c>
      <c r="H32" s="18">
        <v>0</v>
      </c>
      <c r="I32" s="18">
        <v>1.2051282051282051</v>
      </c>
      <c r="J32" s="18">
        <v>0.17686537031477328</v>
      </c>
    </row>
    <row r="33" spans="1:10" x14ac:dyDescent="0.3">
      <c r="A33" s="15">
        <v>190</v>
      </c>
      <c r="B33" s="18">
        <f t="shared" si="0"/>
        <v>3.1666666666666665</v>
      </c>
      <c r="C33" s="18">
        <v>0</v>
      </c>
      <c r="D33" s="18">
        <v>0</v>
      </c>
      <c r="E33" s="18">
        <v>0.64814814814814814</v>
      </c>
      <c r="F33" s="18">
        <v>0.15895669502310261</v>
      </c>
      <c r="G33" s="18">
        <v>0</v>
      </c>
      <c r="H33" s="18">
        <v>0</v>
      </c>
      <c r="I33" s="18">
        <v>0.89743589743589747</v>
      </c>
      <c r="J33" s="18">
        <v>0.1592614185961819</v>
      </c>
    </row>
    <row r="34" spans="1:10" x14ac:dyDescent="0.3">
      <c r="A34" s="15">
        <v>200</v>
      </c>
      <c r="B34" s="18">
        <f t="shared" si="0"/>
        <v>3.3333333333333335</v>
      </c>
      <c r="C34" s="18">
        <v>1.8518518518518517E-2</v>
      </c>
      <c r="D34" s="18">
        <v>1.8518518518518517E-2</v>
      </c>
      <c r="E34" s="18">
        <v>0.87037037037037035</v>
      </c>
      <c r="F34" s="18">
        <v>0.20313114375385852</v>
      </c>
      <c r="G34" s="18">
        <v>0</v>
      </c>
      <c r="H34" s="18">
        <v>0</v>
      </c>
      <c r="I34" s="18">
        <v>1.2051282051282051</v>
      </c>
      <c r="J34" s="18">
        <v>0.19501024984130341</v>
      </c>
    </row>
    <row r="35" spans="1:10" x14ac:dyDescent="0.3">
      <c r="A35" s="15">
        <v>210</v>
      </c>
      <c r="B35" s="18">
        <f t="shared" si="0"/>
        <v>3.5</v>
      </c>
      <c r="C35" s="18">
        <v>0</v>
      </c>
      <c r="D35" s="18">
        <v>0</v>
      </c>
      <c r="E35" s="18">
        <v>0.7592592592592593</v>
      </c>
      <c r="F35" s="18">
        <v>0.17720397148163627</v>
      </c>
      <c r="G35" s="18">
        <v>0</v>
      </c>
      <c r="H35" s="18">
        <v>0</v>
      </c>
      <c r="I35" s="18">
        <v>1.1025641025641026</v>
      </c>
      <c r="J35" s="18">
        <v>0.16344334528693855</v>
      </c>
    </row>
    <row r="36" spans="1:10" x14ac:dyDescent="0.3">
      <c r="A36" s="15">
        <v>220</v>
      </c>
      <c r="B36" s="18">
        <f t="shared" si="0"/>
        <v>3.6666666666666665</v>
      </c>
      <c r="C36" s="18">
        <v>1.8518518518518517E-2</v>
      </c>
      <c r="D36" s="18">
        <v>1.8518518518518517E-2</v>
      </c>
      <c r="E36" s="18">
        <v>0.64814814814814814</v>
      </c>
      <c r="F36" s="18">
        <v>0.17566367595266114</v>
      </c>
      <c r="G36" s="18">
        <v>0</v>
      </c>
      <c r="H36" s="18">
        <v>0</v>
      </c>
      <c r="I36" s="18">
        <v>0.87179487179487181</v>
      </c>
      <c r="J36" s="18">
        <v>0.18433777297997328</v>
      </c>
    </row>
    <row r="37" spans="1:10" x14ac:dyDescent="0.3">
      <c r="A37" s="15">
        <v>230</v>
      </c>
      <c r="B37" s="18">
        <f t="shared" si="0"/>
        <v>3.8333333333333335</v>
      </c>
      <c r="C37" s="18">
        <v>0</v>
      </c>
      <c r="D37" s="18">
        <v>0</v>
      </c>
      <c r="E37" s="18">
        <v>0.64814814814814814</v>
      </c>
      <c r="F37" s="18">
        <v>0.21501532847606411</v>
      </c>
      <c r="G37" s="18">
        <v>2.564102564102564E-2</v>
      </c>
      <c r="H37" s="18">
        <v>2.564102564102564E-2</v>
      </c>
      <c r="I37" s="18">
        <v>0.94871794871794868</v>
      </c>
      <c r="J37" s="18">
        <v>0.16407725850770249</v>
      </c>
    </row>
    <row r="38" spans="1:10" x14ac:dyDescent="0.3">
      <c r="A38" s="15">
        <v>240</v>
      </c>
      <c r="B38" s="18">
        <f t="shared" si="0"/>
        <v>4</v>
      </c>
      <c r="C38" s="18">
        <v>3.7037037037037035E-2</v>
      </c>
      <c r="D38" s="18">
        <v>3.7037037037037035E-2</v>
      </c>
      <c r="E38" s="18">
        <v>0.51851851851851849</v>
      </c>
      <c r="F38" s="18">
        <v>0.12325863435846539</v>
      </c>
      <c r="G38" s="18">
        <v>0</v>
      </c>
      <c r="H38" s="18">
        <v>0</v>
      </c>
      <c r="I38" s="18">
        <v>1.2820512820512822</v>
      </c>
      <c r="J38" s="18">
        <v>0.20764315241107545</v>
      </c>
    </row>
    <row r="39" spans="1:10" x14ac:dyDescent="0.3">
      <c r="A39" s="15">
        <v>250</v>
      </c>
      <c r="B39" s="18">
        <f t="shared" si="0"/>
        <v>4.166666666666667</v>
      </c>
      <c r="C39" s="18">
        <v>5.5555555555555552E-2</v>
      </c>
      <c r="D39" s="18">
        <v>3.1464006330825231E-2</v>
      </c>
      <c r="E39" s="18">
        <v>0.57407407407407407</v>
      </c>
      <c r="F39" s="18">
        <v>0.19353970741196649</v>
      </c>
      <c r="G39" s="18">
        <v>0</v>
      </c>
      <c r="H39" s="18">
        <v>0</v>
      </c>
      <c r="I39" s="18">
        <v>1.0512820512820513</v>
      </c>
      <c r="J39" s="18">
        <v>0.1976539798416862</v>
      </c>
    </row>
    <row r="40" spans="1:10" x14ac:dyDescent="0.3">
      <c r="A40" s="15">
        <v>260</v>
      </c>
      <c r="B40" s="18">
        <f t="shared" si="0"/>
        <v>4.333333333333333</v>
      </c>
      <c r="C40" s="18">
        <v>0</v>
      </c>
      <c r="D40" s="18">
        <v>0</v>
      </c>
      <c r="E40" s="18">
        <v>0.46296296296296297</v>
      </c>
      <c r="F40" s="18">
        <v>0.1080704372207877</v>
      </c>
      <c r="G40" s="18">
        <v>0</v>
      </c>
      <c r="H40" s="18">
        <v>0</v>
      </c>
      <c r="I40" s="18">
        <v>0.74358974358974361</v>
      </c>
      <c r="J40" s="18">
        <v>0.13606157174703506</v>
      </c>
    </row>
    <row r="41" spans="1:10" x14ac:dyDescent="0.3">
      <c r="A41" s="15">
        <v>270</v>
      </c>
      <c r="B41" s="18">
        <f t="shared" si="0"/>
        <v>4.5</v>
      </c>
      <c r="C41" s="18">
        <v>0</v>
      </c>
      <c r="D41" s="18">
        <v>0</v>
      </c>
      <c r="E41" s="18">
        <v>0.27777777777777779</v>
      </c>
      <c r="F41" s="18">
        <v>9.3149964624901022E-2</v>
      </c>
      <c r="G41" s="18">
        <v>0</v>
      </c>
      <c r="H41" s="18">
        <v>0</v>
      </c>
      <c r="I41" s="18">
        <v>0.87179487179487181</v>
      </c>
      <c r="J41" s="18">
        <v>0.19151884992827845</v>
      </c>
    </row>
    <row r="42" spans="1:10" x14ac:dyDescent="0.3">
      <c r="A42" s="15">
        <v>280</v>
      </c>
      <c r="B42" s="18">
        <f t="shared" si="0"/>
        <v>4.666666666666667</v>
      </c>
      <c r="C42" s="18">
        <v>0</v>
      </c>
      <c r="D42" s="18">
        <v>0</v>
      </c>
      <c r="E42" s="18">
        <v>0.51851851851851849</v>
      </c>
      <c r="F42" s="18">
        <v>0.17682015550821351</v>
      </c>
      <c r="G42" s="18">
        <v>0</v>
      </c>
      <c r="H42" s="18">
        <v>0</v>
      </c>
      <c r="I42" s="18">
        <v>0.89743589743589747</v>
      </c>
      <c r="J42" s="18">
        <v>0.15496667960549176</v>
      </c>
    </row>
    <row r="43" spans="1:10" x14ac:dyDescent="0.3">
      <c r="A43" s="15">
        <v>290</v>
      </c>
      <c r="B43" s="18">
        <f t="shared" si="0"/>
        <v>4.833333333333333</v>
      </c>
      <c r="C43" s="18">
        <v>1.8518518518518517E-2</v>
      </c>
      <c r="D43" s="18">
        <v>1.8518518518518517E-2</v>
      </c>
      <c r="E43" s="18">
        <v>0.29629629629629628</v>
      </c>
      <c r="F43" s="18">
        <v>9.7593795947427481E-2</v>
      </c>
      <c r="G43" s="18">
        <v>0</v>
      </c>
      <c r="H43" s="18">
        <v>0</v>
      </c>
      <c r="I43" s="18">
        <v>0.82051282051282048</v>
      </c>
      <c r="J43" s="18">
        <v>0.11542209617669849</v>
      </c>
    </row>
    <row r="44" spans="1:10" x14ac:dyDescent="0.3">
      <c r="A44" s="15">
        <v>300</v>
      </c>
      <c r="B44" s="18">
        <f t="shared" si="0"/>
        <v>5</v>
      </c>
      <c r="C44" s="18">
        <v>0</v>
      </c>
      <c r="D44" s="18">
        <v>0</v>
      </c>
      <c r="E44" s="18">
        <v>0.44444444444444442</v>
      </c>
      <c r="F44" s="18">
        <v>0.18251038216865301</v>
      </c>
      <c r="G44" s="18">
        <v>0</v>
      </c>
      <c r="H44" s="18">
        <v>0</v>
      </c>
      <c r="I44" s="18">
        <v>1.0512820512820513</v>
      </c>
      <c r="J44" s="18">
        <v>0.17210578749721844</v>
      </c>
    </row>
    <row r="45" spans="1:10" x14ac:dyDescent="0.3">
      <c r="A45" s="15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3">
      <c r="A46" s="15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3">
      <c r="A47" s="15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3">
      <c r="A48" s="15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3">
      <c r="A49" s="15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3">
      <c r="A50" s="15"/>
      <c r="B50" s="18"/>
      <c r="C50" s="18"/>
      <c r="D50" s="18"/>
      <c r="E50" s="18"/>
      <c r="F50" s="18"/>
      <c r="G50" s="18"/>
      <c r="H50" s="18"/>
      <c r="I50" s="18"/>
      <c r="J50" s="18"/>
    </row>
    <row r="51" spans="1:10" x14ac:dyDescent="0.3">
      <c r="A51" s="15"/>
      <c r="B51" s="18"/>
      <c r="C51" s="18"/>
      <c r="D51" s="18"/>
      <c r="E51" s="18"/>
      <c r="F51" s="18"/>
      <c r="G51" s="18"/>
      <c r="H51" s="18"/>
      <c r="I51" s="18"/>
      <c r="J51" s="18"/>
    </row>
    <row r="52" spans="1:10" x14ac:dyDescent="0.3">
      <c r="A52" s="15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3">
      <c r="A53" s="15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3">
      <c r="A54" s="15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3">
      <c r="A55" s="15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3">
      <c r="A56" s="15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3">
      <c r="A57" s="15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3">
      <c r="A58" s="15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3">
      <c r="A59" s="15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3">
      <c r="A60" s="15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3">
      <c r="A61" s="15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3">
      <c r="A62" s="15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3">
      <c r="A63" s="15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3">
      <c r="A64" s="15"/>
      <c r="B64" s="18"/>
      <c r="C64" s="18"/>
      <c r="D64" s="18"/>
      <c r="E64" s="18"/>
      <c r="F64" s="18"/>
      <c r="G64" s="18"/>
      <c r="H64" s="18"/>
      <c r="I64" s="18"/>
      <c r="J64" s="18"/>
    </row>
    <row r="65" spans="1:10" x14ac:dyDescent="0.3">
      <c r="A65" s="15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5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3">
      <c r="A67" s="15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3">
      <c r="A68" s="15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3">
      <c r="A69" s="15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3">
      <c r="A70" s="15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3">
      <c r="A71" s="15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3">
      <c r="A72" s="15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3">
      <c r="A73" s="15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3">
      <c r="A74" s="15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3">
      <c r="A75" s="15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3">
      <c r="A76" s="15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3">
      <c r="A77" s="15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3">
      <c r="A78" s="15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3">
      <c r="A79" s="15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3">
      <c r="A80" s="15"/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3">
      <c r="A81" s="15"/>
      <c r="B81" s="18"/>
      <c r="C81" s="18"/>
      <c r="D81" s="18"/>
      <c r="E81" s="18"/>
      <c r="F81" s="18"/>
      <c r="G81" s="18"/>
      <c r="H81" s="18"/>
      <c r="I81" s="18"/>
      <c r="J81" s="18"/>
    </row>
    <row r="82" spans="1:10" x14ac:dyDescent="0.3">
      <c r="A82" s="15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3">
      <c r="A83" s="15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3">
      <c r="A84" s="15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3">
      <c r="A85" s="15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3">
      <c r="A86" s="15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3">
      <c r="A87" s="15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3">
      <c r="A88" s="15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3">
      <c r="A89" s="15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3">
      <c r="A90" s="15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3">
      <c r="A91" s="15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3">
      <c r="A92" s="15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3">
      <c r="A93" s="15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3">
      <c r="A94" s="15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3">
      <c r="A95" s="15"/>
      <c r="B95" s="18"/>
      <c r="C95" s="18"/>
      <c r="D95" s="18"/>
      <c r="E95" s="18"/>
      <c r="F95" s="18"/>
      <c r="G95" s="18"/>
      <c r="H95" s="18"/>
      <c r="I95" s="18"/>
      <c r="J95" s="18"/>
    </row>
    <row r="96" spans="1:10" x14ac:dyDescent="0.3">
      <c r="A96" s="15"/>
      <c r="B96" s="18"/>
      <c r="C96" s="18"/>
      <c r="D96" s="18"/>
      <c r="E96" s="18"/>
      <c r="F96" s="18"/>
      <c r="G96" s="18"/>
      <c r="H96" s="18"/>
      <c r="I96" s="18"/>
      <c r="J96" s="18"/>
    </row>
    <row r="97" spans="1:10" x14ac:dyDescent="0.3">
      <c r="A97" s="15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3">
      <c r="A98" s="15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3">
      <c r="A99" s="15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3">
      <c r="A100" s="15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3">
      <c r="A101" s="15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3">
      <c r="A102" s="15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3">
      <c r="A103" s="15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3">
      <c r="A104" s="15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3">
      <c r="A105" s="15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3">
      <c r="A106" s="15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3">
      <c r="A107" s="15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3">
      <c r="A108" s="15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3">
      <c r="A109" s="15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3">
      <c r="A110" s="15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3">
      <c r="A111" s="15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3">
      <c r="A112" s="15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x14ac:dyDescent="0.3">
      <c r="A113" s="15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x14ac:dyDescent="0.3">
      <c r="A114" s="15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3">
      <c r="A115" s="15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3">
      <c r="A116" s="15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3">
      <c r="A117" s="15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3">
      <c r="A118" s="15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3">
      <c r="A119" s="15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3">
      <c r="A120" s="15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3">
      <c r="A121" s="15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3">
      <c r="A122" s="15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3">
      <c r="A123" s="15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3">
      <c r="A124" s="15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3">
      <c r="A125" s="15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3">
      <c r="A126" s="15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3">
      <c r="A127" s="15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x14ac:dyDescent="0.3">
      <c r="A128" s="15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x14ac:dyDescent="0.3">
      <c r="A129" s="15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3">
      <c r="A130" s="15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3">
      <c r="A131" s="15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3">
      <c r="A132" s="15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3">
      <c r="A133" s="15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3">
      <c r="A134" s="15"/>
      <c r="B134" s="18"/>
      <c r="C134" s="18"/>
      <c r="D134" s="18"/>
      <c r="E134" s="18"/>
      <c r="F134" s="18"/>
      <c r="G134" s="18"/>
      <c r="H134" s="18"/>
      <c r="I134" s="18"/>
      <c r="J134" s="18"/>
    </row>
    <row r="178" spans="8:8" x14ac:dyDescent="0.3">
      <c r="H178" s="15" t="s">
        <v>80</v>
      </c>
    </row>
    <row r="180" spans="8:8" x14ac:dyDescent="0.3">
      <c r="H180" s="15">
        <v>5.2165731590357707E-2</v>
      </c>
    </row>
    <row r="181" spans="8:8" x14ac:dyDescent="0.3">
      <c r="H181" s="15">
        <v>0.66666666666666663</v>
      </c>
    </row>
    <row r="182" spans="8:8" x14ac:dyDescent="0.3">
      <c r="H182" s="15">
        <v>0.29862022863171783</v>
      </c>
    </row>
    <row r="183" spans="8:8" x14ac:dyDescent="0.3">
      <c r="H183" s="15">
        <v>0.40016884614110143</v>
      </c>
    </row>
    <row r="184" spans="8:8" x14ac:dyDescent="0.3">
      <c r="H184" s="15">
        <v>0.36554050674165095</v>
      </c>
    </row>
    <row r="185" spans="8:8" x14ac:dyDescent="0.3">
      <c r="H185" s="15">
        <v>0.35759060423257777</v>
      </c>
    </row>
    <row r="186" spans="8:8" x14ac:dyDescent="0.3">
      <c r="H186" s="15">
        <v>0.33830009306820358</v>
      </c>
    </row>
    <row r="187" spans="8:8" x14ac:dyDescent="0.3">
      <c r="H187" s="15">
        <v>0.28544060723245979</v>
      </c>
    </row>
    <row r="188" spans="8:8" x14ac:dyDescent="0.3">
      <c r="H188" s="15">
        <v>0.24999471043088711</v>
      </c>
    </row>
    <row r="189" spans="8:8" x14ac:dyDescent="0.3">
      <c r="H189" s="15">
        <v>0.16445025978657146</v>
      </c>
    </row>
    <row r="190" spans="8:8" x14ac:dyDescent="0.3">
      <c r="H190" s="15">
        <v>0.19407596648204581</v>
      </c>
    </row>
  </sheetData>
  <mergeCells count="5">
    <mergeCell ref="A1:J1"/>
    <mergeCell ref="C2:D5"/>
    <mergeCell ref="E2:F5"/>
    <mergeCell ref="G2:H5"/>
    <mergeCell ref="I2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2A</vt:lpstr>
      <vt:lpstr>Fig 2B</vt:lpstr>
      <vt:lpstr>Fig 2C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Ringkamp</dc:creator>
  <cp:lastModifiedBy>Matthias Ringkamp</cp:lastModifiedBy>
  <dcterms:created xsi:type="dcterms:W3CDTF">2020-11-05T20:40:44Z</dcterms:created>
  <dcterms:modified xsi:type="dcterms:W3CDTF">2021-04-07T14:07:17Z</dcterms:modified>
</cp:coreProperties>
</file>