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riono/Dropbox/Paper Col2Q 2019-2021/Resubmission 2021 May/"/>
    </mc:Choice>
  </mc:AlternateContent>
  <xr:revisionPtr revIDLastSave="0" documentId="8_{A701AD19-505A-BA4C-B3A7-2D15B3576330}" xr6:coauthVersionLast="47" xr6:coauthVersionMax="47" xr10:uidLastSave="{00000000-0000-0000-0000-000000000000}"/>
  <bookViews>
    <workbookView xWindow="20240" yWindow="1080" windowWidth="21540" windowHeight="24820" xr2:uid="{56C6566A-AEF1-4646-A0AC-65BE27EA35B3}"/>
  </bookViews>
  <sheets>
    <sheet name="Figure 1b, middle" sheetId="2" r:id="rId1"/>
    <sheet name="Sheet1" sheetId="1" r:id="rId2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2" l="1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<sst xmlns="http://schemas.openxmlformats.org/spreadsheetml/2006/main" count="26" uniqueCount="21">
  <si>
    <t>Figure 1b, middle</t>
  </si>
  <si>
    <t>CTCF quantification</t>
  </si>
  <si>
    <t>P35</t>
  </si>
  <si>
    <t>Mouse Number</t>
  </si>
  <si>
    <t>Area</t>
  </si>
  <si>
    <t>Mean</t>
  </si>
  <si>
    <t>Min</t>
  </si>
  <si>
    <t>Max</t>
  </si>
  <si>
    <t>IntDen</t>
  </si>
  <si>
    <t>CTCF</t>
  </si>
  <si>
    <t>1 (TOP)</t>
  </si>
  <si>
    <t>27 (BOTTOM)</t>
  </si>
  <si>
    <t>No</t>
  </si>
  <si>
    <t>Background</t>
  </si>
  <si>
    <t>2-1</t>
  </si>
  <si>
    <t>2-2</t>
  </si>
  <si>
    <t>2-3</t>
  </si>
  <si>
    <t>2-4</t>
  </si>
  <si>
    <t>2-5</t>
  </si>
  <si>
    <t>2-6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</si>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</sst>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49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49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49" fontId="0" fillId="4" borderId="8" xfId="0" applyNumberFormat="1" applyFill="1" applyBorder="1" applyAlignment="1">
      <alignment horizontal="right"/>
    </xf>
    <xf numFmtId="0" fontId="0" fillId="4" borderId="8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49" fontId="0" fillId="0" borderId="10" xfId="0" applyNumberFormat="1" applyBorder="1" applyAlignment="1">
      <alignment horizontal="right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0D625-8295-CE47-96A8-C1C45AA16DAF}">
  <dimension ref="A1:H40"/>
  <sheetViews>
    <sheetView tabSelected="1" zoomScale="150" zoomScaleNormal="150" workbookViewId="0">
      <selection activeCell="J12" sqref="J12"/>
    </sheetView>
  </sheetViews>
  <sheetFormatPr baseColWidth="10" defaultColWidth="8.83203125" defaultRowHeight="16" x14ac:dyDescent="0.2"/>
  <cols>
    <col min="1" max="1" width="15.83203125" bestFit="1" customWidth="1"/>
    <col min="2" max="2" width="17.6640625" bestFit="1" customWidth="1"/>
    <col min="3" max="3" width="7.1640625" bestFit="1" customWidth="1"/>
    <col min="4" max="4" width="8" bestFit="1" customWidth="1"/>
    <col min="5" max="5" width="6" bestFit="1" customWidth="1"/>
    <col min="6" max="7" width="7.6640625" bestFit="1" customWidth="1"/>
    <col min="8" max="8" width="6.83203125" bestFit="1" customWidth="1"/>
  </cols>
  <sheetData>
    <row r="1" spans="1:7" ht="17" thickBot="1" x14ac:dyDescent="0.25">
      <c r="A1" s="1" t="s">
        <v>0</v>
      </c>
      <c r="B1" s="2" t="s">
        <v>1</v>
      </c>
    </row>
    <row r="2" spans="1:7" ht="17" thickBot="1" x14ac:dyDescent="0.25">
      <c r="A2" s="3" t="s">
        <v>2</v>
      </c>
    </row>
    <row r="3" spans="1:7" ht="17" thickBot="1" x14ac:dyDescent="0.25">
      <c r="A3" s="4" t="s">
        <v>3</v>
      </c>
      <c r="C3" s="5"/>
      <c r="D3" s="5"/>
      <c r="E3" s="6"/>
      <c r="F3" s="6"/>
      <c r="G3" s="6"/>
    </row>
    <row r="4" spans="1:7" ht="18" thickBot="1" x14ac:dyDescent="0.25">
      <c r="A4" s="7">
        <v>8</v>
      </c>
      <c r="B4" s="8" t="s">
        <v>4</v>
      </c>
      <c r="C4" s="9" t="s">
        <v>5</v>
      </c>
      <c r="D4" s="10" t="s">
        <v>6</v>
      </c>
      <c r="E4" s="10" t="s">
        <v>7</v>
      </c>
      <c r="F4" s="11" t="s">
        <v>8</v>
      </c>
      <c r="G4" s="12" t="s">
        <v>9</v>
      </c>
    </row>
    <row r="5" spans="1:7" x14ac:dyDescent="0.2">
      <c r="A5" s="13" t="s">
        <v>10</v>
      </c>
      <c r="B5" s="14">
        <v>2274</v>
      </c>
      <c r="C5" s="15">
        <v>196.41300000000001</v>
      </c>
      <c r="D5" s="14">
        <v>20</v>
      </c>
      <c r="E5" s="14">
        <v>255</v>
      </c>
      <c r="F5" s="16">
        <v>446644</v>
      </c>
      <c r="G5" s="17">
        <f>F5-(B5*E40)</f>
        <v>374011.68199999997</v>
      </c>
    </row>
    <row r="6" spans="1:7" x14ac:dyDescent="0.2">
      <c r="A6" s="18">
        <v>2</v>
      </c>
      <c r="B6" s="19">
        <v>2688</v>
      </c>
      <c r="C6" s="20">
        <v>159.78700000000001</v>
      </c>
      <c r="D6" s="19">
        <v>16</v>
      </c>
      <c r="E6" s="19">
        <v>255</v>
      </c>
      <c r="F6" s="21">
        <v>429508</v>
      </c>
      <c r="G6" s="22">
        <f>F6-(B6*E40)</f>
        <v>343652.38399999996</v>
      </c>
    </row>
    <row r="7" spans="1:7" x14ac:dyDescent="0.2">
      <c r="A7" s="18">
        <v>3</v>
      </c>
      <c r="B7" s="19">
        <v>1381</v>
      </c>
      <c r="C7" s="20">
        <v>171.173</v>
      </c>
      <c r="D7" s="19">
        <v>26</v>
      </c>
      <c r="E7" s="19">
        <v>255</v>
      </c>
      <c r="F7" s="21">
        <v>236390</v>
      </c>
      <c r="G7" s="22">
        <f>F7-(B7*E40)</f>
        <v>192280.39966666666</v>
      </c>
    </row>
    <row r="8" spans="1:7" x14ac:dyDescent="0.2">
      <c r="A8" s="18">
        <v>4</v>
      </c>
      <c r="B8" s="19">
        <v>1464</v>
      </c>
      <c r="C8" s="20">
        <v>121.22499999999999</v>
      </c>
      <c r="D8" s="19">
        <v>13</v>
      </c>
      <c r="E8" s="19">
        <v>255</v>
      </c>
      <c r="F8" s="21">
        <v>177473</v>
      </c>
      <c r="G8" s="22">
        <f>F8-(B8*E40)</f>
        <v>130712.35199999998</v>
      </c>
    </row>
    <row r="9" spans="1:7" x14ac:dyDescent="0.2">
      <c r="A9" s="18">
        <v>5</v>
      </c>
      <c r="B9" s="19">
        <v>2537</v>
      </c>
      <c r="C9" s="20">
        <v>102.241</v>
      </c>
      <c r="D9" s="19">
        <v>12</v>
      </c>
      <c r="E9" s="19">
        <v>200</v>
      </c>
      <c r="F9" s="21">
        <v>259385</v>
      </c>
      <c r="G9" s="22">
        <f>F9-(B9*E40)</f>
        <v>178352.37433333334</v>
      </c>
    </row>
    <row r="10" spans="1:7" x14ac:dyDescent="0.2">
      <c r="A10" s="18">
        <v>6</v>
      </c>
      <c r="B10" s="19">
        <v>2171</v>
      </c>
      <c r="C10" s="20">
        <v>74.712999999999994</v>
      </c>
      <c r="D10" s="19">
        <v>11</v>
      </c>
      <c r="E10" s="19">
        <v>178</v>
      </c>
      <c r="F10" s="21">
        <v>162201</v>
      </c>
      <c r="G10" s="22">
        <f>F10-(B10*E40)</f>
        <v>92858.536333333323</v>
      </c>
    </row>
    <row r="11" spans="1:7" x14ac:dyDescent="0.2">
      <c r="A11" s="18">
        <v>7</v>
      </c>
      <c r="B11" s="19">
        <v>2922</v>
      </c>
      <c r="C11" s="20">
        <v>122.52800000000001</v>
      </c>
      <c r="D11" s="19">
        <v>5</v>
      </c>
      <c r="E11" s="19">
        <v>255</v>
      </c>
      <c r="F11" s="21">
        <v>358027</v>
      </c>
      <c r="G11" s="22">
        <f>F11-(B11*E40)</f>
        <v>264697.34600000002</v>
      </c>
    </row>
    <row r="12" spans="1:7" x14ac:dyDescent="0.2">
      <c r="A12" s="18">
        <v>8</v>
      </c>
      <c r="B12" s="19">
        <v>3687</v>
      </c>
      <c r="C12" s="20">
        <v>81.313999999999993</v>
      </c>
      <c r="D12" s="19">
        <v>9</v>
      </c>
      <c r="E12" s="19">
        <v>191</v>
      </c>
      <c r="F12" s="21">
        <v>299805</v>
      </c>
      <c r="G12" s="22">
        <f>F12-(B12*E40)</f>
        <v>182040.99099999998</v>
      </c>
    </row>
    <row r="13" spans="1:7" x14ac:dyDescent="0.2">
      <c r="A13" s="18">
        <v>9</v>
      </c>
      <c r="B13" s="19">
        <v>2697</v>
      </c>
      <c r="C13" s="20">
        <v>59.216999999999999</v>
      </c>
      <c r="D13" s="19">
        <v>12</v>
      </c>
      <c r="E13" s="19">
        <v>155</v>
      </c>
      <c r="F13" s="21">
        <v>159707</v>
      </c>
      <c r="G13" s="22">
        <f>F13-(B13*E40)</f>
        <v>73563.920999999988</v>
      </c>
    </row>
    <row r="14" spans="1:7" x14ac:dyDescent="0.2">
      <c r="A14" s="18">
        <v>10</v>
      </c>
      <c r="B14" s="19">
        <v>3087</v>
      </c>
      <c r="C14" s="20">
        <v>68.415000000000006</v>
      </c>
      <c r="D14" s="19">
        <v>11</v>
      </c>
      <c r="E14" s="19">
        <v>172</v>
      </c>
      <c r="F14" s="21">
        <v>211198</v>
      </c>
      <c r="G14" s="22">
        <f>F14-(B14*E40)</f>
        <v>112598.19099999998</v>
      </c>
    </row>
    <row r="15" spans="1:7" x14ac:dyDescent="0.2">
      <c r="A15" s="18">
        <v>11</v>
      </c>
      <c r="B15" s="19">
        <v>2272</v>
      </c>
      <c r="C15" s="20">
        <v>42.195</v>
      </c>
      <c r="D15" s="19">
        <v>10</v>
      </c>
      <c r="E15" s="19">
        <v>117</v>
      </c>
      <c r="F15" s="21">
        <v>95867</v>
      </c>
      <c r="G15" s="22">
        <f>F15-(B15*E40)</f>
        <v>23298.56266666665</v>
      </c>
    </row>
    <row r="16" spans="1:7" x14ac:dyDescent="0.2">
      <c r="A16" s="18">
        <v>12</v>
      </c>
      <c r="B16" s="19">
        <v>2828</v>
      </c>
      <c r="C16" s="20">
        <v>59.820999999999998</v>
      </c>
      <c r="D16" s="19">
        <v>11</v>
      </c>
      <c r="E16" s="19">
        <v>146</v>
      </c>
      <c r="F16" s="21">
        <v>169175</v>
      </c>
      <c r="G16" s="22">
        <f>F16-(B16*E40)</f>
        <v>78847.737333333323</v>
      </c>
    </row>
    <row r="17" spans="1:7" x14ac:dyDescent="0.2">
      <c r="A17" s="18">
        <v>13</v>
      </c>
      <c r="B17" s="19">
        <v>1685</v>
      </c>
      <c r="C17" s="20">
        <v>49.44</v>
      </c>
      <c r="D17" s="19">
        <v>10</v>
      </c>
      <c r="E17" s="19">
        <v>110</v>
      </c>
      <c r="F17" s="21">
        <v>83306</v>
      </c>
      <c r="G17" s="22">
        <f>F17-(B17*E40)</f>
        <v>29486.538333333323</v>
      </c>
    </row>
    <row r="18" spans="1:7" x14ac:dyDescent="0.2">
      <c r="A18" s="18">
        <v>14</v>
      </c>
      <c r="B18" s="19">
        <v>1824</v>
      </c>
      <c r="C18" s="20">
        <v>41.637</v>
      </c>
      <c r="D18" s="19">
        <v>15</v>
      </c>
      <c r="E18" s="19">
        <v>97</v>
      </c>
      <c r="F18" s="21">
        <v>75945</v>
      </c>
      <c r="G18" s="22">
        <f>F18-(B18*E40)</f>
        <v>17685.831999999988</v>
      </c>
    </row>
    <row r="19" spans="1:7" x14ac:dyDescent="0.2">
      <c r="A19" s="18">
        <v>15</v>
      </c>
      <c r="B19" s="19">
        <v>2513</v>
      </c>
      <c r="C19" s="20">
        <v>42.965000000000003</v>
      </c>
      <c r="D19" s="19">
        <v>11</v>
      </c>
      <c r="E19" s="19">
        <v>109</v>
      </c>
      <c r="F19" s="21">
        <v>107970</v>
      </c>
      <c r="G19" s="22">
        <f>F19-(B19*E40)</f>
        <v>27703.942333333325</v>
      </c>
    </row>
    <row r="20" spans="1:7" x14ac:dyDescent="0.2">
      <c r="A20" s="18">
        <v>16</v>
      </c>
      <c r="B20" s="19">
        <v>2818</v>
      </c>
      <c r="C20" s="20">
        <v>62.622999999999998</v>
      </c>
      <c r="D20" s="19">
        <v>11</v>
      </c>
      <c r="E20" s="19">
        <v>167</v>
      </c>
      <c r="F20" s="21">
        <v>176472</v>
      </c>
      <c r="G20" s="22">
        <f>F20-(B20*E40)</f>
        <v>86464.140666666659</v>
      </c>
    </row>
    <row r="21" spans="1:7" x14ac:dyDescent="0.2">
      <c r="A21" s="18">
        <v>17</v>
      </c>
      <c r="B21" s="19">
        <v>3261</v>
      </c>
      <c r="C21" s="20">
        <v>67.92</v>
      </c>
      <c r="D21" s="19">
        <v>16</v>
      </c>
      <c r="E21" s="19">
        <v>165</v>
      </c>
      <c r="F21" s="21">
        <v>221488</v>
      </c>
      <c r="G21" s="22">
        <f>F21-(B21*E40)</f>
        <v>117330.57299999999</v>
      </c>
    </row>
    <row r="22" spans="1:7" x14ac:dyDescent="0.2">
      <c r="A22" s="18">
        <v>18</v>
      </c>
      <c r="B22" s="19">
        <v>2768</v>
      </c>
      <c r="C22" s="20">
        <v>45.073999999999998</v>
      </c>
      <c r="D22" s="19">
        <v>7</v>
      </c>
      <c r="E22" s="19">
        <v>101</v>
      </c>
      <c r="F22" s="21">
        <v>124765</v>
      </c>
      <c r="G22" s="22">
        <f>F22-(B22*E40)</f>
        <v>36354.157333333322</v>
      </c>
    </row>
    <row r="23" spans="1:7" x14ac:dyDescent="0.2">
      <c r="A23" s="18">
        <v>19</v>
      </c>
      <c r="B23" s="19">
        <v>2964</v>
      </c>
      <c r="C23" s="20">
        <v>43.576999999999998</v>
      </c>
      <c r="D23" s="19">
        <v>11</v>
      </c>
      <c r="E23" s="19">
        <v>116</v>
      </c>
      <c r="F23" s="21">
        <v>129163</v>
      </c>
      <c r="G23" s="22">
        <f>F23-(B23*E40)</f>
        <v>34491.851999999984</v>
      </c>
    </row>
    <row r="24" spans="1:7" x14ac:dyDescent="0.2">
      <c r="A24" s="18">
        <v>20</v>
      </c>
      <c r="B24" s="19">
        <v>3154</v>
      </c>
      <c r="C24" s="20">
        <v>55.784999999999997</v>
      </c>
      <c r="D24" s="19">
        <v>9</v>
      </c>
      <c r="E24" s="19">
        <v>155</v>
      </c>
      <c r="F24" s="21">
        <v>175947</v>
      </c>
      <c r="G24" s="22">
        <f>F24-(B24*E40)</f>
        <v>75207.188666666654</v>
      </c>
    </row>
    <row r="25" spans="1:7" x14ac:dyDescent="0.2">
      <c r="A25" s="18">
        <v>21</v>
      </c>
      <c r="B25" s="19">
        <v>3337</v>
      </c>
      <c r="C25" s="20">
        <v>56.805</v>
      </c>
      <c r="D25" s="19">
        <v>16</v>
      </c>
      <c r="E25" s="19">
        <v>152</v>
      </c>
      <c r="F25" s="21">
        <v>189558</v>
      </c>
      <c r="G25" s="22">
        <f>F25-(B25*E40)</f>
        <v>82973.107666666649</v>
      </c>
    </row>
    <row r="26" spans="1:7" x14ac:dyDescent="0.2">
      <c r="A26" s="18">
        <v>22</v>
      </c>
      <c r="B26" s="19">
        <v>3230</v>
      </c>
      <c r="C26" s="20">
        <v>39.658999999999999</v>
      </c>
      <c r="D26" s="19">
        <v>10</v>
      </c>
      <c r="E26" s="19">
        <v>100</v>
      </c>
      <c r="F26" s="21">
        <v>128100</v>
      </c>
      <c r="G26" s="22">
        <f>F26-(B26*E40)</f>
        <v>24932.723333333313</v>
      </c>
    </row>
    <row r="27" spans="1:7" x14ac:dyDescent="0.2">
      <c r="A27" s="18">
        <v>23</v>
      </c>
      <c r="B27" s="19">
        <v>2533</v>
      </c>
      <c r="C27" s="20">
        <v>43.984999999999999</v>
      </c>
      <c r="D27" s="19">
        <v>9</v>
      </c>
      <c r="E27" s="19">
        <v>118</v>
      </c>
      <c r="F27" s="21">
        <v>111414</v>
      </c>
      <c r="G27" s="22">
        <f>F27-(B27*E40)</f>
        <v>30509.135666666654</v>
      </c>
    </row>
    <row r="28" spans="1:7" x14ac:dyDescent="0.2">
      <c r="A28" s="18">
        <v>24</v>
      </c>
      <c r="B28" s="19">
        <v>3522</v>
      </c>
      <c r="C28" s="20">
        <v>46.588999999999999</v>
      </c>
      <c r="D28" s="19">
        <v>8</v>
      </c>
      <c r="E28" s="19">
        <v>133</v>
      </c>
      <c r="F28" s="21">
        <v>164087</v>
      </c>
      <c r="G28" s="22">
        <f>F28-(B28*E40)</f>
        <v>51593.145999999979</v>
      </c>
    </row>
    <row r="29" spans="1:7" x14ac:dyDescent="0.2">
      <c r="A29" s="18">
        <v>25</v>
      </c>
      <c r="B29" s="19">
        <v>1823</v>
      </c>
      <c r="C29" s="20">
        <v>38.585000000000001</v>
      </c>
      <c r="D29" s="19">
        <v>12</v>
      </c>
      <c r="E29" s="19">
        <v>83</v>
      </c>
      <c r="F29" s="21">
        <v>70340</v>
      </c>
      <c r="G29" s="22">
        <f>F29-(B29*E40)</f>
        <v>12112.772333333327</v>
      </c>
    </row>
    <row r="30" spans="1:7" x14ac:dyDescent="0.2">
      <c r="A30" s="18">
        <v>26</v>
      </c>
      <c r="B30" s="19">
        <v>3439</v>
      </c>
      <c r="C30" s="20">
        <v>51.767000000000003</v>
      </c>
      <c r="D30" s="19">
        <v>10</v>
      </c>
      <c r="E30" s="19">
        <v>107</v>
      </c>
      <c r="F30" s="21">
        <v>178028</v>
      </c>
      <c r="G30" s="22">
        <f>F30-(B30*E40)</f>
        <v>68185.193666666644</v>
      </c>
    </row>
    <row r="31" spans="1:7" ht="17" thickBot="1" x14ac:dyDescent="0.25">
      <c r="A31" s="23" t="s">
        <v>11</v>
      </c>
      <c r="B31" s="24">
        <v>2583</v>
      </c>
      <c r="C31" s="25">
        <v>62.466999999999999</v>
      </c>
      <c r="D31" s="24">
        <v>13</v>
      </c>
      <c r="E31" s="24">
        <v>147</v>
      </c>
      <c r="F31" s="26">
        <v>161352</v>
      </c>
      <c r="G31" s="27">
        <f>F31-(B31*E40)</f>
        <v>78850.118999999992</v>
      </c>
    </row>
    <row r="32" spans="1:7" ht="17" thickBot="1" x14ac:dyDescent="0.25"/>
    <row r="33" spans="1:8" ht="18" thickBot="1" x14ac:dyDescent="0.25">
      <c r="B33" s="28">
        <v>8</v>
      </c>
      <c r="C33" s="8" t="s">
        <v>12</v>
      </c>
      <c r="D33" s="8" t="s">
        <v>4</v>
      </c>
      <c r="E33" s="9" t="s">
        <v>5</v>
      </c>
      <c r="F33" s="10" t="s">
        <v>6</v>
      </c>
      <c r="G33" s="10" t="s">
        <v>7</v>
      </c>
      <c r="H33" s="10" t="s">
        <v>8</v>
      </c>
    </row>
    <row r="34" spans="1:8" x14ac:dyDescent="0.2">
      <c r="A34" s="29" t="s">
        <v>13</v>
      </c>
      <c r="B34" s="30" t="s">
        <v>14</v>
      </c>
      <c r="C34" s="31">
        <v>3</v>
      </c>
      <c r="D34" s="32">
        <v>876</v>
      </c>
      <c r="E34" s="33">
        <v>25.134</v>
      </c>
      <c r="F34" s="14">
        <v>20</v>
      </c>
      <c r="G34" s="34">
        <v>33</v>
      </c>
      <c r="H34" s="14">
        <v>22017</v>
      </c>
    </row>
    <row r="35" spans="1:8" x14ac:dyDescent="0.2">
      <c r="A35" s="35"/>
      <c r="B35" s="36" t="s">
        <v>15</v>
      </c>
      <c r="C35" s="37">
        <v>3</v>
      </c>
      <c r="D35" s="38">
        <v>1977</v>
      </c>
      <c r="E35" s="39">
        <v>33.692999999999998</v>
      </c>
      <c r="F35" s="19">
        <v>19</v>
      </c>
      <c r="G35" s="40">
        <v>55</v>
      </c>
      <c r="H35" s="19">
        <v>66611</v>
      </c>
    </row>
    <row r="36" spans="1:8" x14ac:dyDescent="0.2">
      <c r="A36" s="35"/>
      <c r="B36" s="41" t="s">
        <v>16</v>
      </c>
      <c r="C36" s="42">
        <v>3</v>
      </c>
      <c r="D36" s="43">
        <v>1583</v>
      </c>
      <c r="E36" s="44">
        <v>36.639000000000003</v>
      </c>
      <c r="F36" s="45">
        <v>28</v>
      </c>
      <c r="G36" s="46">
        <v>48</v>
      </c>
      <c r="H36" s="19">
        <v>57999</v>
      </c>
    </row>
    <row r="37" spans="1:8" x14ac:dyDescent="0.2">
      <c r="A37" s="35"/>
      <c r="B37" s="36" t="s">
        <v>17</v>
      </c>
      <c r="C37" s="37">
        <v>3</v>
      </c>
      <c r="D37" s="38">
        <v>851</v>
      </c>
      <c r="E37" s="39">
        <v>27.853999999999999</v>
      </c>
      <c r="F37" s="19">
        <v>21</v>
      </c>
      <c r="G37" s="40">
        <v>35</v>
      </c>
      <c r="H37" s="19">
        <v>23704</v>
      </c>
    </row>
    <row r="38" spans="1:8" x14ac:dyDescent="0.2">
      <c r="A38" s="35"/>
      <c r="B38" s="36" t="s">
        <v>18</v>
      </c>
      <c r="C38" s="37">
        <v>3</v>
      </c>
      <c r="D38" s="38">
        <v>1630</v>
      </c>
      <c r="E38" s="39">
        <v>28.184000000000001</v>
      </c>
      <c r="F38" s="19">
        <v>19</v>
      </c>
      <c r="G38" s="40">
        <v>37</v>
      </c>
      <c r="H38" s="19">
        <v>45940</v>
      </c>
    </row>
    <row r="39" spans="1:8" ht="17" thickBot="1" x14ac:dyDescent="0.25">
      <c r="A39" s="47"/>
      <c r="B39" s="48" t="s">
        <v>19</v>
      </c>
      <c r="C39" s="49">
        <v>3</v>
      </c>
      <c r="D39" s="50">
        <v>1336</v>
      </c>
      <c r="E39" s="51">
        <v>40.137999999999998</v>
      </c>
      <c r="F39" s="24">
        <v>33</v>
      </c>
      <c r="G39" s="52">
        <v>47</v>
      </c>
      <c r="H39" s="24">
        <v>53625</v>
      </c>
    </row>
    <row r="40" spans="1:8" ht="17" thickBot="1" x14ac:dyDescent="0.25">
      <c r="D40" s="53" t="s">
        <v>20</v>
      </c>
      <c r="E40" s="54">
        <f>AVERAGE(E34:E39)</f>
        <v>31.940333333333339</v>
      </c>
      <c r="F40" s="6"/>
      <c r="G40" s="6"/>
      <c r="H40" s="6"/>
    </row>
  </sheetData>
  <mergeCells count="1">
    <mergeCell ref="A34:A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D1C1E-F622-234F-8325-169FBDA0649D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1b, middle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2021-06-03T14:29:21Z</dcterms:created>
  <dcterms:modified xsi:type="dcterms:W3CDTF">2021-06-03T14:30:28Z</dcterms:modified>
</cp:coreProperties>
</file>