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ono/Dropbox/Paper Col2Q 2019-2021/Resubmission 2021 May/"/>
    </mc:Choice>
  </mc:AlternateContent>
  <xr:revisionPtr revIDLastSave="0" documentId="8_{77096F36-CD0E-8841-8B10-A374504D1221}" xr6:coauthVersionLast="47" xr6:coauthVersionMax="47" xr10:uidLastSave="{00000000-0000-0000-0000-000000000000}"/>
  <bookViews>
    <workbookView xWindow="23760" yWindow="4140" windowWidth="26840" windowHeight="15940" xr2:uid="{992DB8FB-448A-9648-8F7E-835AEDC482D2}"/>
  </bookViews>
  <sheets>
    <sheet name="Figure 3b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  <c r="C42" i="2"/>
  <c r="D33" i="2"/>
  <c r="C33" i="2"/>
  <c r="D27" i="2"/>
  <c r="C27" i="2"/>
  <c r="D18" i="2"/>
  <c r="C18" i="2"/>
  <c r="D12" i="2"/>
  <c r="C12" i="2"/>
  <c r="D3" i="2"/>
  <c r="C3" i="2"/>
</calcChain>
</file>

<file path=xl/sharedStrings.xml><?xml version="1.0" encoding="utf-8"?>
<sst xmlns="http://schemas.openxmlformats.org/spreadsheetml/2006/main" count="24" uniqueCount="14">
  <si>
    <t>Figure 3b.</t>
  </si>
  <si>
    <t>tdTom quantification</t>
  </si>
  <si>
    <t>P49</t>
  </si>
  <si>
    <t>Biological replicates (sum)</t>
  </si>
  <si>
    <t>Mean</t>
  </si>
  <si>
    <t>STDEV</t>
  </si>
  <si>
    <t>P value (GP [intact] vs GP [post-collagenase])</t>
  </si>
  <si>
    <t>GP (Intact)</t>
  </si>
  <si>
    <t>GP (Post-Collagenase)</t>
  </si>
  <si>
    <t>P value (AC [intact] vs         AC [post-collagenase])</t>
  </si>
  <si>
    <t>AC (Intact)</t>
  </si>
  <si>
    <t>AC (Post-Collagenase)</t>
  </si>
  <si>
    <t>P value (GP [intact] vs         AC [intact])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</si>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</sst>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2" fillId="0" borderId="0" xfId="0" applyFont="1"/>
    <xf numFmtId="0" fontId="1" fillId="3" borderId="2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2" fontId="6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6E58-F369-C348-B1B8-8E2030C90E4F}">
  <dimension ref="A1:K50"/>
  <sheetViews>
    <sheetView tabSelected="1" topLeftCell="A30" zoomScale="150" zoomScaleNormal="150" workbookViewId="0">
      <selection activeCell="G26" sqref="G26"/>
    </sheetView>
  </sheetViews>
  <sheetFormatPr baseColWidth="10" defaultColWidth="9" defaultRowHeight="16" x14ac:dyDescent="0.2"/>
  <cols>
    <col min="1" max="1" width="22.1640625" style="3" customWidth="1"/>
    <col min="2" max="2" width="30.1640625" style="3" bestFit="1" customWidth="1"/>
    <col min="3" max="3" width="7.6640625" style="3" bestFit="1" customWidth="1"/>
    <col min="4" max="4" width="10.1640625" style="3" bestFit="1" customWidth="1"/>
    <col min="5" max="5" width="25.83203125" style="3" bestFit="1" customWidth="1"/>
    <col min="6" max="16384" width="9" style="3"/>
  </cols>
  <sheetData>
    <row r="1" spans="1:11" ht="17" thickBot="1" x14ac:dyDescent="0.25">
      <c r="A1" s="1" t="s">
        <v>0</v>
      </c>
      <c r="B1" s="2" t="s">
        <v>1</v>
      </c>
      <c r="C1"/>
      <c r="D1"/>
    </row>
    <row r="2" spans="1:11" ht="35" thickBot="1" x14ac:dyDescent="0.25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/>
      <c r="G2" s="9"/>
      <c r="H2" s="9"/>
    </row>
    <row r="3" spans="1:11" x14ac:dyDescent="0.2">
      <c r="A3" s="10" t="s">
        <v>7</v>
      </c>
      <c r="B3" s="11">
        <v>1165</v>
      </c>
      <c r="C3" s="12">
        <f>AVERAGE(B3:B11)</f>
        <v>1315</v>
      </c>
      <c r="D3" s="13">
        <f>STDEV(B3:B11)</f>
        <v>171.23229835518765</v>
      </c>
      <c r="E3" s="14">
        <v>2.8E-3</v>
      </c>
      <c r="F3" s="9"/>
      <c r="G3" s="9"/>
      <c r="H3" s="9"/>
      <c r="I3" s="9"/>
      <c r="J3" s="9"/>
      <c r="K3" s="9"/>
    </row>
    <row r="4" spans="1:11" x14ac:dyDescent="0.2">
      <c r="A4" s="15"/>
      <c r="B4" s="16">
        <v>1279</v>
      </c>
      <c r="C4" s="17"/>
      <c r="D4" s="18"/>
      <c r="E4" s="19"/>
    </row>
    <row r="5" spans="1:11" x14ac:dyDescent="0.2">
      <c r="A5" s="15"/>
      <c r="B5" s="16">
        <v>1371</v>
      </c>
      <c r="C5" s="17"/>
      <c r="D5" s="18"/>
      <c r="E5" s="19"/>
    </row>
    <row r="6" spans="1:11" x14ac:dyDescent="0.2">
      <c r="A6" s="15"/>
      <c r="B6" s="16">
        <v>1132</v>
      </c>
      <c r="C6" s="17"/>
      <c r="D6" s="18"/>
      <c r="E6" s="19"/>
    </row>
    <row r="7" spans="1:11" x14ac:dyDescent="0.2">
      <c r="A7" s="15"/>
      <c r="B7" s="16">
        <v>1078</v>
      </c>
      <c r="C7" s="17"/>
      <c r="D7" s="18"/>
      <c r="E7" s="19"/>
    </row>
    <row r="8" spans="1:11" x14ac:dyDescent="0.2">
      <c r="A8" s="15"/>
      <c r="B8" s="16">
        <v>1369</v>
      </c>
      <c r="C8" s="17"/>
      <c r="D8" s="18"/>
      <c r="E8" s="19"/>
    </row>
    <row r="9" spans="1:11" x14ac:dyDescent="0.2">
      <c r="A9" s="15"/>
      <c r="B9" s="16">
        <v>1515</v>
      </c>
      <c r="C9" s="17"/>
      <c r="D9" s="18"/>
      <c r="E9" s="19"/>
    </row>
    <row r="10" spans="1:11" x14ac:dyDescent="0.2">
      <c r="A10" s="15"/>
      <c r="B10" s="16">
        <v>1338</v>
      </c>
      <c r="C10" s="17"/>
      <c r="D10" s="18"/>
      <c r="E10" s="19"/>
    </row>
    <row r="11" spans="1:11" ht="17" thickBot="1" x14ac:dyDescent="0.25">
      <c r="A11" s="15"/>
      <c r="B11" s="20">
        <v>1588</v>
      </c>
      <c r="C11" s="21"/>
      <c r="D11" s="22"/>
      <c r="E11" s="19"/>
    </row>
    <row r="12" spans="1:11" ht="15.75" customHeight="1" x14ac:dyDescent="0.2">
      <c r="A12" s="10" t="s">
        <v>8</v>
      </c>
      <c r="B12" s="23">
        <v>0</v>
      </c>
      <c r="C12" s="24">
        <f>AVERAGE(B12:B15)</f>
        <v>49.75</v>
      </c>
      <c r="D12" s="13">
        <f>STDEV(B12:B15)</f>
        <v>99.5</v>
      </c>
      <c r="E12" s="19"/>
    </row>
    <row r="13" spans="1:11" x14ac:dyDescent="0.2">
      <c r="A13" s="15"/>
      <c r="B13" s="25">
        <v>0</v>
      </c>
      <c r="C13" s="26"/>
      <c r="D13" s="18"/>
      <c r="E13" s="19"/>
    </row>
    <row r="14" spans="1:11" x14ac:dyDescent="0.2">
      <c r="A14" s="15"/>
      <c r="B14" s="25">
        <v>0</v>
      </c>
      <c r="C14" s="26"/>
      <c r="D14" s="18"/>
      <c r="E14" s="19"/>
    </row>
    <row r="15" spans="1:11" ht="17" thickBot="1" x14ac:dyDescent="0.25">
      <c r="A15" s="27"/>
      <c r="B15" s="28">
        <v>199</v>
      </c>
      <c r="C15" s="29"/>
      <c r="D15" s="22"/>
      <c r="E15" s="30"/>
    </row>
    <row r="16" spans="1:11" ht="17" thickBot="1" x14ac:dyDescent="0.25">
      <c r="A16" s="31"/>
      <c r="B16" s="32"/>
      <c r="C16" s="33"/>
      <c r="D16" s="34"/>
      <c r="E16" s="35"/>
    </row>
    <row r="17" spans="1:8" ht="35" thickBot="1" x14ac:dyDescent="0.25">
      <c r="A17" s="36" t="s">
        <v>2</v>
      </c>
      <c r="B17" s="5" t="s">
        <v>3</v>
      </c>
      <c r="C17" s="6" t="s">
        <v>4</v>
      </c>
      <c r="D17" s="7" t="s">
        <v>5</v>
      </c>
      <c r="E17" s="8" t="s">
        <v>9</v>
      </c>
    </row>
    <row r="18" spans="1:8" x14ac:dyDescent="0.2">
      <c r="A18" s="10" t="s">
        <v>10</v>
      </c>
      <c r="B18" s="11">
        <v>30</v>
      </c>
      <c r="C18" s="37">
        <f>AVERAGE(B18:B26)</f>
        <v>79.111111111111114</v>
      </c>
      <c r="D18" s="38">
        <f>STDEV(B18:B26)</f>
        <v>50.332505511956299</v>
      </c>
      <c r="E18" s="39">
        <v>0.33329999999999999</v>
      </c>
    </row>
    <row r="19" spans="1:8" x14ac:dyDescent="0.2">
      <c r="A19" s="15"/>
      <c r="B19" s="16">
        <v>69</v>
      </c>
      <c r="C19" s="40"/>
      <c r="D19" s="41"/>
      <c r="E19" s="42"/>
    </row>
    <row r="20" spans="1:8" x14ac:dyDescent="0.2">
      <c r="A20" s="15"/>
      <c r="B20" s="16">
        <v>27</v>
      </c>
      <c r="C20" s="40"/>
      <c r="D20" s="41"/>
      <c r="E20" s="42"/>
    </row>
    <row r="21" spans="1:8" x14ac:dyDescent="0.2">
      <c r="A21" s="15"/>
      <c r="B21" s="16">
        <v>78</v>
      </c>
      <c r="C21" s="40"/>
      <c r="D21" s="41"/>
      <c r="E21" s="42"/>
    </row>
    <row r="22" spans="1:8" x14ac:dyDescent="0.2">
      <c r="A22" s="15"/>
      <c r="B22" s="16">
        <v>109</v>
      </c>
      <c r="C22" s="40"/>
      <c r="D22" s="41"/>
      <c r="E22" s="42"/>
    </row>
    <row r="23" spans="1:8" x14ac:dyDescent="0.2">
      <c r="A23" s="15"/>
      <c r="B23" s="16">
        <v>53</v>
      </c>
      <c r="C23" s="40"/>
      <c r="D23" s="41"/>
      <c r="E23" s="42"/>
    </row>
    <row r="24" spans="1:8" x14ac:dyDescent="0.2">
      <c r="A24" s="15"/>
      <c r="B24" s="16">
        <v>65</v>
      </c>
      <c r="C24" s="40"/>
      <c r="D24" s="41"/>
      <c r="E24" s="42"/>
    </row>
    <row r="25" spans="1:8" x14ac:dyDescent="0.2">
      <c r="A25" s="15"/>
      <c r="B25" s="16">
        <v>87</v>
      </c>
      <c r="C25" s="40"/>
      <c r="D25" s="41"/>
      <c r="E25" s="42"/>
    </row>
    <row r="26" spans="1:8" ht="17" thickBot="1" x14ac:dyDescent="0.25">
      <c r="A26" s="27"/>
      <c r="B26" s="43">
        <v>194</v>
      </c>
      <c r="C26" s="44"/>
      <c r="D26" s="45"/>
      <c r="E26" s="42"/>
    </row>
    <row r="27" spans="1:8" x14ac:dyDescent="0.2">
      <c r="A27" s="46" t="s">
        <v>11</v>
      </c>
      <c r="B27" s="11">
        <v>50</v>
      </c>
      <c r="C27" s="12">
        <f>AVERAGE(B27:B30)</f>
        <v>85.75</v>
      </c>
      <c r="D27" s="38">
        <f>STDEV(B27:B30)</f>
        <v>45.183883557451466</v>
      </c>
      <c r="E27" s="42"/>
    </row>
    <row r="28" spans="1:8" x14ac:dyDescent="0.2">
      <c r="A28" s="47"/>
      <c r="B28" s="16">
        <v>59</v>
      </c>
      <c r="C28" s="17"/>
      <c r="D28" s="41"/>
      <c r="E28" s="42"/>
    </row>
    <row r="29" spans="1:8" x14ac:dyDescent="0.2">
      <c r="A29" s="47"/>
      <c r="B29" s="16">
        <v>84</v>
      </c>
      <c r="C29" s="17"/>
      <c r="D29" s="41"/>
      <c r="E29" s="42"/>
    </row>
    <row r="30" spans="1:8" ht="17" thickBot="1" x14ac:dyDescent="0.25">
      <c r="A30" s="48"/>
      <c r="B30" s="43">
        <v>150</v>
      </c>
      <c r="C30" s="21"/>
      <c r="D30" s="45"/>
      <c r="E30" s="49"/>
    </row>
    <row r="31" spans="1:8" ht="17" thickBot="1" x14ac:dyDescent="0.25"/>
    <row r="32" spans="1:8" ht="35" thickBot="1" x14ac:dyDescent="0.25">
      <c r="A32" s="4" t="s">
        <v>2</v>
      </c>
      <c r="B32" s="5" t="s">
        <v>3</v>
      </c>
      <c r="C32" s="6" t="s">
        <v>4</v>
      </c>
      <c r="D32" s="7" t="s">
        <v>5</v>
      </c>
      <c r="E32" s="8" t="s">
        <v>12</v>
      </c>
      <c r="H32" s="50"/>
    </row>
    <row r="33" spans="1:5" x14ac:dyDescent="0.2">
      <c r="A33" s="10" t="s">
        <v>7</v>
      </c>
      <c r="B33" s="11">
        <v>1165</v>
      </c>
      <c r="C33" s="12">
        <f>AVERAGE(B33:B41)</f>
        <v>1315</v>
      </c>
      <c r="D33" s="13">
        <f>STDEV(B33:B41)</f>
        <v>171.23229835518765</v>
      </c>
      <c r="E33" s="14" t="s">
        <v>13</v>
      </c>
    </row>
    <row r="34" spans="1:5" x14ac:dyDescent="0.2">
      <c r="A34" s="15"/>
      <c r="B34" s="16">
        <v>1279</v>
      </c>
      <c r="C34" s="17"/>
      <c r="D34" s="18"/>
      <c r="E34" s="19"/>
    </row>
    <row r="35" spans="1:5" x14ac:dyDescent="0.2">
      <c r="A35" s="15"/>
      <c r="B35" s="16">
        <v>1371</v>
      </c>
      <c r="C35" s="17"/>
      <c r="D35" s="18"/>
      <c r="E35" s="19"/>
    </row>
    <row r="36" spans="1:5" x14ac:dyDescent="0.2">
      <c r="A36" s="15"/>
      <c r="B36" s="16">
        <v>1132</v>
      </c>
      <c r="C36" s="17"/>
      <c r="D36" s="18"/>
      <c r="E36" s="19"/>
    </row>
    <row r="37" spans="1:5" x14ac:dyDescent="0.2">
      <c r="A37" s="15"/>
      <c r="B37" s="16">
        <v>1078</v>
      </c>
      <c r="C37" s="17"/>
      <c r="D37" s="18"/>
      <c r="E37" s="19"/>
    </row>
    <row r="38" spans="1:5" x14ac:dyDescent="0.2">
      <c r="A38" s="15"/>
      <c r="B38" s="16">
        <v>1369</v>
      </c>
      <c r="C38" s="17"/>
      <c r="D38" s="18"/>
      <c r="E38" s="19"/>
    </row>
    <row r="39" spans="1:5" x14ac:dyDescent="0.2">
      <c r="A39" s="15"/>
      <c r="B39" s="16">
        <v>1515</v>
      </c>
      <c r="C39" s="17"/>
      <c r="D39" s="18"/>
      <c r="E39" s="19"/>
    </row>
    <row r="40" spans="1:5" x14ac:dyDescent="0.2">
      <c r="A40" s="15"/>
      <c r="B40" s="16">
        <v>1338</v>
      </c>
      <c r="C40" s="17"/>
      <c r="D40" s="18"/>
      <c r="E40" s="19"/>
    </row>
    <row r="41" spans="1:5" ht="17" thickBot="1" x14ac:dyDescent="0.25">
      <c r="A41" s="15"/>
      <c r="B41" s="20">
        <v>1588</v>
      </c>
      <c r="C41" s="21"/>
      <c r="D41" s="22"/>
      <c r="E41" s="19"/>
    </row>
    <row r="42" spans="1:5" x14ac:dyDescent="0.2">
      <c r="A42" s="10" t="s">
        <v>10</v>
      </c>
      <c r="B42" s="11">
        <v>30</v>
      </c>
      <c r="C42" s="37">
        <f>AVERAGE(B42:B50)</f>
        <v>79.111111111111114</v>
      </c>
      <c r="D42" s="38">
        <f>STDEV(B42:B50)</f>
        <v>50.332505511956299</v>
      </c>
      <c r="E42" s="19"/>
    </row>
    <row r="43" spans="1:5" x14ac:dyDescent="0.2">
      <c r="A43" s="15"/>
      <c r="B43" s="16">
        <v>69</v>
      </c>
      <c r="C43" s="40"/>
      <c r="D43" s="41"/>
      <c r="E43" s="19"/>
    </row>
    <row r="44" spans="1:5" x14ac:dyDescent="0.2">
      <c r="A44" s="15"/>
      <c r="B44" s="16">
        <v>27</v>
      </c>
      <c r="C44" s="40"/>
      <c r="D44" s="41"/>
      <c r="E44" s="19"/>
    </row>
    <row r="45" spans="1:5" x14ac:dyDescent="0.2">
      <c r="A45" s="15"/>
      <c r="B45" s="16">
        <v>78</v>
      </c>
      <c r="C45" s="40"/>
      <c r="D45" s="41"/>
      <c r="E45" s="19"/>
    </row>
    <row r="46" spans="1:5" x14ac:dyDescent="0.2">
      <c r="A46" s="15"/>
      <c r="B46" s="16">
        <v>109</v>
      </c>
      <c r="C46" s="40"/>
      <c r="D46" s="41"/>
      <c r="E46" s="19"/>
    </row>
    <row r="47" spans="1:5" x14ac:dyDescent="0.2">
      <c r="A47" s="15"/>
      <c r="B47" s="16">
        <v>53</v>
      </c>
      <c r="C47" s="40"/>
      <c r="D47" s="41"/>
      <c r="E47" s="19"/>
    </row>
    <row r="48" spans="1:5" x14ac:dyDescent="0.2">
      <c r="A48" s="15"/>
      <c r="B48" s="16">
        <v>65</v>
      </c>
      <c r="C48" s="40"/>
      <c r="D48" s="41"/>
      <c r="E48" s="19"/>
    </row>
    <row r="49" spans="1:5" x14ac:dyDescent="0.2">
      <c r="A49" s="15"/>
      <c r="B49" s="16">
        <v>87</v>
      </c>
      <c r="C49" s="40"/>
      <c r="D49" s="41"/>
      <c r="E49" s="19"/>
    </row>
    <row r="50" spans="1:5" ht="17" thickBot="1" x14ac:dyDescent="0.25">
      <c r="A50" s="27"/>
      <c r="B50" s="43">
        <v>194</v>
      </c>
      <c r="C50" s="44"/>
      <c r="D50" s="45"/>
      <c r="E50" s="30"/>
    </row>
  </sheetData>
  <mergeCells count="21">
    <mergeCell ref="A33:A41"/>
    <mergeCell ref="C33:C41"/>
    <mergeCell ref="D33:D41"/>
    <mergeCell ref="E33:E50"/>
    <mergeCell ref="A42:A50"/>
    <mergeCell ref="C42:C50"/>
    <mergeCell ref="D42:D50"/>
    <mergeCell ref="A18:A26"/>
    <mergeCell ref="C18:C26"/>
    <mergeCell ref="D18:D26"/>
    <mergeCell ref="E18:E30"/>
    <mergeCell ref="A27:A30"/>
    <mergeCell ref="C27:C30"/>
    <mergeCell ref="D27:D30"/>
    <mergeCell ref="A3:A11"/>
    <mergeCell ref="C3:C11"/>
    <mergeCell ref="D3:D11"/>
    <mergeCell ref="E3:E15"/>
    <mergeCell ref="A12:A15"/>
    <mergeCell ref="C12:C15"/>
    <mergeCell ref="D12:D1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283A-1E5A-2141-A92A-AEF4D7FDC2D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2021-06-03T14:33:44Z</dcterms:created>
  <dcterms:modified xsi:type="dcterms:W3CDTF">2021-06-03T14:35:00Z</dcterms:modified>
</cp:coreProperties>
</file>