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iono/Dropbox/Paper Col2Q 2019-2021/Resubmission 2021 May/"/>
    </mc:Choice>
  </mc:AlternateContent>
  <xr:revisionPtr revIDLastSave="0" documentId="8_{C03F83F9-94F2-7C45-9F98-0AA0CA1B2E14}" xr6:coauthVersionLast="47" xr6:coauthVersionMax="47" xr10:uidLastSave="{00000000-0000-0000-0000-000000000000}"/>
  <bookViews>
    <workbookView xWindow="24420" yWindow="5020" windowWidth="25640" windowHeight="14440" xr2:uid="{2E1DBA6A-4EA6-314C-82C6-984191FFF6D2}"/>
  </bookViews>
  <sheets>
    <sheet name="Figure 6 (e-h)" sheetId="2" r:id="rId1"/>
    <sheet name="Sheet1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2" l="1"/>
  <c r="D50" i="2"/>
  <c r="E46" i="2"/>
  <c r="D46" i="2"/>
  <c r="L43" i="2"/>
  <c r="K43" i="2"/>
  <c r="E42" i="2"/>
  <c r="D42" i="2"/>
  <c r="L39" i="2"/>
  <c r="K39" i="2"/>
  <c r="E38" i="2"/>
  <c r="D38" i="2"/>
  <c r="S35" i="2"/>
  <c r="R35" i="2"/>
  <c r="L35" i="2"/>
  <c r="K35" i="2"/>
  <c r="E34" i="2"/>
  <c r="D34" i="2"/>
  <c r="S31" i="2"/>
  <c r="R31" i="2"/>
  <c r="L31" i="2"/>
  <c r="K31" i="2"/>
  <c r="E30" i="2"/>
  <c r="D30" i="2"/>
  <c r="S27" i="2"/>
  <c r="R27" i="2"/>
  <c r="L27" i="2"/>
  <c r="K27" i="2"/>
  <c r="E26" i="2"/>
  <c r="D26" i="2"/>
  <c r="S23" i="2"/>
  <c r="R23" i="2"/>
  <c r="L23" i="2"/>
  <c r="K23" i="2"/>
  <c r="E22" i="2"/>
  <c r="D22" i="2"/>
  <c r="S19" i="2"/>
  <c r="R19" i="2"/>
  <c r="L19" i="2"/>
  <c r="K19" i="2"/>
  <c r="E17" i="2"/>
  <c r="D17" i="2"/>
  <c r="S15" i="2"/>
  <c r="R15" i="2"/>
  <c r="L15" i="2"/>
  <c r="K15" i="2"/>
  <c r="E14" i="2"/>
  <c r="D14" i="2"/>
  <c r="E7" i="2"/>
  <c r="D7" i="2"/>
  <c r="E3" i="2"/>
  <c r="D3" i="2"/>
</calcChain>
</file>

<file path=xl/sharedStrings.xml><?xml version="1.0" encoding="utf-8"?>
<sst xmlns="http://schemas.openxmlformats.org/spreadsheetml/2006/main" count="71" uniqueCount="24">
  <si>
    <t>Figure 6e.</t>
  </si>
  <si>
    <t>Ctnnb Protein in Resting Zone</t>
  </si>
  <si>
    <t>Time Point</t>
  </si>
  <si>
    <t>Genotype</t>
  </si>
  <si>
    <t>Biological Replicates (sum)</t>
  </si>
  <si>
    <t>Mean</t>
  </si>
  <si>
    <t>Standard Deviation</t>
  </si>
  <si>
    <r>
      <rPr>
        <b/>
        <i/>
        <sz val="12"/>
        <color theme="1"/>
        <rFont val="Calibri"/>
        <family val="2"/>
        <scheme val="minor"/>
      </rPr>
      <t xml:space="preserve">P </t>
    </r>
    <r>
      <rPr>
        <b/>
        <sz val="12"/>
        <color theme="1"/>
        <rFont val="Calibri"/>
        <family val="2"/>
        <scheme val="minor"/>
      </rPr>
      <t>value</t>
    </r>
  </si>
  <si>
    <t>P15</t>
  </si>
  <si>
    <t>rp909; ++; Tm+</t>
  </si>
  <si>
    <t>rp909; APC f+; Tm+</t>
  </si>
  <si>
    <t>Figure 6f.</t>
  </si>
  <si>
    <t>Resting Chondrocytes</t>
  </si>
  <si>
    <t>Figure 6g.</t>
  </si>
  <si>
    <t>Short Columns</t>
  </si>
  <si>
    <t>Figure 6h.</t>
  </si>
  <si>
    <t>Long Columns</t>
  </si>
  <si>
    <t>P9</t>
  </si>
  <si>
    <r>
      <t xml:space="preserve">P </t>
    </r>
    <r>
      <rPr>
        <b/>
        <sz val="12"/>
        <color theme="1"/>
        <rFont val="Calibri"/>
        <family val="2"/>
        <scheme val="minor"/>
      </rPr>
      <t>value</t>
    </r>
  </si>
  <si>
    <t>Biological Replicates (mean)</t>
  </si>
  <si>
    <t>P12</t>
  </si>
  <si>
    <t>P21</t>
  </si>
  <si>
    <t>P36</t>
  </si>
  <si>
    <t>P96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</si>
</sst>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0" fontId="1" fillId="3" borderId="0" xfId="0" applyFont="1" applyFill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" xfId="0" applyFont="1" applyBorder="1"/>
    <xf numFmtId="0" fontId="0" fillId="0" borderId="11" xfId="0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9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2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2" fontId="0" fillId="0" borderId="24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27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B58F-C812-A84C-AF08-74E4ADBAA3EC}">
  <dimension ref="A1:T52"/>
  <sheetViews>
    <sheetView tabSelected="1" topLeftCell="A14" zoomScale="150" zoomScaleNormal="150" zoomScalePageLayoutView="110" workbookViewId="0">
      <selection activeCell="V14" sqref="V14"/>
    </sheetView>
  </sheetViews>
  <sheetFormatPr baseColWidth="10" defaultColWidth="11" defaultRowHeight="16" x14ac:dyDescent="0.2"/>
  <cols>
    <col min="1" max="1" width="10.1640625" bestFit="1" customWidth="1"/>
    <col min="2" max="2" width="27" bestFit="1" customWidth="1"/>
    <col min="3" max="3" width="18.33203125" bestFit="1" customWidth="1"/>
    <col min="4" max="4" width="7.1640625" bestFit="1" customWidth="1"/>
    <col min="5" max="5" width="17.6640625" bestFit="1" customWidth="1"/>
    <col min="6" max="6" width="7.6640625" bestFit="1" customWidth="1"/>
    <col min="8" max="8" width="10.1640625" bestFit="1" customWidth="1"/>
    <col min="9" max="9" width="16.5" customWidth="1"/>
    <col min="10" max="10" width="14.6640625" bestFit="1" customWidth="1"/>
    <col min="11" max="11" width="6" bestFit="1" customWidth="1"/>
    <col min="12" max="12" width="17.6640625" bestFit="1" customWidth="1"/>
    <col min="13" max="13" width="7.83203125" bestFit="1" customWidth="1"/>
    <col min="15" max="15" width="10.1640625" bestFit="1" customWidth="1"/>
    <col min="16" max="16" width="16.5" customWidth="1"/>
    <col min="17" max="17" width="9.6640625" bestFit="1" customWidth="1"/>
    <col min="18" max="18" width="6" bestFit="1" customWidth="1"/>
    <col min="19" max="19" width="17.6640625" bestFit="1" customWidth="1"/>
    <col min="20" max="20" width="7.83203125" bestFit="1" customWidth="1"/>
  </cols>
  <sheetData>
    <row r="1" spans="1:20" ht="17" thickBot="1" x14ac:dyDescent="0.25">
      <c r="A1" s="1" t="s">
        <v>0</v>
      </c>
      <c r="B1" s="1" t="s">
        <v>1</v>
      </c>
      <c r="C1" s="2"/>
      <c r="D1" s="2"/>
      <c r="E1" s="2"/>
      <c r="F1" s="2"/>
    </row>
    <row r="2" spans="1:20" ht="35" thickBot="1" x14ac:dyDescent="0.25">
      <c r="A2" s="3" t="s">
        <v>2</v>
      </c>
      <c r="B2" s="4" t="s">
        <v>3</v>
      </c>
      <c r="C2" s="5" t="s">
        <v>4</v>
      </c>
      <c r="D2" s="5" t="s">
        <v>5</v>
      </c>
      <c r="E2" s="6" t="s">
        <v>6</v>
      </c>
      <c r="F2" s="3" t="s">
        <v>7</v>
      </c>
    </row>
    <row r="3" spans="1:20" x14ac:dyDescent="0.2">
      <c r="A3" s="7" t="s">
        <v>8</v>
      </c>
      <c r="B3" s="8" t="s">
        <v>9</v>
      </c>
      <c r="C3" s="9">
        <v>32</v>
      </c>
      <c r="D3" s="10">
        <f>AVERAGE(C3:C6)</f>
        <v>62.125</v>
      </c>
      <c r="E3" s="10">
        <f>STDEV(C3:C6)</f>
        <v>33.282565506082413</v>
      </c>
      <c r="F3" s="11">
        <v>2.86E-2</v>
      </c>
    </row>
    <row r="4" spans="1:20" x14ac:dyDescent="0.2">
      <c r="A4" s="12"/>
      <c r="B4" s="13"/>
      <c r="C4" s="14">
        <v>60</v>
      </c>
      <c r="D4" s="15"/>
      <c r="E4" s="15"/>
      <c r="F4" s="16"/>
    </row>
    <row r="5" spans="1:20" x14ac:dyDescent="0.2">
      <c r="A5" s="12"/>
      <c r="B5" s="13"/>
      <c r="C5" s="14">
        <v>47.5</v>
      </c>
      <c r="D5" s="15"/>
      <c r="E5" s="15"/>
      <c r="F5" s="16"/>
    </row>
    <row r="6" spans="1:20" ht="17" thickBot="1" x14ac:dyDescent="0.25">
      <c r="A6" s="12"/>
      <c r="B6" s="17"/>
      <c r="C6" s="18">
        <v>109</v>
      </c>
      <c r="D6" s="19"/>
      <c r="E6" s="19"/>
      <c r="F6" s="16"/>
    </row>
    <row r="7" spans="1:20" x14ac:dyDescent="0.2">
      <c r="A7" s="12"/>
      <c r="B7" s="20" t="s">
        <v>10</v>
      </c>
      <c r="C7" s="9">
        <v>362</v>
      </c>
      <c r="D7" s="21">
        <f>AVERAGE(C7:C10)</f>
        <v>283.875</v>
      </c>
      <c r="E7" s="10">
        <f>STDEV(C7:C10)</f>
        <v>65.752534805384755</v>
      </c>
      <c r="F7" s="16"/>
    </row>
    <row r="8" spans="1:20" x14ac:dyDescent="0.2">
      <c r="A8" s="12"/>
      <c r="B8" s="22"/>
      <c r="C8" s="14">
        <v>201.5</v>
      </c>
      <c r="D8" s="23"/>
      <c r="E8" s="15"/>
      <c r="F8" s="16"/>
    </row>
    <row r="9" spans="1:20" x14ac:dyDescent="0.2">
      <c r="A9" s="12"/>
      <c r="B9" s="22"/>
      <c r="C9" s="14">
        <v>292</v>
      </c>
      <c r="D9" s="23"/>
      <c r="E9" s="15"/>
      <c r="F9" s="16"/>
    </row>
    <row r="10" spans="1:20" ht="17" thickBot="1" x14ac:dyDescent="0.25">
      <c r="A10" s="24"/>
      <c r="B10" s="25"/>
      <c r="C10" s="18">
        <v>280</v>
      </c>
      <c r="D10" s="26"/>
      <c r="E10" s="19"/>
      <c r="F10" s="27"/>
    </row>
    <row r="11" spans="1:20" ht="17" thickBot="1" x14ac:dyDescent="0.25"/>
    <row r="12" spans="1:20" ht="17" thickBot="1" x14ac:dyDescent="0.25">
      <c r="A12" s="1" t="s">
        <v>11</v>
      </c>
      <c r="B12" s="1" t="s">
        <v>12</v>
      </c>
    </row>
    <row r="13" spans="1:20" ht="35" thickBot="1" x14ac:dyDescent="0.25">
      <c r="A13" s="28" t="s">
        <v>2</v>
      </c>
      <c r="B13" s="4" t="s">
        <v>3</v>
      </c>
      <c r="C13" s="5" t="s">
        <v>4</v>
      </c>
      <c r="D13" s="5" t="s">
        <v>5</v>
      </c>
      <c r="E13" s="6" t="s">
        <v>6</v>
      </c>
      <c r="F13" s="28" t="s">
        <v>7</v>
      </c>
      <c r="H13" s="1" t="s">
        <v>13</v>
      </c>
      <c r="I13" s="1" t="s">
        <v>14</v>
      </c>
      <c r="O13" s="1" t="s">
        <v>15</v>
      </c>
      <c r="P13" s="1" t="s">
        <v>16</v>
      </c>
    </row>
    <row r="14" spans="1:20" ht="52" thickBot="1" x14ac:dyDescent="0.25">
      <c r="A14" s="7" t="s">
        <v>17</v>
      </c>
      <c r="B14" s="8" t="s">
        <v>9</v>
      </c>
      <c r="C14" s="29">
        <v>602</v>
      </c>
      <c r="D14" s="30">
        <f>AVERAGE(C14:C16)</f>
        <v>718.66666666666663</v>
      </c>
      <c r="E14" s="31">
        <f>STDEV(C14:C16)</f>
        <v>132.68132247356209</v>
      </c>
      <c r="F14" s="32">
        <v>3.5700000000000003E-2</v>
      </c>
      <c r="H14" s="3" t="s">
        <v>2</v>
      </c>
      <c r="I14" s="33" t="s">
        <v>3</v>
      </c>
      <c r="J14" s="34" t="s">
        <v>4</v>
      </c>
      <c r="K14" s="34" t="s">
        <v>5</v>
      </c>
      <c r="L14" s="35" t="s">
        <v>6</v>
      </c>
      <c r="M14" s="36" t="s">
        <v>18</v>
      </c>
      <c r="O14" s="3" t="s">
        <v>2</v>
      </c>
      <c r="P14" s="33" t="s">
        <v>3</v>
      </c>
      <c r="Q14" s="34" t="s">
        <v>19</v>
      </c>
      <c r="R14" s="34" t="s">
        <v>5</v>
      </c>
      <c r="S14" s="28" t="s">
        <v>6</v>
      </c>
      <c r="T14" s="37" t="s">
        <v>18</v>
      </c>
    </row>
    <row r="15" spans="1:20" x14ac:dyDescent="0.2">
      <c r="A15" s="12"/>
      <c r="B15" s="13"/>
      <c r="C15" s="38">
        <v>863</v>
      </c>
      <c r="D15" s="39"/>
      <c r="E15" s="40"/>
      <c r="F15" s="16"/>
      <c r="H15" s="41" t="s">
        <v>20</v>
      </c>
      <c r="I15" s="8" t="s">
        <v>9</v>
      </c>
      <c r="J15" s="29">
        <v>9.5</v>
      </c>
      <c r="K15" s="30">
        <f>AVERAGE(J15:J18)</f>
        <v>19.5</v>
      </c>
      <c r="L15" s="10">
        <f>STDEV(J15:J18)</f>
        <v>7.0592728615157903</v>
      </c>
      <c r="M15" s="42">
        <v>0.2</v>
      </c>
      <c r="O15" s="41" t="s">
        <v>21</v>
      </c>
      <c r="P15" s="8" t="s">
        <v>9</v>
      </c>
      <c r="Q15" s="29">
        <v>31.5</v>
      </c>
      <c r="R15" s="30">
        <f>AVERAGE(Q15:Q18)</f>
        <v>43.875</v>
      </c>
      <c r="S15" s="31">
        <f>STDEV(Q15:Q18)</f>
        <v>23.199766521813675</v>
      </c>
      <c r="T15" s="43">
        <v>0.88570000000000004</v>
      </c>
    </row>
    <row r="16" spans="1:20" ht="17" thickBot="1" x14ac:dyDescent="0.25">
      <c r="A16" s="12"/>
      <c r="B16" s="17"/>
      <c r="C16" s="44">
        <v>691</v>
      </c>
      <c r="D16" s="45"/>
      <c r="E16" s="46"/>
      <c r="F16" s="16"/>
      <c r="H16" s="47"/>
      <c r="I16" s="13"/>
      <c r="J16" s="38">
        <v>26</v>
      </c>
      <c r="K16" s="39"/>
      <c r="L16" s="15"/>
      <c r="M16" s="48"/>
      <c r="O16" s="47"/>
      <c r="P16" s="13"/>
      <c r="Q16" s="38">
        <v>40.5</v>
      </c>
      <c r="R16" s="39"/>
      <c r="S16" s="40"/>
      <c r="T16" s="49"/>
    </row>
    <row r="17" spans="1:20" x14ac:dyDescent="0.2">
      <c r="A17" s="12"/>
      <c r="B17" s="8" t="s">
        <v>10</v>
      </c>
      <c r="C17" s="29">
        <v>458.5</v>
      </c>
      <c r="D17" s="30">
        <f>AVERAGE(C17:C21)</f>
        <v>474.8</v>
      </c>
      <c r="E17" s="31">
        <f>STDEV(C17:C21)</f>
        <v>134.82145600756584</v>
      </c>
      <c r="F17" s="16"/>
      <c r="H17" s="47"/>
      <c r="I17" s="13"/>
      <c r="J17" s="38">
        <v>20.5</v>
      </c>
      <c r="K17" s="39"/>
      <c r="L17" s="15"/>
      <c r="M17" s="48"/>
      <c r="O17" s="47"/>
      <c r="P17" s="13"/>
      <c r="Q17" s="38">
        <v>77.5</v>
      </c>
      <c r="R17" s="39"/>
      <c r="S17" s="40"/>
      <c r="T17" s="49"/>
    </row>
    <row r="18" spans="1:20" ht="17" thickBot="1" x14ac:dyDescent="0.25">
      <c r="A18" s="12"/>
      <c r="B18" s="13"/>
      <c r="C18" s="38">
        <v>499</v>
      </c>
      <c r="D18" s="39"/>
      <c r="E18" s="40"/>
      <c r="F18" s="16"/>
      <c r="H18" s="47"/>
      <c r="I18" s="50"/>
      <c r="J18" s="51">
        <v>22</v>
      </c>
      <c r="K18" s="39"/>
      <c r="L18" s="52"/>
      <c r="M18" s="48"/>
      <c r="O18" s="47"/>
      <c r="P18" s="50"/>
      <c r="Q18" s="51">
        <v>26</v>
      </c>
      <c r="R18" s="39"/>
      <c r="S18" s="53"/>
      <c r="T18" s="49"/>
    </row>
    <row r="19" spans="1:20" x14ac:dyDescent="0.2">
      <c r="A19" s="12"/>
      <c r="B19" s="13"/>
      <c r="C19" s="38">
        <v>574</v>
      </c>
      <c r="D19" s="39"/>
      <c r="E19" s="40"/>
      <c r="F19" s="16"/>
      <c r="H19" s="47"/>
      <c r="I19" s="8" t="s">
        <v>10</v>
      </c>
      <c r="J19" s="29">
        <v>12.5</v>
      </c>
      <c r="K19" s="30">
        <f>AVERAGE(J19:J22)</f>
        <v>11.625</v>
      </c>
      <c r="L19" s="10">
        <f>STDEV(J19:J22)</f>
        <v>5.0228643886398796</v>
      </c>
      <c r="M19" s="48"/>
      <c r="O19" s="47"/>
      <c r="P19" s="8" t="s">
        <v>10</v>
      </c>
      <c r="Q19" s="29">
        <v>25.5</v>
      </c>
      <c r="R19" s="30">
        <f>AVERAGE(Q19:Q22)</f>
        <v>33.875</v>
      </c>
      <c r="S19" s="31">
        <f>STDEV(Q19:Q22)</f>
        <v>6.7004353092417315</v>
      </c>
      <c r="T19" s="48"/>
    </row>
    <row r="20" spans="1:20" x14ac:dyDescent="0.2">
      <c r="A20" s="12"/>
      <c r="B20" s="13"/>
      <c r="C20" s="38">
        <v>589</v>
      </c>
      <c r="D20" s="39"/>
      <c r="E20" s="40"/>
      <c r="F20" s="16"/>
      <c r="H20" s="47"/>
      <c r="I20" s="13"/>
      <c r="J20" s="38">
        <v>6</v>
      </c>
      <c r="K20" s="39"/>
      <c r="L20" s="15"/>
      <c r="M20" s="48"/>
      <c r="O20" s="47"/>
      <c r="P20" s="13"/>
      <c r="Q20" s="38">
        <v>32.5</v>
      </c>
      <c r="R20" s="39"/>
      <c r="S20" s="40"/>
      <c r="T20" s="48"/>
    </row>
    <row r="21" spans="1:20" ht="17" thickBot="1" x14ac:dyDescent="0.25">
      <c r="A21" s="24"/>
      <c r="B21" s="17"/>
      <c r="C21" s="44">
        <v>253.5</v>
      </c>
      <c r="D21" s="45"/>
      <c r="E21" s="46"/>
      <c r="F21" s="27"/>
      <c r="H21" s="47"/>
      <c r="I21" s="13"/>
      <c r="J21" s="38">
        <v>18</v>
      </c>
      <c r="K21" s="39"/>
      <c r="L21" s="15"/>
      <c r="M21" s="48"/>
      <c r="O21" s="47"/>
      <c r="P21" s="13"/>
      <c r="Q21" s="38">
        <v>36</v>
      </c>
      <c r="R21" s="39"/>
      <c r="S21" s="40"/>
      <c r="T21" s="48"/>
    </row>
    <row r="22" spans="1:20" ht="17" thickBot="1" x14ac:dyDescent="0.25">
      <c r="A22" s="41" t="s">
        <v>20</v>
      </c>
      <c r="B22" s="8" t="s">
        <v>9</v>
      </c>
      <c r="C22" s="54">
        <v>644</v>
      </c>
      <c r="D22" s="30">
        <f>AVERAGE(C22:C25)</f>
        <v>910.32500000000005</v>
      </c>
      <c r="E22" s="55">
        <f>STDEV(C22:C25)</f>
        <v>209.94528453861452</v>
      </c>
      <c r="F22" s="8">
        <v>2.86E-2</v>
      </c>
      <c r="H22" s="56"/>
      <c r="I22" s="17"/>
      <c r="J22" s="44">
        <v>10</v>
      </c>
      <c r="K22" s="45"/>
      <c r="L22" s="19"/>
      <c r="M22" s="57"/>
      <c r="O22" s="58"/>
      <c r="P22" s="17"/>
      <c r="Q22" s="51">
        <v>41.5</v>
      </c>
      <c r="R22" s="45"/>
      <c r="S22" s="53"/>
      <c r="T22" s="57"/>
    </row>
    <row r="23" spans="1:20" x14ac:dyDescent="0.2">
      <c r="A23" s="47"/>
      <c r="B23" s="13"/>
      <c r="C23" s="59">
        <v>1150</v>
      </c>
      <c r="D23" s="39"/>
      <c r="E23" s="23"/>
      <c r="F23" s="13"/>
      <c r="H23" s="41" t="s">
        <v>21</v>
      </c>
      <c r="I23" s="8" t="s">
        <v>9</v>
      </c>
      <c r="J23" s="60">
        <v>61</v>
      </c>
      <c r="K23" s="30">
        <f>AVERAGE(J23:J26)</f>
        <v>67.5</v>
      </c>
      <c r="L23" s="55">
        <f>STDEV(J23:J26)</f>
        <v>10.408329997330663</v>
      </c>
      <c r="M23" s="43">
        <v>2.86E-2</v>
      </c>
      <c r="O23" s="7" t="s">
        <v>22</v>
      </c>
      <c r="P23" s="8" t="s">
        <v>9</v>
      </c>
      <c r="Q23" s="29">
        <v>25.5</v>
      </c>
      <c r="R23" s="30">
        <f>AVERAGE(Q23:Q26)</f>
        <v>36.125</v>
      </c>
      <c r="S23" s="31">
        <f>STDEV(Q23:Q26)</f>
        <v>34.003369931032815</v>
      </c>
      <c r="T23" s="42">
        <v>0.68569999999999998</v>
      </c>
    </row>
    <row r="24" spans="1:20" x14ac:dyDescent="0.2">
      <c r="A24" s="47"/>
      <c r="B24" s="13"/>
      <c r="C24" s="59">
        <v>881.8</v>
      </c>
      <c r="D24" s="39"/>
      <c r="E24" s="23"/>
      <c r="F24" s="13"/>
      <c r="H24" s="47"/>
      <c r="I24" s="13"/>
      <c r="J24" s="38">
        <v>59</v>
      </c>
      <c r="K24" s="39"/>
      <c r="L24" s="23"/>
      <c r="M24" s="49"/>
      <c r="O24" s="12"/>
      <c r="P24" s="13"/>
      <c r="Q24" s="38">
        <v>9.5</v>
      </c>
      <c r="R24" s="39"/>
      <c r="S24" s="40"/>
      <c r="T24" s="48"/>
    </row>
    <row r="25" spans="1:20" ht="17" thickBot="1" x14ac:dyDescent="0.25">
      <c r="A25" s="47"/>
      <c r="B25" s="50"/>
      <c r="C25" s="61">
        <v>965.5</v>
      </c>
      <c r="D25" s="39"/>
      <c r="E25" s="62"/>
      <c r="F25" s="13"/>
      <c r="H25" s="47"/>
      <c r="I25" s="13"/>
      <c r="J25" s="38">
        <v>82</v>
      </c>
      <c r="K25" s="39"/>
      <c r="L25" s="23"/>
      <c r="M25" s="49"/>
      <c r="O25" s="12"/>
      <c r="P25" s="13"/>
      <c r="Q25" s="38">
        <v>23.5</v>
      </c>
      <c r="R25" s="39"/>
      <c r="S25" s="40"/>
      <c r="T25" s="48"/>
    </row>
    <row r="26" spans="1:20" ht="17" thickBot="1" x14ac:dyDescent="0.25">
      <c r="A26" s="47"/>
      <c r="B26" s="8" t="s">
        <v>10</v>
      </c>
      <c r="C26" s="29">
        <v>594.75</v>
      </c>
      <c r="D26" s="30">
        <f>AVERAGE(C26:C29)</f>
        <v>558.4375</v>
      </c>
      <c r="E26" s="31">
        <f>STDEV(C26:C29)</f>
        <v>64.26843931251689</v>
      </c>
      <c r="F26" s="16"/>
      <c r="H26" s="47"/>
      <c r="I26" s="50"/>
      <c r="J26" s="51">
        <v>68</v>
      </c>
      <c r="K26" s="39"/>
      <c r="L26" s="62"/>
      <c r="M26" s="49"/>
      <c r="O26" s="12"/>
      <c r="P26" s="17"/>
      <c r="Q26" s="44">
        <v>86</v>
      </c>
      <c r="R26" s="45"/>
      <c r="S26" s="46"/>
      <c r="T26" s="48"/>
    </row>
    <row r="27" spans="1:20" x14ac:dyDescent="0.2">
      <c r="A27" s="47"/>
      <c r="B27" s="13"/>
      <c r="C27" s="38">
        <v>462.5</v>
      </c>
      <c r="D27" s="39"/>
      <c r="E27" s="40"/>
      <c r="F27" s="16"/>
      <c r="H27" s="47"/>
      <c r="I27" s="8" t="s">
        <v>10</v>
      </c>
      <c r="J27" s="29">
        <v>45</v>
      </c>
      <c r="K27" s="30">
        <f>AVERAGE(J27:J30)</f>
        <v>46.75</v>
      </c>
      <c r="L27" s="31">
        <f>STDEV(J27:J30)</f>
        <v>7.6321687612368736</v>
      </c>
      <c r="M27" s="48"/>
      <c r="O27" s="12"/>
      <c r="P27" s="63" t="s">
        <v>10</v>
      </c>
      <c r="Q27" s="60">
        <v>41</v>
      </c>
      <c r="R27" s="39">
        <f>AVERAGE(Q27:Q30)</f>
        <v>42</v>
      </c>
      <c r="S27" s="64">
        <f>STDEV(Q27:Q30)</f>
        <v>14.854853303438128</v>
      </c>
      <c r="T27" s="48"/>
    </row>
    <row r="28" spans="1:20" x14ac:dyDescent="0.2">
      <c r="A28" s="47"/>
      <c r="B28" s="13"/>
      <c r="C28" s="38">
        <v>595</v>
      </c>
      <c r="D28" s="39"/>
      <c r="E28" s="40"/>
      <c r="F28" s="16"/>
      <c r="H28" s="47"/>
      <c r="I28" s="13"/>
      <c r="J28" s="38">
        <v>42</v>
      </c>
      <c r="K28" s="39"/>
      <c r="L28" s="40"/>
      <c r="M28" s="48"/>
      <c r="O28" s="12"/>
      <c r="P28" s="13"/>
      <c r="Q28" s="38">
        <v>48</v>
      </c>
      <c r="R28" s="39"/>
      <c r="S28" s="40"/>
      <c r="T28" s="48"/>
    </row>
    <row r="29" spans="1:20" ht="17" thickBot="1" x14ac:dyDescent="0.25">
      <c r="A29" s="56"/>
      <c r="B29" s="17"/>
      <c r="C29" s="44">
        <v>581.5</v>
      </c>
      <c r="D29" s="45"/>
      <c r="E29" s="46"/>
      <c r="F29" s="27"/>
      <c r="H29" s="47"/>
      <c r="I29" s="13"/>
      <c r="J29" s="38">
        <v>42</v>
      </c>
      <c r="K29" s="39"/>
      <c r="L29" s="40"/>
      <c r="M29" s="48"/>
      <c r="O29" s="12"/>
      <c r="P29" s="13"/>
      <c r="Q29" s="38">
        <v>57</v>
      </c>
      <c r="R29" s="39"/>
      <c r="S29" s="40"/>
      <c r="T29" s="48"/>
    </row>
    <row r="30" spans="1:20" ht="17" thickBot="1" x14ac:dyDescent="0.25">
      <c r="A30" s="41" t="s">
        <v>21</v>
      </c>
      <c r="B30" s="8" t="s">
        <v>9</v>
      </c>
      <c r="C30" s="60">
        <v>589.5</v>
      </c>
      <c r="D30" s="30">
        <f>AVERAGE(C30:C33)</f>
        <v>655.32500000000005</v>
      </c>
      <c r="E30" s="55">
        <f>STDEV(C30:C33)</f>
        <v>124.96995305539056</v>
      </c>
      <c r="F30" s="8">
        <v>2.86E-2</v>
      </c>
      <c r="H30" s="56"/>
      <c r="I30" s="17"/>
      <c r="J30" s="44">
        <v>58</v>
      </c>
      <c r="K30" s="45"/>
      <c r="L30" s="46"/>
      <c r="M30" s="57"/>
      <c r="O30" s="24"/>
      <c r="P30" s="17"/>
      <c r="Q30" s="44">
        <v>22</v>
      </c>
      <c r="R30" s="45"/>
      <c r="S30" s="46"/>
      <c r="T30" s="57"/>
    </row>
    <row r="31" spans="1:20" x14ac:dyDescent="0.2">
      <c r="A31" s="47"/>
      <c r="B31" s="13"/>
      <c r="C31" s="38">
        <v>518</v>
      </c>
      <c r="D31" s="39"/>
      <c r="E31" s="23"/>
      <c r="F31" s="13"/>
      <c r="H31" s="7" t="s">
        <v>22</v>
      </c>
      <c r="I31" s="8" t="s">
        <v>9</v>
      </c>
      <c r="J31" s="60">
        <v>22.5</v>
      </c>
      <c r="K31" s="30">
        <f>AVERAGE(J31:J34)</f>
        <v>27.5</v>
      </c>
      <c r="L31" s="55">
        <f>STDEV(J31:J34)</f>
        <v>19.442222095223581</v>
      </c>
      <c r="M31" s="43">
        <v>0.34289999999999998</v>
      </c>
      <c r="O31" s="65" t="s">
        <v>23</v>
      </c>
      <c r="P31" s="8" t="s">
        <v>9</v>
      </c>
      <c r="Q31" s="60">
        <v>12</v>
      </c>
      <c r="R31" s="10">
        <f>AVERAGE(Q31:Q34)</f>
        <v>29.75</v>
      </c>
      <c r="S31" s="64">
        <f>STDEV(Q31:Q34)</f>
        <v>12.816005617976296</v>
      </c>
      <c r="T31" s="43">
        <v>2.86E-2</v>
      </c>
    </row>
    <row r="32" spans="1:20" x14ac:dyDescent="0.2">
      <c r="A32" s="47"/>
      <c r="B32" s="13"/>
      <c r="C32" s="38">
        <v>795.8</v>
      </c>
      <c r="D32" s="39"/>
      <c r="E32" s="23"/>
      <c r="F32" s="13"/>
      <c r="H32" s="12"/>
      <c r="I32" s="13"/>
      <c r="J32" s="38">
        <v>10.5</v>
      </c>
      <c r="K32" s="39"/>
      <c r="L32" s="23"/>
      <c r="M32" s="49"/>
      <c r="O32" s="47"/>
      <c r="P32" s="13"/>
      <c r="Q32" s="38">
        <v>35</v>
      </c>
      <c r="R32" s="15"/>
      <c r="S32" s="40"/>
      <c r="T32" s="49"/>
    </row>
    <row r="33" spans="1:20" ht="17" thickBot="1" x14ac:dyDescent="0.25">
      <c r="A33" s="47"/>
      <c r="B33" s="50"/>
      <c r="C33" s="51">
        <v>718</v>
      </c>
      <c r="D33" s="39"/>
      <c r="E33" s="62"/>
      <c r="F33" s="13"/>
      <c r="H33" s="12"/>
      <c r="I33" s="13"/>
      <c r="J33" s="38">
        <v>21.5</v>
      </c>
      <c r="K33" s="39"/>
      <c r="L33" s="23"/>
      <c r="M33" s="49"/>
      <c r="O33" s="47"/>
      <c r="P33" s="13"/>
      <c r="Q33" s="38">
        <v>42</v>
      </c>
      <c r="R33" s="15"/>
      <c r="S33" s="40"/>
      <c r="T33" s="49"/>
    </row>
    <row r="34" spans="1:20" ht="17" thickBot="1" x14ac:dyDescent="0.25">
      <c r="A34" s="47"/>
      <c r="B34" s="8" t="s">
        <v>10</v>
      </c>
      <c r="C34" s="29">
        <v>448.75</v>
      </c>
      <c r="D34" s="30">
        <f>AVERAGE(C34:C37)</f>
        <v>456.8125</v>
      </c>
      <c r="E34" s="31">
        <f>STDEV(C34:C37)</f>
        <v>27.148799083323496</v>
      </c>
      <c r="F34" s="16"/>
      <c r="H34" s="12"/>
      <c r="I34" s="50"/>
      <c r="J34" s="51">
        <v>55.5</v>
      </c>
      <c r="K34" s="39"/>
      <c r="L34" s="62"/>
      <c r="M34" s="49"/>
      <c r="O34" s="47"/>
      <c r="P34" s="50"/>
      <c r="Q34" s="51">
        <v>30</v>
      </c>
      <c r="R34" s="52"/>
      <c r="S34" s="53"/>
      <c r="T34" s="49"/>
    </row>
    <row r="35" spans="1:20" x14ac:dyDescent="0.2">
      <c r="A35" s="47"/>
      <c r="B35" s="13"/>
      <c r="C35" s="38">
        <v>438</v>
      </c>
      <c r="D35" s="39"/>
      <c r="E35" s="40"/>
      <c r="F35" s="16"/>
      <c r="H35" s="12"/>
      <c r="I35" s="8" t="s">
        <v>10</v>
      </c>
      <c r="J35" s="29">
        <v>46.5</v>
      </c>
      <c r="K35" s="30">
        <f>AVERAGE(J35:J38)</f>
        <v>36.375</v>
      </c>
      <c r="L35" s="31">
        <f>STDEV(J35:J38)</f>
        <v>8.8729457716514126</v>
      </c>
      <c r="M35" s="48"/>
      <c r="O35" s="47"/>
      <c r="P35" s="8" t="s">
        <v>10</v>
      </c>
      <c r="Q35" s="29">
        <v>5</v>
      </c>
      <c r="R35" s="10">
        <f>AVERAGE(Q35:Q38)</f>
        <v>7.5</v>
      </c>
      <c r="S35" s="31">
        <f>STDEV(Q35:Q38)</f>
        <v>2.6457513110645907</v>
      </c>
      <c r="T35" s="48"/>
    </row>
    <row r="36" spans="1:20" x14ac:dyDescent="0.2">
      <c r="A36" s="47"/>
      <c r="B36" s="13"/>
      <c r="C36" s="38">
        <v>443.5</v>
      </c>
      <c r="D36" s="39"/>
      <c r="E36" s="40"/>
      <c r="F36" s="16"/>
      <c r="H36" s="12"/>
      <c r="I36" s="13"/>
      <c r="J36" s="38">
        <v>39.5</v>
      </c>
      <c r="K36" s="39"/>
      <c r="L36" s="40"/>
      <c r="M36" s="48"/>
      <c r="O36" s="47"/>
      <c r="P36" s="13"/>
      <c r="Q36" s="38">
        <v>8</v>
      </c>
      <c r="R36" s="15"/>
      <c r="S36" s="40"/>
      <c r="T36" s="48"/>
    </row>
    <row r="37" spans="1:20" ht="17" thickBot="1" x14ac:dyDescent="0.25">
      <c r="A37" s="56"/>
      <c r="B37" s="17"/>
      <c r="C37" s="44">
        <v>497</v>
      </c>
      <c r="D37" s="45"/>
      <c r="E37" s="46"/>
      <c r="F37" s="27"/>
      <c r="H37" s="12"/>
      <c r="I37" s="13"/>
      <c r="J37" s="38">
        <v>34</v>
      </c>
      <c r="K37" s="39"/>
      <c r="L37" s="40"/>
      <c r="M37" s="48"/>
      <c r="O37" s="47"/>
      <c r="P37" s="13"/>
      <c r="Q37" s="38">
        <v>11</v>
      </c>
      <c r="R37" s="15"/>
      <c r="S37" s="40"/>
      <c r="T37" s="48"/>
    </row>
    <row r="38" spans="1:20" ht="17" thickBot="1" x14ac:dyDescent="0.25">
      <c r="A38" s="7" t="s">
        <v>22</v>
      </c>
      <c r="B38" s="8" t="s">
        <v>9</v>
      </c>
      <c r="C38" s="60">
        <v>116</v>
      </c>
      <c r="D38" s="30">
        <f>AVERAGE(C38:C41)</f>
        <v>200.25</v>
      </c>
      <c r="E38" s="55">
        <f>STDEV(C38:C41)</f>
        <v>187.15835541059874</v>
      </c>
      <c r="F38" s="8">
        <v>0.34289999999999998</v>
      </c>
      <c r="H38" s="24"/>
      <c r="I38" s="17"/>
      <c r="J38" s="44">
        <v>25.5</v>
      </c>
      <c r="K38" s="45"/>
      <c r="L38" s="46"/>
      <c r="M38" s="57"/>
      <c r="O38" s="56"/>
      <c r="P38" s="17"/>
      <c r="Q38" s="44">
        <v>6</v>
      </c>
      <c r="R38" s="19"/>
      <c r="S38" s="46"/>
      <c r="T38" s="57"/>
    </row>
    <row r="39" spans="1:20" x14ac:dyDescent="0.2">
      <c r="A39" s="12"/>
      <c r="B39" s="13"/>
      <c r="C39" s="38">
        <v>62</v>
      </c>
      <c r="D39" s="39"/>
      <c r="E39" s="23"/>
      <c r="F39" s="13"/>
      <c r="H39" s="41" t="s">
        <v>23</v>
      </c>
      <c r="I39" s="8" t="s">
        <v>9</v>
      </c>
      <c r="J39" s="60">
        <v>48</v>
      </c>
      <c r="K39" s="30">
        <f>AVERAGE(J39:J42)</f>
        <v>44.25</v>
      </c>
      <c r="L39" s="55">
        <f>STDEV(J39:J42)</f>
        <v>11.086778913041726</v>
      </c>
      <c r="M39" s="43">
        <v>0.34289999999999998</v>
      </c>
    </row>
    <row r="40" spans="1:20" x14ac:dyDescent="0.2">
      <c r="A40" s="12"/>
      <c r="B40" s="13"/>
      <c r="C40" s="38">
        <v>147</v>
      </c>
      <c r="D40" s="39"/>
      <c r="E40" s="23"/>
      <c r="F40" s="13"/>
      <c r="H40" s="22"/>
      <c r="I40" s="13"/>
      <c r="J40" s="38">
        <v>48</v>
      </c>
      <c r="K40" s="39"/>
      <c r="L40" s="23"/>
      <c r="M40" s="49"/>
    </row>
    <row r="41" spans="1:20" ht="17" thickBot="1" x14ac:dyDescent="0.25">
      <c r="A41" s="12"/>
      <c r="B41" s="50"/>
      <c r="C41" s="51">
        <v>476</v>
      </c>
      <c r="D41" s="39"/>
      <c r="E41" s="62"/>
      <c r="F41" s="13"/>
      <c r="H41" s="22"/>
      <c r="I41" s="13"/>
      <c r="J41" s="38">
        <v>53</v>
      </c>
      <c r="K41" s="39"/>
      <c r="L41" s="23"/>
      <c r="M41" s="49"/>
    </row>
    <row r="42" spans="1:20" ht="17" thickBot="1" x14ac:dyDescent="0.25">
      <c r="A42" s="12"/>
      <c r="B42" s="8" t="s">
        <v>10</v>
      </c>
      <c r="C42" s="29">
        <v>301</v>
      </c>
      <c r="D42" s="30">
        <f>AVERAGE(C42:C45)</f>
        <v>276.5</v>
      </c>
      <c r="E42" s="31">
        <f>STDEV(C42:C45)</f>
        <v>72.405110316883025</v>
      </c>
      <c r="F42" s="16"/>
      <c r="H42" s="22"/>
      <c r="I42" s="50"/>
      <c r="J42" s="51">
        <v>28</v>
      </c>
      <c r="K42" s="39"/>
      <c r="L42" s="62"/>
      <c r="M42" s="49"/>
    </row>
    <row r="43" spans="1:20" x14ac:dyDescent="0.2">
      <c r="A43" s="12"/>
      <c r="B43" s="13"/>
      <c r="C43" s="38">
        <v>284.5</v>
      </c>
      <c r="D43" s="39"/>
      <c r="E43" s="40"/>
      <c r="F43" s="16"/>
      <c r="H43" s="22"/>
      <c r="I43" s="8" t="s">
        <v>10</v>
      </c>
      <c r="J43" s="29">
        <v>40</v>
      </c>
      <c r="K43" s="30">
        <f>AVERAGE(J43:J45)</f>
        <v>43</v>
      </c>
      <c r="L43" s="31">
        <f>STDEV(J43:J45)</f>
        <v>6.0827625302982193</v>
      </c>
      <c r="M43" s="48"/>
    </row>
    <row r="44" spans="1:20" x14ac:dyDescent="0.2">
      <c r="A44" s="12"/>
      <c r="B44" s="13"/>
      <c r="C44" s="38">
        <v>345.5</v>
      </c>
      <c r="D44" s="39"/>
      <c r="E44" s="40"/>
      <c r="F44" s="16"/>
      <c r="H44" s="22"/>
      <c r="I44" s="13"/>
      <c r="J44" s="38">
        <v>50</v>
      </c>
      <c r="K44" s="39"/>
      <c r="L44" s="40"/>
      <c r="M44" s="48"/>
    </row>
    <row r="45" spans="1:20" ht="17" thickBot="1" x14ac:dyDescent="0.25">
      <c r="A45" s="24"/>
      <c r="B45" s="17"/>
      <c r="C45" s="44">
        <v>175</v>
      </c>
      <c r="D45" s="45"/>
      <c r="E45" s="46"/>
      <c r="F45" s="27"/>
      <c r="H45" s="25"/>
      <c r="I45" s="17"/>
      <c r="J45" s="44">
        <v>39</v>
      </c>
      <c r="K45" s="45"/>
      <c r="L45" s="46"/>
      <c r="M45" s="57"/>
    </row>
    <row r="46" spans="1:20" x14ac:dyDescent="0.2">
      <c r="A46" s="41" t="s">
        <v>23</v>
      </c>
      <c r="B46" s="8" t="s">
        <v>9</v>
      </c>
      <c r="C46" s="60">
        <v>82</v>
      </c>
      <c r="D46" s="30">
        <f>AVERAGE(C46:C49)</f>
        <v>116.125</v>
      </c>
      <c r="E46" s="55">
        <f>STDEV(C46:C49)</f>
        <v>48.487756186484852</v>
      </c>
      <c r="F46" s="8">
        <v>5.7099999999999998E-2</v>
      </c>
    </row>
    <row r="47" spans="1:20" x14ac:dyDescent="0.2">
      <c r="A47" s="22"/>
      <c r="B47" s="13"/>
      <c r="C47" s="38">
        <v>188</v>
      </c>
      <c r="D47" s="39"/>
      <c r="E47" s="23"/>
      <c r="F47" s="13"/>
    </row>
    <row r="48" spans="1:20" x14ac:dyDescent="0.2">
      <c r="A48" s="22"/>
      <c r="B48" s="13"/>
      <c r="C48" s="38">
        <v>95</v>
      </c>
      <c r="D48" s="39"/>
      <c r="E48" s="23"/>
      <c r="F48" s="13"/>
    </row>
    <row r="49" spans="1:6" ht="17" thickBot="1" x14ac:dyDescent="0.25">
      <c r="A49" s="22"/>
      <c r="B49" s="50"/>
      <c r="C49" s="51">
        <v>99.5</v>
      </c>
      <c r="D49" s="39"/>
      <c r="E49" s="62"/>
      <c r="F49" s="13"/>
    </row>
    <row r="50" spans="1:6" x14ac:dyDescent="0.2">
      <c r="A50" s="22"/>
      <c r="B50" s="8" t="s">
        <v>10</v>
      </c>
      <c r="C50" s="29">
        <v>63</v>
      </c>
      <c r="D50" s="30">
        <f>AVERAGE(C50:C52)</f>
        <v>60.833333333333336</v>
      </c>
      <c r="E50" s="31">
        <f>STDEV(C50:C52)</f>
        <v>2.565800719723442</v>
      </c>
      <c r="F50" s="16"/>
    </row>
    <row r="51" spans="1:6" x14ac:dyDescent="0.2">
      <c r="A51" s="22"/>
      <c r="B51" s="13"/>
      <c r="C51" s="38">
        <v>58</v>
      </c>
      <c r="D51" s="39"/>
      <c r="E51" s="40"/>
      <c r="F51" s="16"/>
    </row>
    <row r="52" spans="1:6" ht="17" thickBot="1" x14ac:dyDescent="0.25">
      <c r="A52" s="25"/>
      <c r="B52" s="17"/>
      <c r="C52" s="44">
        <v>61.5</v>
      </c>
      <c r="D52" s="45"/>
      <c r="E52" s="46"/>
      <c r="F52" s="27"/>
    </row>
  </sheetData>
  <mergeCells count="104">
    <mergeCell ref="A46:A52"/>
    <mergeCell ref="B46:B49"/>
    <mergeCell ref="D46:D49"/>
    <mergeCell ref="E46:E49"/>
    <mergeCell ref="F46:F52"/>
    <mergeCell ref="B50:B52"/>
    <mergeCell ref="D50:D52"/>
    <mergeCell ref="E50:E52"/>
    <mergeCell ref="L39:L42"/>
    <mergeCell ref="M39:M45"/>
    <mergeCell ref="B42:B45"/>
    <mergeCell ref="D42:D45"/>
    <mergeCell ref="E42:E45"/>
    <mergeCell ref="I43:I45"/>
    <mergeCell ref="K43:K45"/>
    <mergeCell ref="L43:L45"/>
    <mergeCell ref="R35:R38"/>
    <mergeCell ref="S35:S38"/>
    <mergeCell ref="A38:A45"/>
    <mergeCell ref="B38:B41"/>
    <mergeCell ref="D38:D41"/>
    <mergeCell ref="E38:E41"/>
    <mergeCell ref="F38:F45"/>
    <mergeCell ref="H39:H45"/>
    <mergeCell ref="I39:I42"/>
    <mergeCell ref="K39:K42"/>
    <mergeCell ref="R31:R34"/>
    <mergeCell ref="S31:S34"/>
    <mergeCell ref="T31:T38"/>
    <mergeCell ref="B34:B37"/>
    <mergeCell ref="D34:D37"/>
    <mergeCell ref="E34:E37"/>
    <mergeCell ref="I35:I38"/>
    <mergeCell ref="K35:K38"/>
    <mergeCell ref="L35:L38"/>
    <mergeCell ref="P35:P38"/>
    <mergeCell ref="I31:I34"/>
    <mergeCell ref="K31:K34"/>
    <mergeCell ref="L31:L34"/>
    <mergeCell ref="M31:M38"/>
    <mergeCell ref="O31:O38"/>
    <mergeCell ref="P31:P34"/>
    <mergeCell ref="A30:A37"/>
    <mergeCell ref="B30:B33"/>
    <mergeCell ref="D30:D33"/>
    <mergeCell ref="E30:E33"/>
    <mergeCell ref="F30:F37"/>
    <mergeCell ref="H31:H38"/>
    <mergeCell ref="T23:T30"/>
    <mergeCell ref="B26:B29"/>
    <mergeCell ref="D26:D29"/>
    <mergeCell ref="E26:E29"/>
    <mergeCell ref="I27:I30"/>
    <mergeCell ref="K27:K30"/>
    <mergeCell ref="L27:L30"/>
    <mergeCell ref="P27:P30"/>
    <mergeCell ref="R27:R30"/>
    <mergeCell ref="S27:S30"/>
    <mergeCell ref="L23:L26"/>
    <mergeCell ref="M23:M30"/>
    <mergeCell ref="O23:O30"/>
    <mergeCell ref="P23:P26"/>
    <mergeCell ref="R23:R26"/>
    <mergeCell ref="S23:S26"/>
    <mergeCell ref="R19:R22"/>
    <mergeCell ref="S19:S22"/>
    <mergeCell ref="A22:A29"/>
    <mergeCell ref="B22:B25"/>
    <mergeCell ref="D22:D25"/>
    <mergeCell ref="E22:E25"/>
    <mergeCell ref="F22:F29"/>
    <mergeCell ref="H23:H30"/>
    <mergeCell ref="I23:I26"/>
    <mergeCell ref="K23:K26"/>
    <mergeCell ref="R15:R18"/>
    <mergeCell ref="S15:S18"/>
    <mergeCell ref="T15:T22"/>
    <mergeCell ref="B17:B21"/>
    <mergeCell ref="D17:D21"/>
    <mergeCell ref="E17:E21"/>
    <mergeCell ref="I19:I22"/>
    <mergeCell ref="K19:K22"/>
    <mergeCell ref="L19:L22"/>
    <mergeCell ref="P19:P22"/>
    <mergeCell ref="I15:I18"/>
    <mergeCell ref="K15:K18"/>
    <mergeCell ref="L15:L18"/>
    <mergeCell ref="M15:M22"/>
    <mergeCell ref="O15:O22"/>
    <mergeCell ref="P15:P18"/>
    <mergeCell ref="A14:A21"/>
    <mergeCell ref="B14:B16"/>
    <mergeCell ref="D14:D16"/>
    <mergeCell ref="E14:E16"/>
    <mergeCell ref="F14:F21"/>
    <mergeCell ref="H15:H22"/>
    <mergeCell ref="A3:A10"/>
    <mergeCell ref="B3:B6"/>
    <mergeCell ref="D3:D6"/>
    <mergeCell ref="E3:E6"/>
    <mergeCell ref="F3:F10"/>
    <mergeCell ref="B7:B10"/>
    <mergeCell ref="D7:D10"/>
    <mergeCell ref="E7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8DBE-ECA0-8349-A6D3-244821D6F9E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 (e-h)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2021-06-03T14:37:37Z</dcterms:created>
  <dcterms:modified xsi:type="dcterms:W3CDTF">2021-06-03T14:38:21Z</dcterms:modified>
</cp:coreProperties>
</file>