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rikonur/Documents/BCM/Botas/Transcriptome_proj/manuscript/eLife/"/>
    </mc:Choice>
  </mc:AlternateContent>
  <xr:revisionPtr revIDLastSave="0" documentId="13_ncr:1_{9B831490-3259-8241-93D7-5257917C4604}" xr6:coauthVersionLast="46" xr6:coauthVersionMax="46" xr10:uidLastSave="{00000000-0000-0000-0000-000000000000}"/>
  <bookViews>
    <workbookView xWindow="180" yWindow="460" windowWidth="27640" windowHeight="16420" xr2:uid="{FF863A5C-9F98-AF41-A952-EAE61BBECC6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K7" i="1"/>
  <c r="K6" i="1"/>
  <c r="J12" i="1"/>
  <c r="J11" i="1"/>
  <c r="J10" i="1"/>
  <c r="J9" i="1"/>
  <c r="J8" i="1"/>
  <c r="J7" i="1"/>
  <c r="J6" i="1"/>
  <c r="K3" i="1"/>
  <c r="K2" i="1"/>
  <c r="J3" i="1"/>
  <c r="J2" i="1"/>
</calcChain>
</file>

<file path=xl/sharedStrings.xml><?xml version="1.0" encoding="utf-8"?>
<sst xmlns="http://schemas.openxmlformats.org/spreadsheetml/2006/main" count="47" uniqueCount="23">
  <si>
    <t>Sample</t>
  </si>
  <si>
    <t>Slide</t>
  </si>
  <si>
    <t>Condition</t>
  </si>
  <si>
    <t>Area</t>
  </si>
  <si>
    <t>Mean</t>
  </si>
  <si>
    <t>Min</t>
  </si>
  <si>
    <t>max</t>
  </si>
  <si>
    <t>WT</t>
  </si>
  <si>
    <t>zQ175</t>
  </si>
  <si>
    <t>Average</t>
  </si>
  <si>
    <t>SE</t>
  </si>
  <si>
    <t>t-Test: Two-Sample Assuming Unequal Variances</t>
  </si>
  <si>
    <t>Variable 1</t>
  </si>
  <si>
    <t>Variable 2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</si>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</sst>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6FE7-BD4F-1842-A332-1787F948D385}">
  <dimension ref="A1:K27"/>
  <sheetViews>
    <sheetView tabSelected="1" workbookViewId="0">
      <selection activeCell="I26" sqref="I26:J26"/>
    </sheetView>
  </sheetViews>
  <sheetFormatPr baseColWidth="10" defaultRowHeight="16" x14ac:dyDescent="0.2"/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9</v>
      </c>
      <c r="K1" t="s">
        <v>10</v>
      </c>
    </row>
    <row r="2" spans="1:11" x14ac:dyDescent="0.2">
      <c r="A2">
        <v>942</v>
      </c>
      <c r="B2">
        <v>1</v>
      </c>
      <c r="C2" t="s">
        <v>8</v>
      </c>
      <c r="D2">
        <v>7045.549</v>
      </c>
      <c r="E2">
        <v>73.671000000000006</v>
      </c>
      <c r="F2">
        <v>8</v>
      </c>
      <c r="G2">
        <v>225</v>
      </c>
      <c r="I2" t="s">
        <v>8</v>
      </c>
      <c r="J2">
        <f>AVERAGE(E2:E10)</f>
        <v>73.273888888888877</v>
      </c>
      <c r="K2">
        <f>STDEV(E2:E10)/SQRT(9)</f>
        <v>3.2491838310414884</v>
      </c>
    </row>
    <row r="3" spans="1:11" x14ac:dyDescent="0.2">
      <c r="A3">
        <v>942</v>
      </c>
      <c r="B3">
        <v>2</v>
      </c>
      <c r="C3" t="s">
        <v>8</v>
      </c>
      <c r="D3">
        <v>7045.549</v>
      </c>
      <c r="E3">
        <v>74.433000000000007</v>
      </c>
      <c r="F3">
        <v>6</v>
      </c>
      <c r="G3">
        <v>225</v>
      </c>
      <c r="I3" t="s">
        <v>7</v>
      </c>
      <c r="J3">
        <f>AVERAGE(E11:E22)</f>
        <v>59.752083333333331</v>
      </c>
      <c r="K3">
        <f>STDEV(E11:E22)/SQRT(12)</f>
        <v>1.8361850168311966</v>
      </c>
    </row>
    <row r="4" spans="1:11" x14ac:dyDescent="0.2">
      <c r="A4">
        <v>942</v>
      </c>
      <c r="B4">
        <v>3</v>
      </c>
      <c r="C4" t="s">
        <v>8</v>
      </c>
      <c r="D4">
        <v>7045.549</v>
      </c>
      <c r="E4">
        <v>94.415999999999997</v>
      </c>
      <c r="F4">
        <v>8</v>
      </c>
      <c r="G4">
        <v>225</v>
      </c>
    </row>
    <row r="5" spans="1:11" x14ac:dyDescent="0.2">
      <c r="A5">
        <v>943</v>
      </c>
      <c r="B5">
        <v>1</v>
      </c>
      <c r="C5" t="s">
        <v>8</v>
      </c>
      <c r="D5">
        <v>7045.9210000000003</v>
      </c>
      <c r="E5">
        <v>69.385000000000005</v>
      </c>
      <c r="F5">
        <v>8</v>
      </c>
      <c r="G5">
        <v>225</v>
      </c>
      <c r="J5" t="s">
        <v>9</v>
      </c>
      <c r="K5" t="s">
        <v>10</v>
      </c>
    </row>
    <row r="6" spans="1:11" x14ac:dyDescent="0.2">
      <c r="A6">
        <v>943</v>
      </c>
      <c r="B6">
        <v>2</v>
      </c>
      <c r="C6" t="s">
        <v>8</v>
      </c>
      <c r="D6">
        <v>7045.9210000000003</v>
      </c>
      <c r="E6">
        <v>82.762</v>
      </c>
      <c r="F6">
        <v>6</v>
      </c>
      <c r="G6">
        <v>225</v>
      </c>
      <c r="I6">
        <v>942</v>
      </c>
      <c r="J6">
        <f>AVERAGE(E2:E4)</f>
        <v>80.84</v>
      </c>
      <c r="K6">
        <f>STDEV(E2:E4)/SQRT(3)</f>
        <v>6.7915632221161344</v>
      </c>
    </row>
    <row r="7" spans="1:11" x14ac:dyDescent="0.2">
      <c r="A7">
        <v>943</v>
      </c>
      <c r="B7">
        <v>3</v>
      </c>
      <c r="C7" t="s">
        <v>8</v>
      </c>
      <c r="D7">
        <v>7045.9210000000003</v>
      </c>
      <c r="E7">
        <v>67.472999999999999</v>
      </c>
      <c r="F7">
        <v>8</v>
      </c>
      <c r="G7">
        <v>225</v>
      </c>
      <c r="I7">
        <v>943</v>
      </c>
      <c r="J7">
        <f>AVERAGE(E3:E5)</f>
        <v>79.411333333333332</v>
      </c>
      <c r="K7">
        <f t="shared" ref="K7:K12" si="0">STDEV(E3:E5)/SQRT(3)</f>
        <v>7.6425474010815702</v>
      </c>
    </row>
    <row r="8" spans="1:11" x14ac:dyDescent="0.2">
      <c r="A8">
        <v>944</v>
      </c>
      <c r="B8">
        <v>1</v>
      </c>
      <c r="C8" t="s">
        <v>8</v>
      </c>
      <c r="D8">
        <v>6903.61</v>
      </c>
      <c r="E8">
        <v>64.37</v>
      </c>
      <c r="F8">
        <v>4</v>
      </c>
      <c r="G8">
        <v>225</v>
      </c>
      <c r="I8">
        <v>944</v>
      </c>
      <c r="J8">
        <f>AVERAGE(E4:E6)</f>
        <v>82.187666666666658</v>
      </c>
      <c r="K8">
        <f t="shared" si="0"/>
        <v>7.2315312885846295</v>
      </c>
    </row>
    <row r="9" spans="1:11" x14ac:dyDescent="0.2">
      <c r="A9">
        <v>944</v>
      </c>
      <c r="B9">
        <v>2</v>
      </c>
      <c r="C9" t="s">
        <v>8</v>
      </c>
      <c r="D9">
        <v>6903.61</v>
      </c>
      <c r="E9">
        <v>65.712999999999994</v>
      </c>
      <c r="F9">
        <v>8</v>
      </c>
      <c r="G9">
        <v>225</v>
      </c>
      <c r="I9">
        <v>945</v>
      </c>
      <c r="J9">
        <f>AVERAGE(E5:E7)</f>
        <v>73.206666666666663</v>
      </c>
      <c r="K9">
        <f t="shared" si="0"/>
        <v>4.8094432225686079</v>
      </c>
    </row>
    <row r="10" spans="1:11" x14ac:dyDescent="0.2">
      <c r="A10">
        <v>944</v>
      </c>
      <c r="B10">
        <v>3</v>
      </c>
      <c r="C10" t="s">
        <v>8</v>
      </c>
      <c r="D10">
        <v>6903.61</v>
      </c>
      <c r="E10">
        <v>67.242000000000004</v>
      </c>
      <c r="F10">
        <v>8</v>
      </c>
      <c r="G10">
        <v>225</v>
      </c>
      <c r="I10">
        <v>955</v>
      </c>
      <c r="J10">
        <f>AVERAGE(E6:E8)</f>
        <v>71.535000000000011</v>
      </c>
      <c r="K10">
        <f t="shared" si="0"/>
        <v>5.6845198859124126</v>
      </c>
    </row>
    <row r="11" spans="1:11" x14ac:dyDescent="0.2">
      <c r="A11">
        <v>945</v>
      </c>
      <c r="B11">
        <v>1</v>
      </c>
      <c r="C11" t="s">
        <v>7</v>
      </c>
      <c r="D11">
        <v>7045.549</v>
      </c>
      <c r="E11">
        <v>55.280999999999999</v>
      </c>
      <c r="F11">
        <v>0</v>
      </c>
      <c r="G11">
        <v>225</v>
      </c>
      <c r="I11">
        <v>958</v>
      </c>
      <c r="J11">
        <f>AVERAGE(E7:E9)</f>
        <v>65.852000000000004</v>
      </c>
      <c r="K11">
        <f t="shared" si="0"/>
        <v>0.89845107453513062</v>
      </c>
    </row>
    <row r="12" spans="1:11" x14ac:dyDescent="0.2">
      <c r="A12">
        <v>945</v>
      </c>
      <c r="B12">
        <v>2</v>
      </c>
      <c r="C12" t="s">
        <v>7</v>
      </c>
      <c r="D12">
        <v>7045.549</v>
      </c>
      <c r="E12">
        <v>61.94</v>
      </c>
      <c r="F12">
        <v>0</v>
      </c>
      <c r="G12">
        <v>255</v>
      </c>
      <c r="I12">
        <v>959</v>
      </c>
      <c r="J12">
        <f>AVERAGE(E8:E10)</f>
        <v>65.774999999999991</v>
      </c>
      <c r="K12">
        <f t="shared" si="0"/>
        <v>0.82965434569664831</v>
      </c>
    </row>
    <row r="13" spans="1:11" x14ac:dyDescent="0.2">
      <c r="A13">
        <v>945</v>
      </c>
      <c r="B13">
        <v>3</v>
      </c>
      <c r="C13" t="s">
        <v>7</v>
      </c>
      <c r="D13">
        <v>7045.549</v>
      </c>
      <c r="E13">
        <v>44.274999999999999</v>
      </c>
      <c r="F13">
        <v>0</v>
      </c>
      <c r="G13">
        <v>225</v>
      </c>
    </row>
    <row r="14" spans="1:11" x14ac:dyDescent="0.2">
      <c r="A14">
        <v>955</v>
      </c>
      <c r="B14">
        <v>1</v>
      </c>
      <c r="C14" t="s">
        <v>7</v>
      </c>
      <c r="D14">
        <v>7049.8950000000004</v>
      </c>
      <c r="E14">
        <v>58.783999999999999</v>
      </c>
      <c r="F14">
        <v>0</v>
      </c>
      <c r="G14">
        <v>255</v>
      </c>
    </row>
    <row r="15" spans="1:11" x14ac:dyDescent="0.2">
      <c r="A15">
        <v>955</v>
      </c>
      <c r="B15">
        <v>2</v>
      </c>
      <c r="C15" t="s">
        <v>7</v>
      </c>
      <c r="D15">
        <v>7049.7730000000001</v>
      </c>
      <c r="E15">
        <v>65.468000000000004</v>
      </c>
      <c r="F15">
        <v>2</v>
      </c>
      <c r="G15">
        <v>225</v>
      </c>
      <c r="I15" t="s">
        <v>11</v>
      </c>
    </row>
    <row r="16" spans="1:11" ht="17" thickBot="1" x14ac:dyDescent="0.25">
      <c r="A16">
        <v>955</v>
      </c>
      <c r="B16">
        <v>3</v>
      </c>
      <c r="C16" t="s">
        <v>7</v>
      </c>
      <c r="D16">
        <v>7049.7730000000001</v>
      </c>
      <c r="E16">
        <v>66.994</v>
      </c>
      <c r="F16">
        <v>0</v>
      </c>
      <c r="G16">
        <v>225</v>
      </c>
    </row>
    <row r="17" spans="1:11" x14ac:dyDescent="0.2">
      <c r="A17">
        <v>958</v>
      </c>
      <c r="B17">
        <v>1</v>
      </c>
      <c r="C17" t="s">
        <v>7</v>
      </c>
      <c r="D17">
        <v>7045.7960000000003</v>
      </c>
      <c r="E17">
        <v>63.765999999999998</v>
      </c>
      <c r="F17">
        <v>0</v>
      </c>
      <c r="G17">
        <v>225</v>
      </c>
      <c r="I17" s="3"/>
      <c r="J17" s="3" t="s">
        <v>12</v>
      </c>
      <c r="K17" s="3" t="s">
        <v>13</v>
      </c>
    </row>
    <row r="18" spans="1:11" x14ac:dyDescent="0.2">
      <c r="A18">
        <v>958</v>
      </c>
      <c r="B18">
        <v>2</v>
      </c>
      <c r="C18" t="s">
        <v>7</v>
      </c>
      <c r="D18">
        <v>7045.7960000000003</v>
      </c>
      <c r="E18">
        <v>65.006</v>
      </c>
      <c r="F18">
        <v>2</v>
      </c>
      <c r="G18">
        <v>225</v>
      </c>
      <c r="I18" s="1" t="s">
        <v>4</v>
      </c>
      <c r="J18" s="1">
        <v>73.273888888888877</v>
      </c>
      <c r="K18" s="1">
        <v>59.752083333333331</v>
      </c>
    </row>
    <row r="19" spans="1:11" x14ac:dyDescent="0.2">
      <c r="A19">
        <v>958</v>
      </c>
      <c r="B19">
        <v>3</v>
      </c>
      <c r="C19" t="s">
        <v>7</v>
      </c>
      <c r="D19">
        <v>7045.7960000000003</v>
      </c>
      <c r="E19">
        <v>60.183999999999997</v>
      </c>
      <c r="F19">
        <v>2</v>
      </c>
      <c r="G19">
        <v>225</v>
      </c>
      <c r="I19" s="1" t="s">
        <v>14</v>
      </c>
      <c r="J19" s="1">
        <v>95.014760111112992</v>
      </c>
      <c r="K19" s="1">
        <v>40.458904992424571</v>
      </c>
    </row>
    <row r="20" spans="1:11" x14ac:dyDescent="0.2">
      <c r="A20">
        <v>959</v>
      </c>
      <c r="B20">
        <v>1</v>
      </c>
      <c r="C20" t="s">
        <v>7</v>
      </c>
      <c r="D20">
        <v>7045.7960000000003</v>
      </c>
      <c r="E20">
        <v>53.015999999999998</v>
      </c>
      <c r="F20">
        <v>0</v>
      </c>
      <c r="G20">
        <v>225</v>
      </c>
      <c r="I20" s="1" t="s">
        <v>15</v>
      </c>
      <c r="J20" s="1">
        <v>9</v>
      </c>
      <c r="K20" s="1">
        <v>12</v>
      </c>
    </row>
    <row r="21" spans="1:11" x14ac:dyDescent="0.2">
      <c r="A21">
        <v>959</v>
      </c>
      <c r="B21">
        <v>2</v>
      </c>
      <c r="C21" t="s">
        <v>7</v>
      </c>
      <c r="D21">
        <v>7045.7960000000003</v>
      </c>
      <c r="E21">
        <v>60.301000000000002</v>
      </c>
      <c r="F21">
        <v>0</v>
      </c>
      <c r="G21">
        <v>225</v>
      </c>
      <c r="I21" s="1" t="s">
        <v>16</v>
      </c>
      <c r="J21" s="1">
        <v>0</v>
      </c>
      <c r="K21" s="1"/>
    </row>
    <row r="22" spans="1:11" x14ac:dyDescent="0.2">
      <c r="A22">
        <v>959</v>
      </c>
      <c r="B22">
        <v>3</v>
      </c>
      <c r="C22" t="s">
        <v>7</v>
      </c>
      <c r="D22">
        <v>7045.7960000000003</v>
      </c>
      <c r="E22">
        <v>62.01</v>
      </c>
      <c r="F22">
        <v>0</v>
      </c>
      <c r="G22">
        <v>225</v>
      </c>
      <c r="I22" s="1" t="s">
        <v>17</v>
      </c>
      <c r="J22" s="1">
        <v>13</v>
      </c>
      <c r="K22" s="1"/>
    </row>
    <row r="23" spans="1:11" x14ac:dyDescent="0.2">
      <c r="I23" s="1" t="s">
        <v>18</v>
      </c>
      <c r="J23" s="1">
        <v>3.6230830359267956</v>
      </c>
      <c r="K23" s="1"/>
    </row>
    <row r="24" spans="1:11" x14ac:dyDescent="0.2">
      <c r="I24" s="1" t="s">
        <v>19</v>
      </c>
      <c r="J24" s="1">
        <v>1.5461649965614051E-3</v>
      </c>
      <c r="K24" s="1"/>
    </row>
    <row r="25" spans="1:11" x14ac:dyDescent="0.2">
      <c r="I25" s="1" t="s">
        <v>20</v>
      </c>
      <c r="J25" s="1">
        <v>1.7709333959868729</v>
      </c>
      <c r="K25" s="1"/>
    </row>
    <row r="26" spans="1:11" x14ac:dyDescent="0.2">
      <c r="I26" s="4" t="s">
        <v>21</v>
      </c>
      <c r="J26" s="4">
        <v>3.0923299931228101E-3</v>
      </c>
      <c r="K26" s="1"/>
    </row>
    <row r="27" spans="1:11" ht="17" thickBot="1" x14ac:dyDescent="0.25">
      <c r="I27" s="2" t="s">
        <v>22</v>
      </c>
      <c r="J27" s="2">
        <v>2.1603686564627926</v>
      </c>
      <c r="K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2021-02-26T23:23:33Z</dcterms:created>
  <dcterms:modified xsi:type="dcterms:W3CDTF">2021-03-01T20:59:11Z</dcterms:modified>
</cp:coreProperties>
</file>