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qxzheru/Documents/Ph.D./Papers/in vivo proteomic/Supplementary file with RDF analysis/For revision/"/>
    </mc:Choice>
  </mc:AlternateContent>
  <xr:revisionPtr revIDLastSave="0" documentId="13_ncr:1_{92E3F058-D260-4B4D-9771-90017F340592}" xr6:coauthVersionLast="46" xr6:coauthVersionMax="46" xr10:uidLastSave="{00000000-0000-0000-0000-000000000000}"/>
  <bookViews>
    <workbookView xWindow="1720" yWindow="660" windowWidth="27460" windowHeight="16640" xr2:uid="{C8AC4DC3-3EEF-474F-9181-CC4C089506D4}"/>
  </bookViews>
  <sheets>
    <sheet name="Summary" sheetId="4" r:id="rId1"/>
    <sheet name="Cavin1a proteome" sheetId="1" r:id="rId2"/>
    <sheet name="Cavin4a proteome" sheetId="2" r:id="rId3"/>
    <sheet name="Cavin4b proteome" sheetId="3" r:id="rId4"/>
    <sheet name="Heatmap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</calcChain>
</file>

<file path=xl/sharedStrings.xml><?xml version="1.0" encoding="utf-8"?>
<sst xmlns="http://schemas.openxmlformats.org/spreadsheetml/2006/main" count="547" uniqueCount="449">
  <si>
    <t>Table</t>
  </si>
  <si>
    <t>Tab name</t>
  </si>
  <si>
    <t>Table 1</t>
  </si>
  <si>
    <t>Table 2</t>
  </si>
  <si>
    <t>Table 3</t>
  </si>
  <si>
    <t>Cavin1a proteome</t>
  </si>
  <si>
    <t>Cavin4a proteome</t>
  </si>
  <si>
    <t>Cavin4b proteome</t>
  </si>
  <si>
    <t>proteins identified in embryos expressing Cavin4a-Clover and TurboID-dGBP</t>
  </si>
  <si>
    <t>proteins identified in embryos expressing Cavin1a-Clover and TurboID-dGBP</t>
  </si>
  <si>
    <t>proteins identified in embryos expressing Cavin4b-Clover and TurboID-dGBP</t>
  </si>
  <si>
    <t>Table 1: Proteins identified in embryos expressing Cavin1a-Clover and TurboID-dGBP</t>
  </si>
  <si>
    <t>Accession</t>
  </si>
  <si>
    <t>sp|A1L260|CVN4A_DANRE</t>
  </si>
  <si>
    <t>tr|B8A4X7|B8A4X7_DANRE</t>
  </si>
  <si>
    <t>tr|E7F0K3|E7F0K3_DANRE</t>
  </si>
  <si>
    <t>tr|F1QSU0|F1QSU0_DANRE</t>
  </si>
  <si>
    <t>tr|Q4V9P8|Q4V9P8_DANRE</t>
  </si>
  <si>
    <t>sp|Q9I8V0|PRV2_DANRE</t>
  </si>
  <si>
    <t>tr|E7FDY6|E7FDY6_DANRE</t>
  </si>
  <si>
    <t>tr|Q7T358|Q7T358_DANRE</t>
  </si>
  <si>
    <t>tr|A0A2R8RS96|A0A2R8RS96_DANRE</t>
  </si>
  <si>
    <t>tr|Q7ZV18|Q7ZV18_DANRE</t>
  </si>
  <si>
    <t>tr|B7ZCX8|B7ZCX8_DANRE</t>
  </si>
  <si>
    <t>tr|F1R3X9|F1R3X9_DANRE</t>
  </si>
  <si>
    <t>tr|Q4ZGL1|Q4ZGL1_DANRE</t>
  </si>
  <si>
    <t>tr|F1QRX4|F1QRX4_DANRE</t>
  </si>
  <si>
    <t>tr|Q7ZSY2|Q7ZSY2_DANRE</t>
  </si>
  <si>
    <t>tr|F1R0H8|F1R0H8_DANRE</t>
  </si>
  <si>
    <t>tr|A9JR97|A9JR97_DANRE</t>
  </si>
  <si>
    <t>tr|A0A2R8QI77|A0A2R8QI77_DANRE</t>
  </si>
  <si>
    <t>tr|A2BGW3|A2BGW3_DANRE</t>
  </si>
  <si>
    <t>tr|A0A0R4IQN8|A0A0R4IQN8_DANRE</t>
  </si>
  <si>
    <t>tr|Q1LUT2|Q1LUT2_DANRE</t>
  </si>
  <si>
    <t>tr|F1R446|F1R446_DANRE</t>
  </si>
  <si>
    <t>tr|F1QZ50|F1QZ50_DANRE</t>
  </si>
  <si>
    <t>tr|A0A0R4IMS3|A0A0R4IMS3_DANRE</t>
  </si>
  <si>
    <t>tr|G1K2X0|G1K2X0_DANRE</t>
  </si>
  <si>
    <t>tr|F1Q6Z0|F1Q6Z0_DANRE</t>
  </si>
  <si>
    <t>tr|A0A140LGU1|A0A140LGU1_DANRE</t>
  </si>
  <si>
    <t>tr|Q7ZUT3|Q7ZUT3_DANRE</t>
  </si>
  <si>
    <t>tr|Q6NV15|Q6NV15_DANRE</t>
  </si>
  <si>
    <t>% Coverage</t>
  </si>
  <si>
    <t>Name</t>
  </si>
  <si>
    <t>Caveolae-associated protein 4a OS=Danio rerio OX=7955 GN=cavin4a PE=1 SV=1</t>
  </si>
  <si>
    <t>LIM and calponin homology domains 1a OS=Danio rerio OX=7955 GN=limch1a PE=1 SV=1</t>
  </si>
  <si>
    <t>Caveolae-associated protein 1a OS=Danio rerio OX=7955 GN=cavin1a PE=4 SV=1</t>
  </si>
  <si>
    <t>Caveolae-associated protein 4b OS=Danio rerio OX=7955 GN=cavin4b PE=1 SV=1</t>
  </si>
  <si>
    <t>Calcium/calmodulin-dependent protein kinase (CaM kinase) II gamma 1 OS=Danio rerio OX=7955 GN=camk2g1 PE=1 SV=1</t>
  </si>
  <si>
    <t>Parvalbumin-2 OS=Danio rerio OX=7955 GN=pvalb2 PE=3 SV=3</t>
  </si>
  <si>
    <t>EH domain-binding protein 1-like 1b OS=Danio rerio OX=7955 GN=ehbp1l1b PE=4 SV=1</t>
  </si>
  <si>
    <t>G1 to S phase transition 1 OS=Danio rerio OX=7955 GN=gspt1l PE=1 SV=1</t>
  </si>
  <si>
    <t>G1 to S phase transition 1 OS=Danio rerio OX=7955 GN=gspt1 PE=1 SV=1</t>
  </si>
  <si>
    <t>Paralemmin 2 OS=Danio rerio OX=7955 GN=palm2 PE=4 SV=1</t>
  </si>
  <si>
    <t>Placental syntaxin 4A OS=Danio rerio OX=7955 GN=stx4 PE=1 SV=1</t>
  </si>
  <si>
    <t>Si:dkeyp-77c8.3 (Fragment) OS=Danio rerio OX=7955 GN=si:dkeyp-77c8.3 PE=4 SV=1</t>
  </si>
  <si>
    <t>Striated muscle-enriched protein kinase b OS=Danio rerio OX=7955 GN=spegb PE=4 SV=2</t>
  </si>
  <si>
    <t>Cypher/ZASP splice variant 2 alpha OS=Danio rerio OX=7955 GN=ldb3a PE=2 SV=1</t>
  </si>
  <si>
    <t>Bridging integrator 1b OS=Danio rerio OX=7955 GN=bin1b PE=1 SV=1</t>
  </si>
  <si>
    <t>Malate dehydrogenase OS=Danio rerio OX=7955 GN=mdh1ab PE=2 SV=1</t>
  </si>
  <si>
    <t>Dystrophin OS=Danio rerio OX=7955 GN=dmd PE=1 SV=1</t>
  </si>
  <si>
    <t>LOC792623 protein (Fragment) OS=Danio rerio OX=7955 GN=dusp27 PE=2 SV=1</t>
  </si>
  <si>
    <t>Periaxin OS=Danio rerio OX=7955 GN=prx PE=4 SV=1</t>
  </si>
  <si>
    <t>Calcium/calmodulin-dependent protein kinase (CaM kinase) II beta 1 OS=Danio rerio OX=7955 GN=camk2b1 PE=1 SV=1</t>
  </si>
  <si>
    <t>Nascent polypeptide-associated complex subunit alpha OS=Danio rerio OX=7955 GN=naca PE=1 SV=1</t>
  </si>
  <si>
    <t>DNA topoisomerase 2 OS=Danio rerio OX=7955 GN=top2b PE=1 SV=1</t>
  </si>
  <si>
    <t>Spectrin alpha, non-erythrocytic 1 OS=Danio rerio OX=7955 GN=sptan1 PE=1 SV=1</t>
  </si>
  <si>
    <t>AHNAK nucleoprotein OS=Danio rerio OX=7955 GN=ahnak PE=1 SV=2</t>
  </si>
  <si>
    <t>60S ribosomal protein L24 OS=Danio rerio OX=7955 GN=rpl24 PE=1 SV=1</t>
  </si>
  <si>
    <t>Heat shock cognate 71 kDa protein OS=Danio rerio OX=7955 GN=hspa8 PE=1 SV=1</t>
  </si>
  <si>
    <t>Titin, tandem duplicate 1 OS=Danio rerio OX=7955 GN=ttn.1 PE=1 SV=2</t>
  </si>
  <si>
    <t>Protein Jade-3 OS=Danio rerio OX=7955 GN=jade3 PE=1 SV=1</t>
  </si>
  <si>
    <t>Heterochromatin protein 1,-binding protein 3 OS=Danio rerio OX=7955 GN=hp1bp3 PE=1 SV=2</t>
  </si>
  <si>
    <t>Dkc1 protein (Fragment) OS=Danio rerio OX=7955 GN=dkc1 PE=2 SV=1</t>
  </si>
  <si>
    <t>ATP-binding cassette, sub-family F (GCN20), member 1 OS=Danio rerio OX=7955 GN=abcf1 PE=2 SV=1</t>
  </si>
  <si>
    <t>Peptide (95%)</t>
  </si>
  <si>
    <t>Cavin1a-Clover + TurboID-dGBP</t>
  </si>
  <si>
    <t>TurboID-dGBP control</t>
  </si>
  <si>
    <t>tr|A0A0R4IE10|A0A0R4IE10_DANRE</t>
  </si>
  <si>
    <t>Elongation factor 1-alpha OS=Danio rerio OX=7955 GN=eef1a1l2 PE=1 SV=2</t>
  </si>
  <si>
    <t>tr|Q3B727|Q3B727_DANRE</t>
  </si>
  <si>
    <t>Zgc:123289 OS=Danio rerio OX=7955 GN=zgc:123289 PE=2 SV=1</t>
  </si>
  <si>
    <t>tr|E9QCS9|E9QCS9_DANRE</t>
  </si>
  <si>
    <t>Nascent polypeptide-associated complex subunit alpha (Fragment) OS=Danio rerio OX=7955 GN=naca PE=1 SV=2</t>
  </si>
  <si>
    <t>LOC563247 protein (Fragment) OS=Danio rerio OX=7955 GN=rsl1d1 PE=2 SV=1</t>
  </si>
  <si>
    <t>tr|Q3B7F4|Q3B7F4_DANRE</t>
  </si>
  <si>
    <t>tr|A2BIM6|A2BIM6_DANRE</t>
  </si>
  <si>
    <t>Small ArfGAP 1 OS=Danio rerio OX=7955 GN=smap1 PE=1 SV=1</t>
  </si>
  <si>
    <t>tr|B8JLP0|B8JLP0_DANRE</t>
  </si>
  <si>
    <t>DEAH (Asp-Glu-Ala-His) box polypeptide 37 OS=Danio rerio OX=7955 GN=dhx37 PE=1 SV=1</t>
  </si>
  <si>
    <t>tr|E7FEN5|E7FEN5_DANRE</t>
  </si>
  <si>
    <t>ADAM metallopeptidase with thrombospondin type 1 motif, 3 OS=Danio rerio OX=7955 GN=adamts3 PE=4 SV=2</t>
  </si>
  <si>
    <t>Glyceraldehyde-3-phosphate dehydrogenase (Fragment) OS=Danio rerio OX=7955 GN=gapdh PE=1 SV=6</t>
  </si>
  <si>
    <t>Enrichment score</t>
  </si>
  <si>
    <t>tr|Q6PC34|Q6PC34_DANRE</t>
  </si>
  <si>
    <t>tr|F1QDE5|F1QDE5_DANRE</t>
  </si>
  <si>
    <t>tr|F1Q6N7|F1Q6N7_DANRE</t>
  </si>
  <si>
    <t>tr|X1WF58|X1WF58_DANRE</t>
  </si>
  <si>
    <t>tr|F1R772|F1R772_DANRE</t>
  </si>
  <si>
    <t>tr|Q7SXX4|Q7SXX4_DANRE</t>
  </si>
  <si>
    <t>Hippocalcin OS=Danio rerio OX=7955 GN=hpca PE=1 SV=1</t>
  </si>
  <si>
    <t>Glutamate receptor, ionotropic, N-methyl D-aspartate 2A, b OS=Danio rerio OX=7955 GN=grin2ab PE=3 SV=1</t>
  </si>
  <si>
    <t>Si:dkeyp-77c8.2 (Fragment) OS=Danio rerio OX=7955 GN=si:dkeyp-77c8.2 PE=4 SV=8</t>
  </si>
  <si>
    <t>SUMO-specific peptidase 6b OS=Danio rerio OX=7955 GN=senp6b PE=4 SV=1</t>
  </si>
  <si>
    <t>Histone-lysine N-methyltransferase SETDB1-A OS=Danio rerio OX=7955 GN=setdb1a PE=1 SV=2</t>
  </si>
  <si>
    <t>Hippocalcin-like 1 OS=Danio rerio OX=7955 GN=hpcal1 PE=2 SV=1</t>
  </si>
  <si>
    <t>Cavin4a-Clover + TurboID-dGBP</t>
  </si>
  <si>
    <t>sp|F1QWM2|DUS27_DANRE</t>
  </si>
  <si>
    <t>Inactive dual specificity phosphatase 27 OS=Danio rerio OX=7955 GN=dusp27 PE=1 SV=1</t>
  </si>
  <si>
    <t>tr|F1QNB1|F1QNB1_DANRE</t>
  </si>
  <si>
    <t>Ankyrin 3a OS=Danio rerio OX=7955 GN=ank3a PE=4 SV=2</t>
  </si>
  <si>
    <t>tr|B3DJR0|B3DJR0_DANRE</t>
  </si>
  <si>
    <t>Cardiomyopathy associated 5 like OS=Danio rerio OX=7955 GN=cmya5 PE=2 SV=1</t>
  </si>
  <si>
    <t>tr|Q68EH0|Q68EH0_DANRE</t>
  </si>
  <si>
    <t>tr|A0JMC2|A0JMC2_DANRE</t>
  </si>
  <si>
    <t>Myhz2 protein (Fragment) OS=Danio rerio OX=7955 GN=myhz2 PE=2 SV=1</t>
  </si>
  <si>
    <t>tr|E9QIH5|E9QIH5_DANRE</t>
  </si>
  <si>
    <t>tr|Q6NYR4|Q6NYR4_DANRE</t>
  </si>
  <si>
    <t>tr|Q6DBQ9|Q6DBQ9_DANRE</t>
  </si>
  <si>
    <t>Zgc:91999 OS=Danio rerio OX=7955 GN=zgc:91999 PE=2 SV=1</t>
  </si>
  <si>
    <t>tr|Q803P5|Q803P5_DANRE</t>
  </si>
  <si>
    <t>Nop58 protein (Fragment) OS=Danio rerio OX=7955 GN=nop58 PE=2 SV=1</t>
  </si>
  <si>
    <t>MS2Count</t>
  </si>
  <si>
    <t>tr|Q32PN9|Q32PN9_DANRE</t>
  </si>
  <si>
    <t>Gnl3 protein OS=Danio rerio OX=7955 GN=gnl3 PE=2 SV=1</t>
  </si>
  <si>
    <t>tr|F1QK20|F1QK20_DANRE</t>
  </si>
  <si>
    <t>Si:dkey-78l4.8 (Fragment) OS=Danio rerio OX=7955 GN=si:dkey-78l4.8 PE=3 SV=1</t>
  </si>
  <si>
    <t>tr|Q9I8V1|Q9I8V1_DANRE</t>
  </si>
  <si>
    <t>Actin alpha cardiac muscle 1b OS=Danio rerio OX=7955 GN=actc1b PE=2 SV=1</t>
  </si>
  <si>
    <t>tr|Q6DI34|Q6DI34_DANRE</t>
  </si>
  <si>
    <t>Lamin B receptor OS=Danio rerio OX=7955 GN=lbr PE=2 SV=1</t>
  </si>
  <si>
    <t xml:space="preserve">ProtScore is the protein score generated by ProteinPilot based on the number and confidence of peptides detected in sample. </t>
  </si>
  <si>
    <t>N: nucleus; C: cytoplasm; CS: cytoskeleton; PM: Plasma membrane; E: endosome; TT: T-tubule; SR: Sarcoplasmic reticulumn; J-SR: Junctional Sarcoplasmic reticulumn; ZL: Z-line; M: mitochondrion</t>
  </si>
  <si>
    <t>Uniport</t>
  </si>
  <si>
    <t xml:space="preserve">Gene </t>
  </si>
  <si>
    <t>Protein</t>
  </si>
  <si>
    <t>Subcellular localisation</t>
  </si>
  <si>
    <t>Cellular Function</t>
  </si>
  <si>
    <t>Associated Disease</t>
  </si>
  <si>
    <t>Reference (DOI or PMID)</t>
  </si>
  <si>
    <t>Cavin1a</t>
  </si>
  <si>
    <t>Cavin4a</t>
  </si>
  <si>
    <t>Cavin4b</t>
  </si>
  <si>
    <t>A1L260</t>
  </si>
  <si>
    <t>cavin4a</t>
  </si>
  <si>
    <t>Caveolae-associated protein 4a</t>
  </si>
  <si>
    <t>PM, TT</t>
  </si>
  <si>
    <t>Induces rhoa activation and activates nppa transcription and myofibrillar organization through the rho/rock signaling pathway</t>
  </si>
  <si>
    <t>10.1128/MCB.02186-07</t>
  </si>
  <si>
    <t>B8A4X7</t>
  </si>
  <si>
    <t>limch1a</t>
  </si>
  <si>
    <t>LIM and calponin homology domains 1a</t>
  </si>
  <si>
    <t>CS</t>
  </si>
  <si>
    <t>stress fibre assembly and focal adhesion assembly</t>
  </si>
  <si>
    <t>10.1091/mbc.E15-04-0218</t>
  </si>
  <si>
    <t>E7F0K3</t>
  </si>
  <si>
    <t>cavin1a</t>
  </si>
  <si>
    <t>Caveolae-associated protein 1a</t>
  </si>
  <si>
    <t>PM</t>
  </si>
  <si>
    <t>Caveolae formation</t>
  </si>
  <si>
    <t>10.1016/j.cell.2007.11.042</t>
  </si>
  <si>
    <t>F1R0H8</t>
  </si>
  <si>
    <t>dmd</t>
  </si>
  <si>
    <t>Dystrophin</t>
  </si>
  <si>
    <t>PM; CS</t>
  </si>
  <si>
    <t>sarcomere organization; skeletal muscle organ development</t>
  </si>
  <si>
    <t>Duchenne muscular dystrophy; Becker muscular dystrophy; dilated cardiomyopathy</t>
  </si>
  <si>
    <t>10.1016/j.cell.2008.10.018; 10.1002/ana.410440619</t>
  </si>
  <si>
    <t>A2BGW3</t>
  </si>
  <si>
    <t>camk2b1</t>
  </si>
  <si>
    <t>Calcium/calmodulin-dependent protein kinase (CaM kinase) II beta 1</t>
  </si>
  <si>
    <t>C, N, PM</t>
  </si>
  <si>
    <t>calcium/calmodulin-dependent protein kinase</t>
  </si>
  <si>
    <t>10.1113/jphysiol.2006.111757; 10.1016/j.ceca.2011.02.007</t>
  </si>
  <si>
    <t>F1QWM2</t>
  </si>
  <si>
    <t>dusp27</t>
  </si>
  <si>
    <t>Inactive dual specificity phosphatase 27</t>
  </si>
  <si>
    <t>C</t>
  </si>
  <si>
    <t>involved in skeletal myofibril assembly</t>
  </si>
  <si>
    <t>10.1242/dmm.013235</t>
  </si>
  <si>
    <t>Q9I8V0</t>
  </si>
  <si>
    <t>pvalb2</t>
  </si>
  <si>
    <t>Parvalbumin-2</t>
  </si>
  <si>
    <t>C, N</t>
  </si>
  <si>
    <t>involved in relaxation after contraction in muscle</t>
  </si>
  <si>
    <t>10.1016/j.cbpa.2007.03.020</t>
  </si>
  <si>
    <t>F1QNB1</t>
  </si>
  <si>
    <t>ank3a</t>
  </si>
  <si>
    <t>Ankyrin 3a</t>
  </si>
  <si>
    <t>PM; TT; CS; Golgi</t>
  </si>
  <si>
    <t>required for costamere localization of DMD and betaDAG1</t>
  </si>
  <si>
    <t>10.1016/j.cell.2008.10.018; 10.1083/jcb.201205118</t>
  </si>
  <si>
    <t>Q7T358</t>
  </si>
  <si>
    <t>gspt1l</t>
  </si>
  <si>
    <t>G1 to S phase transition 1</t>
  </si>
  <si>
    <t>GTPase activity and translation termination activity</t>
  </si>
  <si>
    <t>PMC402068; 10.1016/j.molcel.2013.12.028</t>
  </si>
  <si>
    <t>F1R446</t>
  </si>
  <si>
    <t>sptan1</t>
  </si>
  <si>
    <t>Spectrin alpha, non-erythrocytic 1</t>
  </si>
  <si>
    <t>CS; PM</t>
  </si>
  <si>
    <t>Binds to ankyrin and regulate plasma membrane organisation</t>
  </si>
  <si>
    <t>10.1074/jbc.M406018200</t>
  </si>
  <si>
    <t>F1QSU0</t>
  </si>
  <si>
    <t>cavin4b</t>
  </si>
  <si>
    <t>Caveolae-associated protein 4b</t>
  </si>
  <si>
    <t>Skeletal muscle development, T-tubule organisation</t>
  </si>
  <si>
    <t>10.1371/journal.pgen.1006099</t>
  </si>
  <si>
    <t>E7FDY6</t>
  </si>
  <si>
    <t>ehbp1l1b</t>
  </si>
  <si>
    <t>EH domain-binding protein 1-like 1b</t>
  </si>
  <si>
    <t>E</t>
  </si>
  <si>
    <t>Rab effector, vesicle trafficking</t>
  </si>
  <si>
    <t>10.1083/jcb.201508086</t>
  </si>
  <si>
    <t>B3DJR0</t>
  </si>
  <si>
    <t>cmya5</t>
  </si>
  <si>
    <t>Cardiomyopathy associated 5 like</t>
  </si>
  <si>
    <t>N; J-SR</t>
  </si>
  <si>
    <t>subcellular compartmentation of protein kinase A, modulating skeletal muscle regeneration</t>
  </si>
  <si>
    <t>Duchenne muscular dystrophy; hypertrophic cardiomyopathy</t>
  </si>
  <si>
    <t>10.1038/s41598-017-06395-6; 10.1096/fj.10-169219</t>
  </si>
  <si>
    <t>A0A2R8RS96</t>
  </si>
  <si>
    <t>palm2</t>
  </si>
  <si>
    <t>Paralemmin 2</t>
  </si>
  <si>
    <t>involved in regulation of cell shape</t>
  </si>
  <si>
    <t>10.1371/journal.pone.0041850</t>
  </si>
  <si>
    <t>Q68EH0</t>
  </si>
  <si>
    <t>gspt1</t>
  </si>
  <si>
    <t>Q1LUT2</t>
  </si>
  <si>
    <t>top2b</t>
  </si>
  <si>
    <t>DNA topoisomerase 2</t>
  </si>
  <si>
    <t>N</t>
  </si>
  <si>
    <t>DNA topoisomerase</t>
  </si>
  <si>
    <t>10.3390/ijms19092765</t>
  </si>
  <si>
    <t>Q7ZV18</t>
  </si>
  <si>
    <t>stx4</t>
  </si>
  <si>
    <t>Placental syntaxin 4A</t>
  </si>
  <si>
    <t>involved in intracellular protein transport</t>
  </si>
  <si>
    <t>10.1242/jcs.032847; 10.1074/jbc.272.10.6179</t>
  </si>
  <si>
    <t>A0JMC2</t>
  </si>
  <si>
    <t>myhz2</t>
  </si>
  <si>
    <t>Myhz2 protein (Fragment)</t>
  </si>
  <si>
    <t>Muscle contraction</t>
  </si>
  <si>
    <t>10.1159/000351293</t>
  </si>
  <si>
    <t>Q7ZSY2</t>
  </si>
  <si>
    <t>mdh1ab</t>
  </si>
  <si>
    <t>Malate dehydrogenase</t>
  </si>
  <si>
    <t>involved in carbohydrate metabolic process</t>
  </si>
  <si>
    <t>10.1038/onc.2017.36</t>
  </si>
  <si>
    <t>F1Q6Z0</t>
  </si>
  <si>
    <t>jade3</t>
  </si>
  <si>
    <t>Protein Jade-3</t>
  </si>
  <si>
    <t>regulation of histone acetylation during transcription</t>
  </si>
  <si>
    <t>cancer</t>
  </si>
  <si>
    <t>10.1016/j.canlet.2018.04.012; 10.1016/j.molcel.2005.12.007</t>
  </si>
  <si>
    <t>E9QIH5</t>
  </si>
  <si>
    <t>gapdh</t>
  </si>
  <si>
    <t>Glyceraldehyde-3-phosphate dehydrogenase (Fragment)</t>
  </si>
  <si>
    <t>C, CS</t>
  </si>
  <si>
    <t xml:space="preserve">Involved in glycolysis and assembly of cytoskeleton  </t>
  </si>
  <si>
    <t>Alzheimer's disease</t>
  </si>
  <si>
    <t>10.1042/BJ20040622</t>
  </si>
  <si>
    <t>Q4V9P8</t>
  </si>
  <si>
    <t>camk2g1</t>
  </si>
  <si>
    <t>Calcium/calmodulin-dependent protein kinase (CaM kinase) II gamma 1</t>
  </si>
  <si>
    <t>10.1113/jphysiol.2005.097154</t>
  </si>
  <si>
    <t>A0A2R8QI77</t>
  </si>
  <si>
    <t>prx</t>
  </si>
  <si>
    <t>Periaxin</t>
  </si>
  <si>
    <t>PM, N</t>
  </si>
  <si>
    <t>Scaffolding protein of dystroglycan complex</t>
  </si>
  <si>
    <t>Charcot-Marie-Tooth disease</t>
  </si>
  <si>
    <t>10.1016/s0896-6273(01)00327-0; 10.1007/s10048-012-0338-5</t>
  </si>
  <si>
    <t>A0A0R4IQN8</t>
  </si>
  <si>
    <t>naca</t>
  </si>
  <si>
    <t>Nascent polypeptide-associated complex subunit alpha</t>
  </si>
  <si>
    <t>Transcriptional coactivator involved in muscle fiber development</t>
  </si>
  <si>
    <t>10.1128/MCB.18.3.1303; 10.1101/gad.10.14.1763</t>
  </si>
  <si>
    <t>A0A0R4IMS3</t>
  </si>
  <si>
    <t>rpl24</t>
  </si>
  <si>
    <t>60S ribosomal protein L24</t>
  </si>
  <si>
    <t>Structural constituent of ribosome</t>
  </si>
  <si>
    <t>10.1093/bib/bbr042</t>
  </si>
  <si>
    <t>Q6NYR4</t>
  </si>
  <si>
    <t>hspa8</t>
  </si>
  <si>
    <t>Heat shock cognate 71 kDa protein</t>
  </si>
  <si>
    <t>C, PM, N, M</t>
  </si>
  <si>
    <t>protein chaperone</t>
  </si>
  <si>
    <t>10.1007/s12192-016-0676-6</t>
  </si>
  <si>
    <t>F1R3X9</t>
  </si>
  <si>
    <t>spegb</t>
  </si>
  <si>
    <t>Striated muscle-enriched protein kinase b</t>
  </si>
  <si>
    <t>PM, N, C</t>
  </si>
  <si>
    <t>Striated muscle-enriched protein kinase</t>
  </si>
  <si>
    <t>CNM5</t>
  </si>
  <si>
    <t>10.1016/j.ajhg.2014.07.004; 10.1093/hmg/ddy068</t>
  </si>
  <si>
    <t>Q32PN9</t>
  </si>
  <si>
    <t>gnl3</t>
  </si>
  <si>
    <t>Gnl3 protein</t>
  </si>
  <si>
    <t>maintain the proliferative capacity of stem cells</t>
  </si>
  <si>
    <t>10.1101/gad.55671</t>
  </si>
  <si>
    <t>A0A140LGU1</t>
  </si>
  <si>
    <t>hp1bp3</t>
  </si>
  <si>
    <t>Heterochromatin protein 1,-binding protein 3</t>
  </si>
  <si>
    <t>heterochromatin organization</t>
  </si>
  <si>
    <t>10.1074/mcp.M113.034975; 10.1074/mcp.M114.038232</t>
  </si>
  <si>
    <t>B7ZCX8</t>
  </si>
  <si>
    <t>si:dkeyp-77c8.3</t>
  </si>
  <si>
    <t>Si:dkeyp-77c8.3 (Fragment)</t>
  </si>
  <si>
    <t>PM, SR, ZL, NE</t>
  </si>
  <si>
    <t>transmission of mechanical forces, highly expressed in skeletal and cardiac muscle</t>
  </si>
  <si>
    <t>laminopathies; Emery-Dreifuss muscular dystrophy</t>
  </si>
  <si>
    <t>10.1038/cr.2012.126; 10.1042/BST20170149; 10.1242/jcs.01642; 10.1093/hmg/ddm238</t>
  </si>
  <si>
    <t>Q4ZGL1</t>
  </si>
  <si>
    <t>ldb3a</t>
  </si>
  <si>
    <t>Cypher/ZASP splice variant 2 alpha</t>
  </si>
  <si>
    <t>CS, N, C, ZL</t>
  </si>
  <si>
    <t>adapter in striated muscle to couple protein kinase C-mediated signalling</t>
  </si>
  <si>
    <t>dilated cardiomyopathy; distal myopathy; and myofibrillar myopathy 4</t>
  </si>
  <si>
    <t>10.1083/jcb.146.2.465; 10.1074/jbc.M311849200; 10.1074/jbc.274.28.19807</t>
  </si>
  <si>
    <t>B8JLP0</t>
  </si>
  <si>
    <t>dhx37</t>
  </si>
  <si>
    <t>DEAH (Asp-Glu-Ala-His) box polypeptide 37</t>
  </si>
  <si>
    <t>release of the U3 snoRNP from pre-ribosomal particles</t>
  </si>
  <si>
    <t>46,XY gonadal dysgenesis</t>
  </si>
  <si>
    <t>10.1038/s41436-019-0606-y</t>
  </si>
  <si>
    <t>Q803P5</t>
  </si>
  <si>
    <t>nop58</t>
  </si>
  <si>
    <t>Nop58 protein</t>
  </si>
  <si>
    <t>60S ribosomal subunit biogenesis</t>
  </si>
  <si>
    <t>10.1016/j.molcel.2004.11.012; 10.1128/MCB.01097-07</t>
  </si>
  <si>
    <t>Q7SXX4</t>
  </si>
  <si>
    <t>hpcal1</t>
  </si>
  <si>
    <t>Hippocalcin-like 1</t>
  </si>
  <si>
    <t>PM, C</t>
  </si>
  <si>
    <t>regulation of voltage-dependent calcium channels</t>
  </si>
  <si>
    <t>torsion dystonia 2</t>
  </si>
  <si>
    <t>10.1093/hmg/ddx133; 10.1016/j.bbrc.2004.07.123</t>
  </si>
  <si>
    <t>F1R772</t>
  </si>
  <si>
    <t>setdb1a</t>
  </si>
  <si>
    <t>Histone-lysine N-methyltransferase SETDB1-A</t>
  </si>
  <si>
    <t>Histone methyltransferase</t>
  </si>
  <si>
    <t>10.1038/ncb1647; 10.1016/j.celrep.2016.09.050</t>
  </si>
  <si>
    <t>F1Q6N7</t>
  </si>
  <si>
    <t>si:dkeyp-77c8.2</t>
  </si>
  <si>
    <t>Si:dkeyp-77c8.2 (Fragment)</t>
  </si>
  <si>
    <t>PM; SR; ZL; NE</t>
  </si>
  <si>
    <t>highly expressed in skeletal and cardiac muscles; transmission of mechanical forces across the nuclear envelope and in nuclear movement and positioning; maintaining subcellular spatial organisation</t>
  </si>
  <si>
    <t>laminopathies; Emery-Dreifuss muscular dystrophy; dilated cardiomyopathy</t>
  </si>
  <si>
    <t>10.1038/cr.2012.126; 10.1242/jcs.01642; 10.1042/BST20170149</t>
  </si>
  <si>
    <t>E7FEN5</t>
  </si>
  <si>
    <t>adamts3</t>
  </si>
  <si>
    <t>ADAM metallopeptidase with thrombospondin type 1 motif, 3</t>
  </si>
  <si>
    <t>Hennekam lymphangiectasia-lymphedema syndrome 3</t>
  </si>
  <si>
    <t>10.1093/hmg/ddx297</t>
  </si>
  <si>
    <t>F1QDE5</t>
  </si>
  <si>
    <t>grin2ab</t>
  </si>
  <si>
    <t>Glutamate receptor, ionotropic, N-methyl D-aspartate 2A, b</t>
  </si>
  <si>
    <t>regulation of postsynaptic membrane potential</t>
  </si>
  <si>
    <t>Huntington's disease; bipolar disorder; and schizophrenia</t>
  </si>
  <si>
    <t>8768735; 10.1056/NEJMoa1206524</t>
  </si>
  <si>
    <t>Q6PC34</t>
  </si>
  <si>
    <t>hpca</t>
  </si>
  <si>
    <t>Hippocalcin</t>
  </si>
  <si>
    <t>F1QZ50</t>
  </si>
  <si>
    <t>ahnak</t>
  </si>
  <si>
    <t>AHNAK nucleoprotein</t>
  </si>
  <si>
    <t>PM; N; C</t>
  </si>
  <si>
    <t>Predicted to be involved in regulation of RNA splicing; interacts with dysferlin; dysferlin and AHNAK colocalize at the sarcolemmal membrane and T-tubules</t>
  </si>
  <si>
    <t>10.1096/fj.06-6628com; 10.1177/002215540305100309</t>
  </si>
  <si>
    <t>F1QK20</t>
  </si>
  <si>
    <t>si:dkey-78l4.8</t>
  </si>
  <si>
    <t>Si:dkey-78l4.8 (Fragment)</t>
  </si>
  <si>
    <t>Predicted to be involved in proteolysis</t>
  </si>
  <si>
    <t>Q9I8V1</t>
  </si>
  <si>
    <t>actc1b</t>
  </si>
  <si>
    <t>Actin alpha cardiac muscle 1b</t>
  </si>
  <si>
    <t>Cell motility</t>
  </si>
  <si>
    <t>Dilated cardiomyopathy; hypertrophic cardiomyopathy 11</t>
  </si>
  <si>
    <t>10.1126/science.280.5364.750; 10.1056/NEJMoa075463</t>
  </si>
  <si>
    <t>Q3B7F4</t>
  </si>
  <si>
    <t>rsl1d1</t>
  </si>
  <si>
    <t>LOC563247 protein (Fragment)</t>
  </si>
  <si>
    <t>a pro-apoptotic regulator in response to DNA damage</t>
  </si>
  <si>
    <t>10.1038/cddis.2012.22; 10.1128/MCB.00142-08</t>
  </si>
  <si>
    <t>F1QRX4</t>
  </si>
  <si>
    <t>bin1b</t>
  </si>
  <si>
    <t>Bridging integrator 1b</t>
  </si>
  <si>
    <t>T-tubules biogenesis in muscle cells</t>
  </si>
  <si>
    <t>breast carcinoma; CNM2; prostate adenocarcinoma</t>
  </si>
  <si>
    <t>10.1038/ng0996-69</t>
  </si>
  <si>
    <t>Q6NV15</t>
  </si>
  <si>
    <t>abcf1</t>
  </si>
  <si>
    <t>ATP-binding cassette, sub-family F (GCN20), member 1</t>
  </si>
  <si>
    <t>Regulation of translation</t>
  </si>
  <si>
    <t>10.1074/jbc.M109.031625</t>
  </si>
  <si>
    <t>Q3B727</t>
  </si>
  <si>
    <t>zgc:123289</t>
  </si>
  <si>
    <t>actin (homolog)</t>
  </si>
  <si>
    <t>A2BIM6</t>
  </si>
  <si>
    <t>smap1</t>
  </si>
  <si>
    <t>Small ArfGAP 1</t>
  </si>
  <si>
    <t xml:space="preserve">PM; </t>
  </si>
  <si>
    <t>regulation of clathrin-dependent endocytosis</t>
  </si>
  <si>
    <t>10.1091/mbc.e04-08-0683</t>
  </si>
  <si>
    <t>X1WF58</t>
  </si>
  <si>
    <t>senp6b</t>
  </si>
  <si>
    <t>SUMO-specific peptidase 6b</t>
  </si>
  <si>
    <t>Protein desumoylation</t>
  </si>
  <si>
    <t>10.1083/jcb.200909008; 10.1091/mbc.E10-06-0504</t>
  </si>
  <si>
    <t>Q7ZUT3</t>
  </si>
  <si>
    <t>dkc1</t>
  </si>
  <si>
    <t>Dkc1 protein (Fragment)</t>
  </si>
  <si>
    <t>N; C</t>
  </si>
  <si>
    <t>ribosome biogenesis and telomere maintenance</t>
  </si>
  <si>
    <t>X-linked dyskeratosis congenita; aplastic anemia; dyskeratosis congenita</t>
  </si>
  <si>
    <t>10.1093/hmg/8.13.2515; 10.1038/990141; 10.1126/science.1165357; 10.1016/j.bbagen.2011.07.012</t>
  </si>
  <si>
    <t>Q6DI34</t>
  </si>
  <si>
    <t>lbr</t>
  </si>
  <si>
    <t>Lamin B receptor</t>
  </si>
  <si>
    <t>Involved in cholesterol biosynthesis</t>
  </si>
  <si>
    <t>Greenberg dysplasia; Pelger-Huet anomaly; and primary biliary cholangitis.</t>
  </si>
  <si>
    <t>8157663; 8157662; 10.1016/s0005-2760(98)00041-1; 10.1086/373938; 10.7554/eLife.16011</t>
  </si>
  <si>
    <t>Q6DBQ9</t>
  </si>
  <si>
    <t>zgc:91999</t>
  </si>
  <si>
    <t>Pacsin3 (homolog)</t>
  </si>
  <si>
    <t>PM; E</t>
  </si>
  <si>
    <t>Pacsin3 homolog, involved in cytoskeleton organization; plasma membrane tubulation; and regulation of endocytosis.</t>
  </si>
  <si>
    <t>10.1242/jcs.01290; 10.1074/jbc.M112.358960</t>
  </si>
  <si>
    <t>G1K2X0</t>
  </si>
  <si>
    <t>ttn.1</t>
  </si>
  <si>
    <t>Titin, tandem duplicate 1</t>
  </si>
  <si>
    <t>Involved in myofibril assembly and skeletal muscle tissue development</t>
  </si>
  <si>
    <t>10.1038/27603</t>
  </si>
  <si>
    <t>A0A0R4IE10</t>
  </si>
  <si>
    <t>eef1a1l2</t>
  </si>
  <si>
    <t>Elongation factor 1-alpha</t>
  </si>
  <si>
    <t>PM; N</t>
  </si>
  <si>
    <t>Predicted to be involved in translational elongation</t>
  </si>
  <si>
    <t>10.1111/j.1365-2249.2006.03249.x</t>
  </si>
  <si>
    <t>A9JR97</t>
  </si>
  <si>
    <t>LOC792623 protein (Fragment)</t>
  </si>
  <si>
    <t>Table 2: Proteins identified in embryos expressing Cavin1a-Clover and TurboID-dGBP</t>
  </si>
  <si>
    <t>Table 3: Proteins identified in embryos expressing Cavin1a-Clover and TurboID-dGBP</t>
  </si>
  <si>
    <t>Table 4</t>
  </si>
  <si>
    <t>Table 4: Enriched proteins in each cavin samples.</t>
  </si>
  <si>
    <t>Heatmap</t>
  </si>
  <si>
    <t>proteins identified in all cavin samples with annotation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</si>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</sst>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2" fontId="0" fillId="0" borderId="0" xfId="0" applyNumberFormat="1"/>
    <xf numFmtId="0" fontId="0" fillId="0" borderId="0" xfId="0" applyFill="1" applyAlignment="1"/>
    <xf numFmtId="0" fontId="0" fillId="0" borderId="0" xfId="0" applyFill="1"/>
    <xf numFmtId="2" fontId="0" fillId="0" borderId="0" xfId="0" applyNumberFormat="1" applyFill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Fill="1"/>
    <xf numFmtId="0" fontId="0" fillId="3" borderId="6" xfId="0" applyFill="1" applyBorder="1" applyAlignment="1">
      <alignment vertical="top"/>
    </xf>
    <xf numFmtId="0" fontId="0" fillId="0" borderId="6" xfId="0" applyBorder="1"/>
    <xf numFmtId="2" fontId="0" fillId="0" borderId="6" xfId="0" applyNumberFormat="1" applyBorder="1"/>
    <xf numFmtId="1" fontId="0" fillId="0" borderId="6" xfId="0" applyNumberFormat="1" applyBorder="1"/>
    <xf numFmtId="0" fontId="0" fillId="0" borderId="6" xfId="0" applyBorder="1" applyAlignment="1">
      <alignment vertical="top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/>
    <xf numFmtId="2" fontId="5" fillId="0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qxzheru/Documents/Ph.D./TurboID_in_zebrafish/200716_TurboID_Cavin4a_b_MS_/Cavin4b_FDR_Protein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in4b"/>
      <sheetName val="Control"/>
      <sheetName val="Cavin4b refined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D4C3-83B7-B84B-A466-03B58E0DE27F}">
  <dimension ref="A1:C5"/>
  <sheetViews>
    <sheetView tabSelected="1" workbookViewId="0">
      <selection activeCell="C1" sqref="C1"/>
    </sheetView>
  </sheetViews>
  <sheetFormatPr baseColWidth="10" defaultRowHeight="16" x14ac:dyDescent="0.2"/>
  <cols>
    <col min="2" max="2" width="17.1640625" customWidth="1"/>
    <col min="3" max="3" width="76.5" customWidth="1"/>
  </cols>
  <sheetData>
    <row r="1" spans="1:3" x14ac:dyDescent="0.2">
      <c r="A1" t="s">
        <v>0</v>
      </c>
      <c r="B1" t="s">
        <v>1</v>
      </c>
      <c r="C1" t="s">
        <v>448</v>
      </c>
    </row>
    <row r="2" spans="1:3" x14ac:dyDescent="0.2">
      <c r="A2" t="s">
        <v>2</v>
      </c>
      <c r="B2" t="s">
        <v>5</v>
      </c>
      <c r="C2" t="s">
        <v>9</v>
      </c>
    </row>
    <row r="3" spans="1:3" x14ac:dyDescent="0.2">
      <c r="A3" t="s">
        <v>3</v>
      </c>
      <c r="B3" t="s">
        <v>6</v>
      </c>
      <c r="C3" t="s">
        <v>8</v>
      </c>
    </row>
    <row r="4" spans="1:3" x14ac:dyDescent="0.2">
      <c r="A4" t="s">
        <v>4</v>
      </c>
      <c r="B4" t="s">
        <v>7</v>
      </c>
      <c r="C4" s="1" t="s">
        <v>10</v>
      </c>
    </row>
    <row r="5" spans="1:3" x14ac:dyDescent="0.2">
      <c r="A5" t="s">
        <v>444</v>
      </c>
      <c r="B5" t="s">
        <v>446</v>
      </c>
      <c r="C5" t="s">
        <v>447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53B-0695-2546-9BD4-CBDC06F8863B}">
  <dimension ref="A1:J281"/>
  <sheetViews>
    <sheetView zoomScale="110" zoomScaleNormal="110" workbookViewId="0">
      <selection activeCell="A29" sqref="A4:A29"/>
    </sheetView>
  </sheetViews>
  <sheetFormatPr baseColWidth="10" defaultRowHeight="16" x14ac:dyDescent="0.2"/>
  <cols>
    <col min="1" max="1" width="9.1640625" style="6" customWidth="1"/>
    <col min="2" max="2" width="38.33203125" style="6" customWidth="1"/>
    <col min="3" max="3" width="10.6640625" bestFit="1" customWidth="1"/>
    <col min="4" max="4" width="12.6640625" bestFit="1" customWidth="1"/>
    <col min="5" max="5" width="13.1640625" bestFit="1" customWidth="1"/>
    <col min="6" max="6" width="10.6640625" bestFit="1" customWidth="1"/>
    <col min="7" max="7" width="12.6640625" bestFit="1" customWidth="1"/>
    <col min="8" max="8" width="12.33203125" customWidth="1"/>
    <col min="10" max="10" width="10.83203125" style="6"/>
  </cols>
  <sheetData>
    <row r="1" spans="1:10" s="23" customFormat="1" x14ac:dyDescent="0.2">
      <c r="A1" s="23" t="s">
        <v>11</v>
      </c>
    </row>
    <row r="2" spans="1:10" s="2" customFormat="1" x14ac:dyDescent="0.2">
      <c r="C2" s="24" t="s">
        <v>76</v>
      </c>
      <c r="D2" s="24"/>
      <c r="E2" s="24"/>
      <c r="F2" s="24" t="s">
        <v>77</v>
      </c>
      <c r="G2" s="24"/>
      <c r="H2" s="24"/>
      <c r="I2" s="25" t="s">
        <v>93</v>
      </c>
      <c r="J2" s="5"/>
    </row>
    <row r="3" spans="1:10" x14ac:dyDescent="0.2">
      <c r="A3" t="s">
        <v>12</v>
      </c>
      <c r="B3" t="s">
        <v>43</v>
      </c>
      <c r="C3" t="s">
        <v>42</v>
      </c>
      <c r="D3" t="s">
        <v>75</v>
      </c>
      <c r="E3" t="s">
        <v>122</v>
      </c>
      <c r="F3" t="s">
        <v>42</v>
      </c>
      <c r="G3" t="s">
        <v>75</v>
      </c>
      <c r="H3" t="s">
        <v>122</v>
      </c>
      <c r="I3" s="25"/>
    </row>
    <row r="4" spans="1:10" x14ac:dyDescent="0.2">
      <c r="A4" t="s">
        <v>13</v>
      </c>
      <c r="B4" s="3" t="s">
        <v>44</v>
      </c>
      <c r="C4" s="4">
        <v>39.820000529289203</v>
      </c>
      <c r="D4">
        <v>20</v>
      </c>
      <c r="E4" s="4">
        <v>1969829.9503999997</v>
      </c>
      <c r="F4" s="4">
        <v>0</v>
      </c>
      <c r="G4">
        <v>0</v>
      </c>
      <c r="H4" s="4">
        <v>0</v>
      </c>
      <c r="I4" s="4">
        <v>1</v>
      </c>
      <c r="J4" s="7"/>
    </row>
    <row r="5" spans="1:10" x14ac:dyDescent="0.2">
      <c r="A5" t="s">
        <v>14</v>
      </c>
      <c r="B5" t="s">
        <v>45</v>
      </c>
      <c r="C5" s="4">
        <v>20.1199993491173</v>
      </c>
      <c r="D5">
        <v>13</v>
      </c>
      <c r="E5" s="4">
        <v>243360.99800000002</v>
      </c>
      <c r="F5" s="4">
        <v>0</v>
      </c>
      <c r="G5">
        <v>0</v>
      </c>
      <c r="H5" s="4">
        <v>0</v>
      </c>
      <c r="I5" s="4">
        <v>1</v>
      </c>
      <c r="J5" s="7"/>
    </row>
    <row r="6" spans="1:10" x14ac:dyDescent="0.2">
      <c r="A6" t="s">
        <v>15</v>
      </c>
      <c r="B6" s="3" t="s">
        <v>46</v>
      </c>
      <c r="C6" s="4">
        <v>31.079998612403902</v>
      </c>
      <c r="D6">
        <v>15</v>
      </c>
      <c r="E6" s="4">
        <v>4333846.2173000034</v>
      </c>
      <c r="F6" s="4">
        <v>0</v>
      </c>
      <c r="G6">
        <v>0</v>
      </c>
      <c r="H6" s="4">
        <v>0</v>
      </c>
      <c r="I6" s="4">
        <v>1</v>
      </c>
      <c r="J6" s="7"/>
    </row>
    <row r="7" spans="1:10" x14ac:dyDescent="0.2">
      <c r="A7" t="s">
        <v>28</v>
      </c>
      <c r="B7" t="s">
        <v>60</v>
      </c>
      <c r="C7" s="4">
        <v>7.7619999647140503</v>
      </c>
      <c r="D7">
        <v>8</v>
      </c>
      <c r="E7" s="4">
        <v>80125.415400000013</v>
      </c>
      <c r="F7" s="4">
        <v>0</v>
      </c>
      <c r="G7">
        <v>0</v>
      </c>
      <c r="H7" s="4">
        <v>0</v>
      </c>
      <c r="I7" s="4">
        <v>1</v>
      </c>
      <c r="J7" s="7"/>
    </row>
    <row r="8" spans="1:10" x14ac:dyDescent="0.2">
      <c r="A8" t="s">
        <v>31</v>
      </c>
      <c r="B8" t="s">
        <v>63</v>
      </c>
      <c r="C8" s="4">
        <v>30.419999361038201</v>
      </c>
      <c r="D8">
        <v>11</v>
      </c>
      <c r="E8" s="4">
        <v>201583.09359999999</v>
      </c>
      <c r="F8" s="4">
        <v>0</v>
      </c>
      <c r="G8">
        <v>0</v>
      </c>
      <c r="H8" s="4">
        <v>0</v>
      </c>
      <c r="I8" s="4">
        <v>1</v>
      </c>
      <c r="J8" s="7"/>
    </row>
    <row r="9" spans="1:10" x14ac:dyDescent="0.2">
      <c r="A9" t="s">
        <v>107</v>
      </c>
      <c r="B9" t="s">
        <v>108</v>
      </c>
      <c r="C9" s="4">
        <v>10.360000282526</v>
      </c>
      <c r="D9">
        <v>5</v>
      </c>
      <c r="E9" s="4">
        <v>59185.816000000021</v>
      </c>
      <c r="F9" s="4">
        <v>0</v>
      </c>
      <c r="G9">
        <v>0</v>
      </c>
      <c r="H9" s="4">
        <v>0</v>
      </c>
      <c r="I9" s="4">
        <v>1</v>
      </c>
    </row>
    <row r="10" spans="1:10" x14ac:dyDescent="0.2">
      <c r="A10" t="s">
        <v>18</v>
      </c>
      <c r="B10" t="s">
        <v>49</v>
      </c>
      <c r="C10" s="4">
        <v>57.800000905990601</v>
      </c>
      <c r="D10">
        <v>4</v>
      </c>
      <c r="E10" s="4">
        <v>52924.608500000002</v>
      </c>
      <c r="F10" s="4">
        <v>0</v>
      </c>
      <c r="G10">
        <v>0</v>
      </c>
      <c r="H10" s="4">
        <v>0</v>
      </c>
      <c r="I10" s="4">
        <v>1</v>
      </c>
      <c r="J10" s="7"/>
    </row>
    <row r="11" spans="1:10" x14ac:dyDescent="0.2">
      <c r="A11" t="s">
        <v>109</v>
      </c>
      <c r="B11" t="s">
        <v>110</v>
      </c>
      <c r="C11" s="4">
        <v>3.2770000398159</v>
      </c>
      <c r="D11">
        <v>5</v>
      </c>
      <c r="E11" s="4">
        <v>142782.1176</v>
      </c>
      <c r="F11" s="4">
        <v>0</v>
      </c>
      <c r="G11">
        <v>0</v>
      </c>
      <c r="H11" s="4">
        <v>0</v>
      </c>
      <c r="I11" s="4">
        <v>1</v>
      </c>
      <c r="J11" s="7"/>
    </row>
    <row r="12" spans="1:10" x14ac:dyDescent="0.2">
      <c r="A12" t="s">
        <v>20</v>
      </c>
      <c r="B12" t="s">
        <v>51</v>
      </c>
      <c r="C12" s="4">
        <v>14.210000634193401</v>
      </c>
      <c r="D12">
        <v>5</v>
      </c>
      <c r="E12" s="4">
        <v>25914.077799999999</v>
      </c>
      <c r="F12" s="4">
        <v>0</v>
      </c>
      <c r="G12">
        <v>0</v>
      </c>
      <c r="H12" s="4">
        <v>0</v>
      </c>
      <c r="I12" s="4">
        <v>1</v>
      </c>
      <c r="J12" s="7"/>
    </row>
    <row r="13" spans="1:10" x14ac:dyDescent="0.2">
      <c r="A13" t="s">
        <v>34</v>
      </c>
      <c r="B13" t="s">
        <v>66</v>
      </c>
      <c r="C13" s="4">
        <v>2.9839999973774001</v>
      </c>
      <c r="D13">
        <v>3</v>
      </c>
      <c r="E13" s="4">
        <v>10778.144</v>
      </c>
      <c r="F13" s="4">
        <v>0</v>
      </c>
      <c r="G13">
        <v>0</v>
      </c>
      <c r="H13" s="4">
        <v>0</v>
      </c>
      <c r="I13" s="4">
        <v>1</v>
      </c>
      <c r="J13" s="7"/>
    </row>
    <row r="14" spans="1:10" x14ac:dyDescent="0.2">
      <c r="A14" t="s">
        <v>16</v>
      </c>
      <c r="B14" s="3" t="s">
        <v>47</v>
      </c>
      <c r="C14" s="4">
        <v>26.100000739097599</v>
      </c>
      <c r="D14">
        <v>3</v>
      </c>
      <c r="E14" s="4">
        <v>69183.421099999992</v>
      </c>
      <c r="F14" s="4">
        <v>0</v>
      </c>
      <c r="G14">
        <v>0</v>
      </c>
      <c r="H14" s="4">
        <v>0</v>
      </c>
      <c r="I14" s="4">
        <v>1</v>
      </c>
      <c r="J14" s="7"/>
    </row>
    <row r="15" spans="1:10" x14ac:dyDescent="0.2">
      <c r="A15" t="s">
        <v>19</v>
      </c>
      <c r="B15" t="s">
        <v>50</v>
      </c>
      <c r="C15" s="4">
        <v>4.03000004589558</v>
      </c>
      <c r="D15">
        <v>3</v>
      </c>
      <c r="E15" s="4">
        <v>19764.885000000002</v>
      </c>
      <c r="F15" s="4">
        <v>0</v>
      </c>
      <c r="G15">
        <v>0</v>
      </c>
      <c r="H15" s="4">
        <v>0</v>
      </c>
      <c r="I15" s="4">
        <v>1</v>
      </c>
      <c r="J15" s="7"/>
    </row>
    <row r="16" spans="1:10" x14ac:dyDescent="0.2">
      <c r="A16" t="s">
        <v>111</v>
      </c>
      <c r="B16" t="s">
        <v>112</v>
      </c>
      <c r="C16" s="4">
        <v>3.5819999873638202</v>
      </c>
      <c r="D16">
        <v>2</v>
      </c>
      <c r="E16" s="4">
        <v>5245.5329999999994</v>
      </c>
      <c r="F16" s="4">
        <v>0</v>
      </c>
      <c r="G16">
        <v>0</v>
      </c>
      <c r="H16" s="4">
        <v>0</v>
      </c>
      <c r="I16" s="4">
        <v>1</v>
      </c>
      <c r="J16" s="7"/>
    </row>
    <row r="17" spans="1:10" x14ac:dyDescent="0.2">
      <c r="A17" t="s">
        <v>21</v>
      </c>
      <c r="B17" t="s">
        <v>53</v>
      </c>
      <c r="C17" s="4">
        <v>9.0279996395111102</v>
      </c>
      <c r="D17">
        <v>2</v>
      </c>
      <c r="E17" s="4">
        <v>3428.855</v>
      </c>
      <c r="F17" s="4">
        <v>0</v>
      </c>
      <c r="G17">
        <v>0</v>
      </c>
      <c r="H17" s="4">
        <v>0</v>
      </c>
      <c r="I17" s="4">
        <v>1</v>
      </c>
      <c r="J17" s="7"/>
    </row>
    <row r="18" spans="1:10" x14ac:dyDescent="0.2">
      <c r="A18" t="s">
        <v>113</v>
      </c>
      <c r="B18" t="s">
        <v>52</v>
      </c>
      <c r="C18" s="4">
        <v>10.1099997758865</v>
      </c>
      <c r="D18">
        <v>3</v>
      </c>
      <c r="E18" s="4">
        <v>18339.97</v>
      </c>
      <c r="F18" s="4">
        <v>0</v>
      </c>
      <c r="G18">
        <v>0</v>
      </c>
      <c r="H18" s="4">
        <v>0</v>
      </c>
      <c r="I18" s="4">
        <v>1</v>
      </c>
      <c r="J18" s="7"/>
    </row>
    <row r="19" spans="1:10" x14ac:dyDescent="0.2">
      <c r="A19" t="s">
        <v>33</v>
      </c>
      <c r="B19" t="s">
        <v>65</v>
      </c>
      <c r="C19" s="4">
        <v>2.9050000011920898</v>
      </c>
      <c r="D19">
        <v>1</v>
      </c>
      <c r="E19" s="4">
        <v>6101.4960000000001</v>
      </c>
      <c r="F19" s="4">
        <v>0</v>
      </c>
      <c r="G19">
        <v>0</v>
      </c>
      <c r="H19" s="4">
        <v>0</v>
      </c>
      <c r="I19" s="4">
        <v>1</v>
      </c>
      <c r="J19" s="7"/>
    </row>
    <row r="20" spans="1:10" x14ac:dyDescent="0.2">
      <c r="A20" t="s">
        <v>22</v>
      </c>
      <c r="B20" t="s">
        <v>54</v>
      </c>
      <c r="C20" s="4">
        <v>7.7440001070499402</v>
      </c>
      <c r="D20">
        <v>1</v>
      </c>
      <c r="E20" s="4">
        <v>5702.1113000000005</v>
      </c>
      <c r="F20" s="4">
        <v>0</v>
      </c>
      <c r="G20">
        <v>0</v>
      </c>
      <c r="H20" s="4">
        <v>0</v>
      </c>
      <c r="I20" s="4">
        <v>1</v>
      </c>
      <c r="J20" s="7"/>
    </row>
    <row r="21" spans="1:10" x14ac:dyDescent="0.2">
      <c r="A21" t="s">
        <v>114</v>
      </c>
      <c r="B21" t="s">
        <v>115</v>
      </c>
      <c r="C21" s="4">
        <v>20.550000667572</v>
      </c>
      <c r="D21">
        <v>12</v>
      </c>
      <c r="E21" s="4">
        <v>199743.11299999998</v>
      </c>
      <c r="F21" s="4">
        <v>0</v>
      </c>
      <c r="G21">
        <v>0</v>
      </c>
      <c r="H21" s="4">
        <v>0</v>
      </c>
      <c r="I21" s="4">
        <v>1</v>
      </c>
      <c r="J21" s="7"/>
    </row>
    <row r="22" spans="1:10" x14ac:dyDescent="0.2">
      <c r="A22" t="s">
        <v>27</v>
      </c>
      <c r="B22" t="s">
        <v>59</v>
      </c>
      <c r="C22" s="4">
        <v>3.6040000617504102</v>
      </c>
      <c r="D22">
        <v>1</v>
      </c>
      <c r="E22" s="4">
        <v>1171.799</v>
      </c>
      <c r="F22" s="4">
        <v>0</v>
      </c>
      <c r="G22">
        <v>0</v>
      </c>
      <c r="H22" s="4">
        <v>0</v>
      </c>
      <c r="I22" s="4">
        <v>1</v>
      </c>
      <c r="J22" s="7"/>
    </row>
    <row r="23" spans="1:10" x14ac:dyDescent="0.2">
      <c r="A23" t="s">
        <v>38</v>
      </c>
      <c r="B23" t="s">
        <v>71</v>
      </c>
      <c r="C23" s="4">
        <v>1.6349999234080299</v>
      </c>
      <c r="D23">
        <v>1</v>
      </c>
      <c r="E23" s="4">
        <v>113267.83500000001</v>
      </c>
      <c r="F23" s="4">
        <v>0</v>
      </c>
      <c r="G23">
        <v>0</v>
      </c>
      <c r="H23" s="4">
        <v>0</v>
      </c>
      <c r="I23" s="4">
        <v>1</v>
      </c>
      <c r="J23" s="7"/>
    </row>
    <row r="24" spans="1:10" x14ac:dyDescent="0.2">
      <c r="A24" t="s">
        <v>116</v>
      </c>
      <c r="B24" t="s">
        <v>92</v>
      </c>
      <c r="C24" s="4">
        <v>12.9700005054474</v>
      </c>
      <c r="D24">
        <v>1</v>
      </c>
      <c r="E24" s="4">
        <v>34159.262000000002</v>
      </c>
      <c r="F24" s="4">
        <v>0</v>
      </c>
      <c r="G24">
        <v>0</v>
      </c>
      <c r="H24" s="4">
        <v>0</v>
      </c>
      <c r="I24" s="4">
        <v>1</v>
      </c>
      <c r="J24" s="7"/>
    </row>
    <row r="25" spans="1:10" x14ac:dyDescent="0.2">
      <c r="A25" t="s">
        <v>17</v>
      </c>
      <c r="B25" t="s">
        <v>48</v>
      </c>
      <c r="C25" s="4">
        <v>14.820000529289199</v>
      </c>
      <c r="D25">
        <v>5</v>
      </c>
      <c r="E25" s="4">
        <v>53025.938900000001</v>
      </c>
      <c r="F25" s="4">
        <v>0</v>
      </c>
      <c r="G25">
        <v>0</v>
      </c>
      <c r="H25" s="4">
        <v>0</v>
      </c>
      <c r="I25" s="4">
        <v>1</v>
      </c>
      <c r="J25" s="7"/>
    </row>
    <row r="26" spans="1:10" x14ac:dyDescent="0.2">
      <c r="A26" t="s">
        <v>30</v>
      </c>
      <c r="B26" t="s">
        <v>62</v>
      </c>
      <c r="C26" s="4">
        <v>52.679997682571397</v>
      </c>
      <c r="D26">
        <v>102</v>
      </c>
      <c r="E26" s="4">
        <v>3648944.3858999982</v>
      </c>
      <c r="F26" s="4">
        <v>6.8619996309280404</v>
      </c>
      <c r="G26">
        <v>0</v>
      </c>
      <c r="H26" s="4">
        <v>17158.296999999999</v>
      </c>
      <c r="I26" s="4">
        <v>0.9953197445668851</v>
      </c>
      <c r="J26" s="7"/>
    </row>
    <row r="27" spans="1:10" x14ac:dyDescent="0.2">
      <c r="A27" t="s">
        <v>32</v>
      </c>
      <c r="B27" t="s">
        <v>64</v>
      </c>
      <c r="C27" s="4">
        <v>28.740000724792498</v>
      </c>
      <c r="D27">
        <v>19</v>
      </c>
      <c r="E27" s="4">
        <v>703482.79920000024</v>
      </c>
      <c r="F27" s="4">
        <v>7.5730003416538203</v>
      </c>
      <c r="G27">
        <v>1</v>
      </c>
      <c r="H27" s="4">
        <v>14477.1785</v>
      </c>
      <c r="I27" s="4">
        <v>0.97983567475950684</v>
      </c>
      <c r="J27" s="7"/>
    </row>
    <row r="28" spans="1:10" x14ac:dyDescent="0.2">
      <c r="A28" t="s">
        <v>36</v>
      </c>
      <c r="B28" t="s">
        <v>68</v>
      </c>
      <c r="C28" s="4">
        <v>13.3799999952316</v>
      </c>
      <c r="D28">
        <v>1</v>
      </c>
      <c r="E28" s="4">
        <v>56667.008000000009</v>
      </c>
      <c r="F28" s="4">
        <v>5.0960000604391098</v>
      </c>
      <c r="G28">
        <v>1</v>
      </c>
      <c r="H28" s="4">
        <v>1994.7159999999999</v>
      </c>
      <c r="I28" s="4">
        <v>0.96599629427870204</v>
      </c>
      <c r="J28" s="7"/>
    </row>
    <row r="29" spans="1:10" x14ac:dyDescent="0.2">
      <c r="A29" s="9" t="s">
        <v>117</v>
      </c>
      <c r="B29" s="9" t="s">
        <v>69</v>
      </c>
      <c r="C29" s="10">
        <v>10.1700000464916</v>
      </c>
      <c r="D29" s="9">
        <v>4</v>
      </c>
      <c r="E29" s="10">
        <v>59589.958500000001</v>
      </c>
      <c r="F29" s="10">
        <v>7.08800032734871</v>
      </c>
      <c r="G29" s="9">
        <v>0</v>
      </c>
      <c r="H29" s="10">
        <v>5007.2591000000002</v>
      </c>
      <c r="I29" s="10">
        <v>0.92248491055750981</v>
      </c>
      <c r="J29" s="7"/>
    </row>
    <row r="30" spans="1:10" x14ac:dyDescent="0.2">
      <c r="A30" s="19"/>
      <c r="B30" s="19"/>
      <c r="C30" s="20"/>
      <c r="D30" s="19"/>
      <c r="E30" s="20"/>
      <c r="F30" s="20"/>
      <c r="G30" s="19"/>
      <c r="H30" s="20"/>
      <c r="I30" s="20"/>
      <c r="J30" s="7"/>
    </row>
    <row r="31" spans="1:10" x14ac:dyDescent="0.2">
      <c r="A31" s="21"/>
      <c r="B31" s="21"/>
      <c r="C31" s="22"/>
      <c r="D31" s="21"/>
      <c r="E31" s="22"/>
      <c r="F31" s="22"/>
      <c r="G31" s="21"/>
      <c r="H31" s="22"/>
      <c r="I31" s="22"/>
      <c r="J31" s="7"/>
    </row>
    <row r="32" spans="1:10" x14ac:dyDescent="0.2">
      <c r="A32" s="21"/>
      <c r="B32" s="21"/>
      <c r="C32" s="22"/>
      <c r="D32" s="21"/>
      <c r="E32" s="22"/>
      <c r="F32" s="22"/>
      <c r="G32" s="21"/>
      <c r="H32" s="22"/>
      <c r="I32" s="22"/>
      <c r="J32" s="7"/>
    </row>
    <row r="33" spans="1:10" x14ac:dyDescent="0.2">
      <c r="A33" s="21"/>
      <c r="B33" s="21"/>
      <c r="C33" s="22"/>
      <c r="D33" s="21"/>
      <c r="E33" s="22"/>
      <c r="F33" s="22"/>
      <c r="G33" s="21"/>
      <c r="H33" s="22"/>
      <c r="I33" s="22"/>
      <c r="J33" s="7"/>
    </row>
    <row r="34" spans="1:10" x14ac:dyDescent="0.2">
      <c r="A34" s="21"/>
      <c r="B34" s="21"/>
      <c r="C34" s="22"/>
      <c r="D34" s="21"/>
      <c r="E34" s="22"/>
      <c r="F34" s="22"/>
      <c r="G34" s="21"/>
      <c r="H34" s="22"/>
      <c r="I34" s="22"/>
      <c r="J34" s="7"/>
    </row>
    <row r="35" spans="1:10" x14ac:dyDescent="0.2">
      <c r="A35" s="21"/>
      <c r="B35" s="21"/>
      <c r="C35" s="22"/>
      <c r="D35" s="21"/>
      <c r="E35" s="22"/>
      <c r="F35" s="22"/>
      <c r="G35" s="21"/>
      <c r="H35" s="22"/>
      <c r="I35" s="22"/>
      <c r="J35" s="7"/>
    </row>
    <row r="36" spans="1:10" x14ac:dyDescent="0.2">
      <c r="A36" s="21"/>
      <c r="B36" s="21"/>
      <c r="C36" s="22"/>
      <c r="D36" s="21"/>
      <c r="E36" s="22"/>
      <c r="F36" s="22"/>
      <c r="G36" s="21"/>
      <c r="H36" s="22"/>
      <c r="I36" s="22"/>
      <c r="J36" s="7"/>
    </row>
    <row r="37" spans="1:10" x14ac:dyDescent="0.2">
      <c r="A37" s="21"/>
      <c r="B37" s="21"/>
      <c r="C37" s="22"/>
      <c r="D37" s="21"/>
      <c r="E37" s="22"/>
      <c r="F37" s="22"/>
      <c r="G37" s="21"/>
      <c r="H37" s="22"/>
      <c r="I37" s="22"/>
      <c r="J37" s="7"/>
    </row>
    <row r="38" spans="1:10" x14ac:dyDescent="0.2">
      <c r="A38" s="21"/>
      <c r="B38" s="21"/>
      <c r="C38" s="22"/>
      <c r="D38" s="21"/>
      <c r="E38" s="22"/>
      <c r="F38" s="22"/>
      <c r="G38" s="21"/>
      <c r="H38" s="22"/>
      <c r="I38" s="22"/>
      <c r="J38" s="7"/>
    </row>
    <row r="39" spans="1:10" x14ac:dyDescent="0.2">
      <c r="A39" s="21"/>
      <c r="B39" s="21"/>
      <c r="C39" s="22"/>
      <c r="D39" s="21"/>
      <c r="E39" s="22"/>
      <c r="F39" s="22"/>
      <c r="G39" s="21"/>
      <c r="H39" s="22"/>
      <c r="I39" s="22"/>
      <c r="J39" s="7"/>
    </row>
    <row r="40" spans="1:10" x14ac:dyDescent="0.2">
      <c r="A40" s="21"/>
      <c r="B40" s="21"/>
      <c r="C40" s="22"/>
      <c r="D40" s="21"/>
      <c r="E40" s="22"/>
      <c r="F40" s="22"/>
      <c r="G40" s="21"/>
      <c r="H40" s="22"/>
      <c r="I40" s="22"/>
      <c r="J40" s="7"/>
    </row>
    <row r="41" spans="1:10" x14ac:dyDescent="0.2">
      <c r="A41" s="21"/>
      <c r="B41" s="21"/>
      <c r="C41" s="22"/>
      <c r="D41" s="21"/>
      <c r="E41" s="22"/>
      <c r="F41" s="22"/>
      <c r="G41" s="21"/>
      <c r="H41" s="22"/>
      <c r="I41" s="22"/>
      <c r="J41" s="7"/>
    </row>
    <row r="42" spans="1:10" x14ac:dyDescent="0.2">
      <c r="A42" s="21"/>
      <c r="B42" s="21"/>
      <c r="C42" s="22"/>
      <c r="D42" s="21"/>
      <c r="E42" s="22"/>
      <c r="F42" s="22"/>
      <c r="G42" s="21"/>
      <c r="H42" s="22"/>
      <c r="I42" s="22"/>
      <c r="J42" s="7"/>
    </row>
    <row r="43" spans="1:10" x14ac:dyDescent="0.2">
      <c r="A43" s="21"/>
      <c r="B43" s="21"/>
      <c r="C43" s="22"/>
      <c r="D43" s="21"/>
      <c r="E43" s="22"/>
      <c r="F43" s="22"/>
      <c r="G43" s="21"/>
      <c r="H43" s="22"/>
      <c r="I43" s="22"/>
      <c r="J43" s="7"/>
    </row>
    <row r="44" spans="1:10" x14ac:dyDescent="0.2">
      <c r="A44" s="21"/>
      <c r="B44" s="21"/>
      <c r="C44" s="22"/>
      <c r="D44" s="21"/>
      <c r="E44" s="22"/>
      <c r="F44" s="22"/>
      <c r="G44" s="21"/>
      <c r="H44" s="22"/>
      <c r="I44" s="22"/>
      <c r="J44" s="7"/>
    </row>
    <row r="45" spans="1:10" x14ac:dyDescent="0.2">
      <c r="A45" s="21"/>
      <c r="B45" s="21"/>
      <c r="C45" s="22"/>
      <c r="D45" s="21"/>
      <c r="E45" s="22"/>
      <c r="F45" s="22"/>
      <c r="G45" s="21"/>
      <c r="H45" s="22"/>
      <c r="I45" s="22"/>
      <c r="J45" s="7"/>
    </row>
    <row r="46" spans="1:10" x14ac:dyDescent="0.2">
      <c r="A46" s="21"/>
      <c r="B46" s="21"/>
      <c r="C46" s="22"/>
      <c r="D46" s="21"/>
      <c r="E46" s="22"/>
      <c r="F46" s="22"/>
      <c r="G46" s="21"/>
      <c r="H46" s="22"/>
      <c r="I46" s="22"/>
      <c r="J46" s="7"/>
    </row>
    <row r="47" spans="1:10" x14ac:dyDescent="0.2">
      <c r="A47" s="21"/>
      <c r="B47" s="21"/>
      <c r="C47" s="22"/>
      <c r="D47" s="21"/>
      <c r="E47" s="22"/>
      <c r="F47" s="22"/>
      <c r="G47" s="21"/>
      <c r="H47" s="22"/>
      <c r="I47" s="22"/>
      <c r="J47" s="7"/>
    </row>
    <row r="48" spans="1:10" x14ac:dyDescent="0.2">
      <c r="A48" s="21"/>
      <c r="B48" s="21"/>
      <c r="C48" s="22"/>
      <c r="D48" s="21"/>
      <c r="E48" s="22"/>
      <c r="F48" s="22"/>
      <c r="G48" s="21"/>
      <c r="H48" s="22"/>
      <c r="I48" s="22"/>
      <c r="J48" s="7"/>
    </row>
    <row r="49" spans="1:10" x14ac:dyDescent="0.2">
      <c r="A49" s="21"/>
      <c r="B49" s="21"/>
      <c r="C49" s="22"/>
      <c r="D49" s="21"/>
      <c r="E49" s="22"/>
      <c r="F49" s="22"/>
      <c r="G49" s="21"/>
      <c r="H49" s="22"/>
      <c r="I49" s="22"/>
      <c r="J49" s="7"/>
    </row>
    <row r="50" spans="1:10" x14ac:dyDescent="0.2">
      <c r="A50" s="21"/>
      <c r="B50" s="21"/>
      <c r="C50" s="22"/>
      <c r="D50" s="21"/>
      <c r="E50" s="22"/>
      <c r="F50" s="22"/>
      <c r="G50" s="21"/>
      <c r="H50" s="22"/>
      <c r="I50" s="22"/>
      <c r="J50" s="7"/>
    </row>
    <row r="51" spans="1:10" x14ac:dyDescent="0.2">
      <c r="A51" s="21"/>
      <c r="B51" s="21"/>
      <c r="C51" s="22"/>
      <c r="D51" s="21"/>
      <c r="E51" s="22"/>
      <c r="F51" s="22"/>
      <c r="G51" s="21"/>
      <c r="H51" s="22"/>
      <c r="I51" s="22"/>
      <c r="J51" s="7"/>
    </row>
    <row r="52" spans="1:10" x14ac:dyDescent="0.2">
      <c r="A52" s="21"/>
      <c r="B52" s="21"/>
      <c r="C52" s="22"/>
      <c r="D52" s="21"/>
      <c r="E52" s="22"/>
      <c r="F52" s="22"/>
      <c r="G52" s="21"/>
      <c r="H52" s="22"/>
      <c r="I52" s="22"/>
      <c r="J52" s="7"/>
    </row>
    <row r="53" spans="1:10" x14ac:dyDescent="0.2">
      <c r="A53" s="21"/>
      <c r="B53" s="21"/>
      <c r="C53" s="22"/>
      <c r="D53" s="21"/>
      <c r="E53" s="22"/>
      <c r="F53" s="22"/>
      <c r="G53" s="21"/>
      <c r="H53" s="22"/>
      <c r="I53" s="22"/>
      <c r="J53" s="7"/>
    </row>
    <row r="54" spans="1:10" x14ac:dyDescent="0.2">
      <c r="A54" s="21"/>
      <c r="B54" s="21"/>
      <c r="C54" s="22"/>
      <c r="D54" s="21"/>
      <c r="E54" s="22"/>
      <c r="F54" s="22"/>
      <c r="G54" s="21"/>
      <c r="H54" s="22"/>
      <c r="I54" s="22"/>
      <c r="J54" s="7"/>
    </row>
    <row r="55" spans="1:10" x14ac:dyDescent="0.2">
      <c r="A55" s="21"/>
      <c r="B55" s="21"/>
      <c r="C55" s="22"/>
      <c r="D55" s="21"/>
      <c r="E55" s="22"/>
      <c r="F55" s="22"/>
      <c r="G55" s="21"/>
      <c r="H55" s="22"/>
      <c r="I55" s="22"/>
      <c r="J55" s="7"/>
    </row>
    <row r="56" spans="1:10" x14ac:dyDescent="0.2">
      <c r="A56" s="21"/>
      <c r="B56" s="21"/>
      <c r="C56" s="22"/>
      <c r="D56" s="21"/>
      <c r="E56" s="22"/>
      <c r="F56" s="22"/>
      <c r="G56" s="21"/>
      <c r="H56" s="22"/>
      <c r="I56" s="22"/>
      <c r="J56" s="7"/>
    </row>
    <row r="57" spans="1:10" x14ac:dyDescent="0.2">
      <c r="A57" s="21"/>
      <c r="B57" s="21"/>
      <c r="C57" s="22"/>
      <c r="D57" s="21"/>
      <c r="E57" s="22"/>
      <c r="F57" s="22"/>
      <c r="G57" s="21"/>
      <c r="H57" s="22"/>
      <c r="I57" s="22"/>
      <c r="J57" s="7"/>
    </row>
    <row r="58" spans="1:10" x14ac:dyDescent="0.2">
      <c r="A58" s="21"/>
      <c r="B58" s="21"/>
      <c r="C58" s="22"/>
      <c r="D58" s="21"/>
      <c r="E58" s="22"/>
      <c r="F58" s="22"/>
      <c r="G58" s="21"/>
      <c r="H58" s="22"/>
      <c r="I58" s="22"/>
      <c r="J58" s="7"/>
    </row>
    <row r="59" spans="1:10" x14ac:dyDescent="0.2">
      <c r="A59" s="21"/>
      <c r="B59" s="21"/>
      <c r="C59" s="22"/>
      <c r="D59" s="21"/>
      <c r="E59" s="22"/>
      <c r="F59" s="22"/>
      <c r="G59" s="21"/>
      <c r="H59" s="22"/>
      <c r="I59" s="22"/>
      <c r="J59" s="7"/>
    </row>
    <row r="60" spans="1:10" x14ac:dyDescent="0.2">
      <c r="A60" s="21"/>
      <c r="B60" s="21"/>
      <c r="C60" s="22"/>
      <c r="D60" s="21"/>
      <c r="E60" s="22"/>
      <c r="F60" s="22"/>
      <c r="G60" s="21"/>
      <c r="H60" s="22"/>
      <c r="I60" s="22"/>
      <c r="J60" s="7"/>
    </row>
    <row r="61" spans="1:10" x14ac:dyDescent="0.2">
      <c r="A61" s="21"/>
      <c r="B61" s="21"/>
      <c r="C61" s="22"/>
      <c r="D61" s="21"/>
      <c r="E61" s="22"/>
      <c r="F61" s="22"/>
      <c r="G61" s="21"/>
      <c r="H61" s="22"/>
      <c r="I61" s="22"/>
      <c r="J61" s="7"/>
    </row>
    <row r="62" spans="1:10" x14ac:dyDescent="0.2">
      <c r="A62" s="21"/>
      <c r="B62" s="21"/>
      <c r="C62" s="22"/>
      <c r="D62" s="21"/>
      <c r="E62" s="22"/>
      <c r="F62" s="22"/>
      <c r="G62" s="21"/>
      <c r="H62" s="22"/>
      <c r="I62" s="22"/>
      <c r="J62" s="7"/>
    </row>
    <row r="63" spans="1:10" x14ac:dyDescent="0.2">
      <c r="A63" s="21"/>
      <c r="B63" s="21"/>
      <c r="C63" s="22"/>
      <c r="D63" s="21"/>
      <c r="E63" s="22"/>
      <c r="F63" s="22"/>
      <c r="G63" s="21"/>
      <c r="H63" s="22"/>
      <c r="I63" s="22"/>
      <c r="J63" s="7"/>
    </row>
    <row r="64" spans="1:10" x14ac:dyDescent="0.2">
      <c r="A64" s="21"/>
      <c r="B64" s="21"/>
      <c r="C64" s="22"/>
      <c r="D64" s="21"/>
      <c r="E64" s="22"/>
      <c r="F64" s="22"/>
      <c r="G64" s="21"/>
      <c r="H64" s="22"/>
      <c r="I64" s="22"/>
      <c r="J64" s="7"/>
    </row>
    <row r="65" spans="1:10" x14ac:dyDescent="0.2">
      <c r="A65" s="21"/>
      <c r="B65" s="21"/>
      <c r="C65" s="22"/>
      <c r="D65" s="21"/>
      <c r="E65" s="22"/>
      <c r="F65" s="22"/>
      <c r="G65" s="21"/>
      <c r="H65" s="22"/>
      <c r="I65" s="22"/>
      <c r="J65" s="7"/>
    </row>
    <row r="66" spans="1:10" x14ac:dyDescent="0.2">
      <c r="A66" s="21"/>
      <c r="B66" s="21"/>
      <c r="C66" s="22"/>
      <c r="D66" s="21"/>
      <c r="E66" s="22"/>
      <c r="F66" s="22"/>
      <c r="G66" s="21"/>
      <c r="H66" s="22"/>
      <c r="I66" s="22"/>
      <c r="J66" s="7"/>
    </row>
    <row r="67" spans="1:10" x14ac:dyDescent="0.2">
      <c r="A67" s="21"/>
      <c r="B67" s="21"/>
      <c r="C67" s="22"/>
      <c r="D67" s="21"/>
      <c r="E67" s="22"/>
      <c r="F67" s="22"/>
      <c r="G67" s="21"/>
      <c r="H67" s="22"/>
      <c r="I67" s="22"/>
      <c r="J67" s="7"/>
    </row>
    <row r="68" spans="1:10" x14ac:dyDescent="0.2">
      <c r="A68" s="21"/>
      <c r="B68" s="21"/>
      <c r="C68" s="22"/>
      <c r="D68" s="21"/>
      <c r="E68" s="22"/>
      <c r="F68" s="22"/>
      <c r="G68" s="21"/>
      <c r="H68" s="22"/>
      <c r="I68" s="22"/>
      <c r="J68" s="7"/>
    </row>
    <row r="69" spans="1:10" x14ac:dyDescent="0.2">
      <c r="A69" s="21"/>
      <c r="B69" s="21"/>
      <c r="C69" s="22"/>
      <c r="D69" s="21"/>
      <c r="E69" s="22"/>
      <c r="F69" s="22"/>
      <c r="G69" s="21"/>
      <c r="H69" s="22"/>
      <c r="I69" s="22"/>
      <c r="J69" s="7"/>
    </row>
    <row r="70" spans="1:10" x14ac:dyDescent="0.2">
      <c r="A70" s="21"/>
      <c r="B70" s="21"/>
      <c r="C70" s="22"/>
      <c r="D70" s="21"/>
      <c r="E70" s="22"/>
      <c r="F70" s="22"/>
      <c r="G70" s="21"/>
      <c r="H70" s="22"/>
      <c r="I70" s="22"/>
      <c r="J70" s="7"/>
    </row>
    <row r="71" spans="1:10" x14ac:dyDescent="0.2">
      <c r="A71" s="21"/>
      <c r="B71" s="21"/>
      <c r="C71" s="22"/>
      <c r="D71" s="21"/>
      <c r="E71" s="22"/>
      <c r="F71" s="22"/>
      <c r="G71" s="21"/>
      <c r="H71" s="22"/>
      <c r="I71" s="22"/>
      <c r="J71" s="7"/>
    </row>
    <row r="72" spans="1:10" x14ac:dyDescent="0.2">
      <c r="A72" s="21"/>
      <c r="B72" s="21"/>
      <c r="C72" s="22"/>
      <c r="D72" s="21"/>
      <c r="E72" s="22"/>
      <c r="F72" s="22"/>
      <c r="G72" s="21"/>
      <c r="H72" s="22"/>
      <c r="I72" s="22"/>
      <c r="J72" s="7"/>
    </row>
    <row r="73" spans="1:10" x14ac:dyDescent="0.2">
      <c r="A73" s="21"/>
      <c r="B73" s="21"/>
      <c r="C73" s="22"/>
      <c r="D73" s="21"/>
      <c r="E73" s="22"/>
      <c r="F73" s="22"/>
      <c r="G73" s="21"/>
      <c r="H73" s="22"/>
      <c r="I73" s="22"/>
      <c r="J73" s="7"/>
    </row>
    <row r="74" spans="1:10" x14ac:dyDescent="0.2">
      <c r="A74" s="21"/>
      <c r="B74" s="21"/>
      <c r="C74" s="22"/>
      <c r="D74" s="21"/>
      <c r="E74" s="22"/>
      <c r="F74" s="22"/>
      <c r="G74" s="21"/>
      <c r="H74" s="22"/>
      <c r="I74" s="22"/>
      <c r="J74" s="7"/>
    </row>
    <row r="75" spans="1:10" x14ac:dyDescent="0.2">
      <c r="A75" s="21"/>
      <c r="B75" s="21"/>
      <c r="C75" s="22"/>
      <c r="D75" s="21"/>
      <c r="E75" s="22"/>
      <c r="F75" s="22"/>
      <c r="G75" s="21"/>
      <c r="H75" s="22"/>
      <c r="I75" s="22"/>
      <c r="J75" s="7"/>
    </row>
    <row r="76" spans="1:10" x14ac:dyDescent="0.2">
      <c r="A76" s="21"/>
      <c r="B76" s="21"/>
      <c r="C76" s="22"/>
      <c r="D76" s="21"/>
      <c r="E76" s="22"/>
      <c r="F76" s="22"/>
      <c r="G76" s="21"/>
      <c r="H76" s="22"/>
      <c r="I76" s="22"/>
      <c r="J76" s="7"/>
    </row>
    <row r="77" spans="1:10" x14ac:dyDescent="0.2">
      <c r="A77" s="21"/>
      <c r="B77" s="21"/>
      <c r="C77" s="22"/>
      <c r="D77" s="21"/>
      <c r="E77" s="22"/>
      <c r="F77" s="22"/>
      <c r="G77" s="21"/>
      <c r="H77" s="22"/>
      <c r="I77" s="22"/>
      <c r="J77" s="7"/>
    </row>
    <row r="78" spans="1:10" x14ac:dyDescent="0.2">
      <c r="A78" s="21"/>
      <c r="B78" s="21"/>
      <c r="C78" s="22"/>
      <c r="D78" s="21"/>
      <c r="E78" s="22"/>
      <c r="F78" s="22"/>
      <c r="G78" s="21"/>
      <c r="H78" s="22"/>
      <c r="I78" s="22"/>
      <c r="J78" s="7"/>
    </row>
    <row r="79" spans="1:10" x14ac:dyDescent="0.2">
      <c r="A79" s="21"/>
      <c r="B79" s="21"/>
      <c r="C79" s="22"/>
      <c r="D79" s="21"/>
      <c r="E79" s="22"/>
      <c r="F79" s="22"/>
      <c r="G79" s="21"/>
      <c r="H79" s="22"/>
      <c r="I79" s="22"/>
      <c r="J79" s="7"/>
    </row>
    <row r="80" spans="1:10" x14ac:dyDescent="0.2">
      <c r="A80" s="21"/>
      <c r="B80" s="21"/>
      <c r="C80" s="22"/>
      <c r="D80" s="21"/>
      <c r="E80" s="22"/>
      <c r="F80" s="22"/>
      <c r="G80" s="21"/>
      <c r="H80" s="22"/>
      <c r="I80" s="22"/>
      <c r="J80" s="7"/>
    </row>
    <row r="81" spans="1:10" x14ac:dyDescent="0.2">
      <c r="A81" s="21"/>
      <c r="B81" s="21"/>
      <c r="C81" s="22"/>
      <c r="D81" s="21"/>
      <c r="E81" s="22"/>
      <c r="F81" s="22"/>
      <c r="G81" s="21"/>
      <c r="H81" s="22"/>
      <c r="I81" s="22"/>
      <c r="J81" s="7"/>
    </row>
    <row r="82" spans="1:10" x14ac:dyDescent="0.2">
      <c r="A82" s="21"/>
      <c r="B82" s="21"/>
      <c r="C82" s="22"/>
      <c r="D82" s="21"/>
      <c r="E82" s="22"/>
      <c r="F82" s="20"/>
      <c r="G82" s="19"/>
      <c r="H82" s="20"/>
      <c r="I82" s="22"/>
      <c r="J82" s="7"/>
    </row>
    <row r="83" spans="1:10" x14ac:dyDescent="0.2">
      <c r="A83" s="21"/>
      <c r="B83" s="21"/>
      <c r="C83" s="22"/>
      <c r="D83" s="21"/>
      <c r="E83" s="22"/>
      <c r="F83" s="20"/>
      <c r="G83" s="19"/>
      <c r="H83" s="20"/>
      <c r="I83" s="22"/>
      <c r="J83" s="7"/>
    </row>
    <row r="84" spans="1:10" x14ac:dyDescent="0.2">
      <c r="A84" s="21"/>
      <c r="B84" s="21"/>
      <c r="C84" s="22"/>
      <c r="D84" s="21"/>
      <c r="E84" s="22"/>
      <c r="F84" s="22"/>
      <c r="G84" s="21"/>
      <c r="H84" s="22"/>
      <c r="I84" s="22"/>
      <c r="J84" s="7"/>
    </row>
    <row r="85" spans="1:10" x14ac:dyDescent="0.2">
      <c r="A85" s="21"/>
      <c r="B85" s="21"/>
      <c r="C85" s="22"/>
      <c r="D85" s="21"/>
      <c r="E85" s="22"/>
      <c r="F85" s="22"/>
      <c r="G85" s="21"/>
      <c r="H85" s="22"/>
      <c r="I85" s="22"/>
      <c r="J85" s="7"/>
    </row>
    <row r="86" spans="1:10" x14ac:dyDescent="0.2">
      <c r="A86" s="21"/>
      <c r="B86" s="21"/>
      <c r="C86" s="22"/>
      <c r="D86" s="21"/>
      <c r="E86" s="22"/>
      <c r="F86" s="22"/>
      <c r="G86" s="21"/>
      <c r="H86" s="22"/>
      <c r="I86" s="22"/>
      <c r="J86" s="7"/>
    </row>
    <row r="87" spans="1:10" x14ac:dyDescent="0.2">
      <c r="A87" s="21"/>
      <c r="B87" s="21"/>
      <c r="C87" s="22"/>
      <c r="D87" s="21"/>
      <c r="E87" s="22"/>
      <c r="F87" s="22"/>
      <c r="G87" s="21"/>
      <c r="H87" s="22"/>
      <c r="I87" s="22"/>
      <c r="J87" s="7"/>
    </row>
    <row r="88" spans="1:10" x14ac:dyDescent="0.2">
      <c r="A88" s="21"/>
      <c r="B88" s="21"/>
      <c r="C88" s="22"/>
      <c r="D88" s="21"/>
      <c r="E88" s="22"/>
      <c r="F88" s="22"/>
      <c r="G88" s="21"/>
      <c r="H88" s="22"/>
      <c r="I88" s="22"/>
      <c r="J88" s="7"/>
    </row>
    <row r="89" spans="1:10" x14ac:dyDescent="0.2">
      <c r="A89" s="21"/>
      <c r="B89" s="21"/>
      <c r="C89" s="22"/>
      <c r="D89" s="21"/>
      <c r="E89" s="22"/>
      <c r="F89" s="22"/>
      <c r="G89" s="21"/>
      <c r="H89" s="22"/>
      <c r="I89" s="22"/>
      <c r="J89" s="7"/>
    </row>
    <row r="90" spans="1:10" x14ac:dyDescent="0.2">
      <c r="A90" s="21"/>
      <c r="B90" s="21"/>
      <c r="C90" s="22"/>
      <c r="D90" s="21"/>
      <c r="E90" s="22"/>
      <c r="F90" s="22"/>
      <c r="G90" s="21"/>
      <c r="H90" s="22"/>
      <c r="I90" s="22"/>
      <c r="J90" s="7"/>
    </row>
    <row r="91" spans="1:10" x14ac:dyDescent="0.2">
      <c r="A91" s="21"/>
      <c r="B91" s="21"/>
      <c r="C91" s="22"/>
      <c r="D91" s="21"/>
      <c r="E91" s="22"/>
      <c r="F91" s="22"/>
      <c r="G91" s="21"/>
      <c r="H91" s="22"/>
      <c r="I91" s="22"/>
      <c r="J91" s="7"/>
    </row>
    <row r="92" spans="1:10" x14ac:dyDescent="0.2">
      <c r="A92" s="21"/>
      <c r="B92" s="21"/>
      <c r="C92" s="22"/>
      <c r="D92" s="21"/>
      <c r="E92" s="22"/>
      <c r="F92" s="22"/>
      <c r="G92" s="21"/>
      <c r="H92" s="22"/>
      <c r="I92" s="22"/>
      <c r="J92" s="7"/>
    </row>
    <row r="93" spans="1:10" x14ac:dyDescent="0.2">
      <c r="A93" s="21"/>
      <c r="B93" s="21"/>
      <c r="C93" s="22"/>
      <c r="D93" s="21"/>
      <c r="E93" s="22"/>
      <c r="F93" s="22"/>
      <c r="G93" s="21"/>
      <c r="H93" s="22"/>
      <c r="I93" s="22"/>
      <c r="J93" s="7"/>
    </row>
    <row r="94" spans="1:10" x14ac:dyDescent="0.2">
      <c r="C94" s="6"/>
      <c r="D94" s="6"/>
      <c r="E94" s="6"/>
      <c r="F94" s="6"/>
      <c r="G94" s="6"/>
      <c r="H94" s="6"/>
      <c r="I94" s="6"/>
      <c r="J94" s="7"/>
    </row>
    <row r="95" spans="1:10" x14ac:dyDescent="0.2">
      <c r="C95" s="6"/>
      <c r="D95" s="6"/>
      <c r="E95" s="6"/>
      <c r="F95" s="6"/>
      <c r="G95" s="6"/>
      <c r="H95" s="6"/>
      <c r="I95" s="6"/>
      <c r="J95" s="7"/>
    </row>
    <row r="96" spans="1:10" x14ac:dyDescent="0.2">
      <c r="C96" s="6"/>
      <c r="D96" s="6"/>
      <c r="E96" s="6"/>
      <c r="F96" s="6"/>
      <c r="G96" s="6"/>
      <c r="H96" s="6"/>
      <c r="I96" s="6"/>
      <c r="J96" s="7"/>
    </row>
    <row r="97" spans="3:10" x14ac:dyDescent="0.2">
      <c r="C97" s="6"/>
      <c r="D97" s="6"/>
      <c r="E97" s="6"/>
      <c r="F97" s="6"/>
      <c r="G97" s="6"/>
      <c r="H97" s="6"/>
      <c r="I97" s="6"/>
      <c r="J97" s="7"/>
    </row>
    <row r="98" spans="3:10" x14ac:dyDescent="0.2">
      <c r="C98" s="7"/>
      <c r="D98" s="6"/>
      <c r="E98" s="7"/>
      <c r="F98" s="7"/>
      <c r="G98" s="6"/>
      <c r="H98" s="7"/>
      <c r="I98" s="7"/>
      <c r="J98" s="7"/>
    </row>
    <row r="99" spans="3:10" x14ac:dyDescent="0.2">
      <c r="C99" s="7"/>
      <c r="D99" s="6"/>
      <c r="E99" s="7"/>
      <c r="F99" s="7"/>
      <c r="G99" s="6"/>
      <c r="H99" s="7"/>
      <c r="I99" s="7"/>
      <c r="J99" s="7"/>
    </row>
    <row r="100" spans="3:10" x14ac:dyDescent="0.2">
      <c r="C100" s="7"/>
      <c r="D100" s="6"/>
      <c r="E100" s="7"/>
      <c r="F100" s="7"/>
      <c r="G100" s="6"/>
      <c r="H100" s="7"/>
      <c r="I100" s="7"/>
      <c r="J100" s="7"/>
    </row>
    <row r="101" spans="3:10" x14ac:dyDescent="0.2">
      <c r="C101" s="7"/>
      <c r="D101" s="6"/>
      <c r="E101" s="7"/>
      <c r="F101" s="7"/>
      <c r="G101" s="6"/>
      <c r="H101" s="7"/>
      <c r="I101" s="7"/>
      <c r="J101" s="7"/>
    </row>
    <row r="102" spans="3:10" x14ac:dyDescent="0.2">
      <c r="C102" s="7"/>
      <c r="D102" s="6"/>
      <c r="E102" s="7"/>
      <c r="F102" s="7"/>
      <c r="G102" s="6"/>
      <c r="H102" s="7"/>
      <c r="I102" s="7"/>
      <c r="J102" s="7"/>
    </row>
    <row r="103" spans="3:10" x14ac:dyDescent="0.2">
      <c r="C103" s="7"/>
      <c r="D103" s="6"/>
      <c r="E103" s="7"/>
      <c r="F103" s="7"/>
      <c r="G103" s="6"/>
      <c r="H103" s="7"/>
      <c r="I103" s="7"/>
      <c r="J103" s="7"/>
    </row>
    <row r="104" spans="3:10" x14ac:dyDescent="0.2">
      <c r="C104" s="7"/>
      <c r="D104" s="6"/>
      <c r="E104" s="7"/>
      <c r="F104" s="7"/>
      <c r="G104" s="6"/>
      <c r="H104" s="7"/>
      <c r="I104" s="7"/>
      <c r="J104" s="7"/>
    </row>
    <row r="105" spans="3:10" x14ac:dyDescent="0.2">
      <c r="C105" s="7"/>
      <c r="D105" s="6"/>
      <c r="E105" s="7"/>
      <c r="F105" s="7"/>
      <c r="G105" s="6"/>
      <c r="H105" s="7"/>
      <c r="I105" s="7"/>
      <c r="J105" s="7"/>
    </row>
    <row r="106" spans="3:10" x14ac:dyDescent="0.2">
      <c r="C106" s="7"/>
      <c r="D106" s="6"/>
      <c r="E106" s="7"/>
      <c r="F106" s="7"/>
      <c r="G106" s="6"/>
      <c r="H106" s="7"/>
      <c r="I106" s="7"/>
      <c r="J106" s="7"/>
    </row>
    <row r="107" spans="3:10" x14ac:dyDescent="0.2">
      <c r="C107" s="7"/>
      <c r="D107" s="6"/>
      <c r="E107" s="7"/>
      <c r="F107" s="7"/>
      <c r="G107" s="6"/>
      <c r="H107" s="7"/>
      <c r="I107" s="7"/>
      <c r="J107" s="7"/>
    </row>
    <row r="108" spans="3:10" x14ac:dyDescent="0.2">
      <c r="C108" s="7"/>
      <c r="D108" s="6"/>
      <c r="E108" s="7"/>
      <c r="F108" s="7"/>
      <c r="G108" s="6"/>
      <c r="H108" s="7"/>
      <c r="I108" s="7"/>
      <c r="J108" s="7"/>
    </row>
    <row r="109" spans="3:10" x14ac:dyDescent="0.2">
      <c r="C109" s="7"/>
      <c r="D109" s="6"/>
      <c r="E109" s="7"/>
      <c r="F109" s="7"/>
      <c r="G109" s="6"/>
      <c r="H109" s="7"/>
      <c r="I109" s="7"/>
      <c r="J109" s="7"/>
    </row>
    <row r="110" spans="3:10" x14ac:dyDescent="0.2">
      <c r="C110" s="7"/>
      <c r="D110" s="6"/>
      <c r="E110" s="7"/>
      <c r="F110" s="7"/>
      <c r="G110" s="6"/>
      <c r="H110" s="7"/>
      <c r="I110" s="7"/>
      <c r="J110" s="7"/>
    </row>
    <row r="111" spans="3:10" x14ac:dyDescent="0.2">
      <c r="C111" s="7"/>
      <c r="D111" s="6"/>
      <c r="E111" s="7"/>
      <c r="F111" s="7"/>
      <c r="G111" s="6"/>
      <c r="H111" s="7"/>
      <c r="I111" s="7"/>
      <c r="J111" s="7"/>
    </row>
    <row r="112" spans="3:10" x14ac:dyDescent="0.2">
      <c r="C112" s="7"/>
      <c r="D112" s="6"/>
      <c r="E112" s="7"/>
      <c r="F112" s="7"/>
      <c r="G112" s="6"/>
      <c r="H112" s="7"/>
      <c r="I112" s="7"/>
      <c r="J112" s="7"/>
    </row>
    <row r="113" spans="3:10" x14ac:dyDescent="0.2">
      <c r="C113" s="7"/>
      <c r="D113" s="6"/>
      <c r="E113" s="7"/>
      <c r="F113" s="7"/>
      <c r="G113" s="6"/>
      <c r="H113" s="7"/>
      <c r="I113" s="7"/>
      <c r="J113" s="7"/>
    </row>
    <row r="114" spans="3:10" x14ac:dyDescent="0.2">
      <c r="C114" s="7"/>
      <c r="D114" s="6"/>
      <c r="E114" s="7"/>
      <c r="F114" s="7"/>
      <c r="G114" s="6"/>
      <c r="H114" s="7"/>
      <c r="I114" s="7"/>
      <c r="J114" s="7"/>
    </row>
    <row r="115" spans="3:10" x14ac:dyDescent="0.2">
      <c r="C115" s="7"/>
      <c r="D115" s="6"/>
      <c r="E115" s="7"/>
      <c r="F115" s="7"/>
      <c r="G115" s="6"/>
      <c r="H115" s="7"/>
      <c r="I115" s="7"/>
      <c r="J115" s="7"/>
    </row>
    <row r="116" spans="3:10" x14ac:dyDescent="0.2">
      <c r="C116" s="7"/>
      <c r="D116" s="6"/>
      <c r="E116" s="7"/>
      <c r="F116" s="7"/>
      <c r="G116" s="6"/>
      <c r="H116" s="7"/>
      <c r="I116" s="7"/>
      <c r="J116" s="7"/>
    </row>
    <row r="117" spans="3:10" x14ac:dyDescent="0.2">
      <c r="C117" s="7"/>
      <c r="D117" s="6"/>
      <c r="E117" s="7"/>
      <c r="F117" s="7"/>
      <c r="G117" s="6"/>
      <c r="H117" s="7"/>
      <c r="I117" s="7"/>
      <c r="J117" s="7"/>
    </row>
    <row r="118" spans="3:10" x14ac:dyDescent="0.2">
      <c r="C118" s="7"/>
      <c r="D118" s="6"/>
      <c r="E118" s="7"/>
      <c r="F118" s="7"/>
      <c r="G118" s="6"/>
      <c r="H118" s="7"/>
      <c r="I118" s="7"/>
      <c r="J118" s="7"/>
    </row>
    <row r="119" spans="3:10" x14ac:dyDescent="0.2">
      <c r="C119" s="7"/>
      <c r="D119" s="6"/>
      <c r="E119" s="7"/>
      <c r="F119" s="7"/>
      <c r="G119" s="6"/>
      <c r="H119" s="7"/>
      <c r="I119" s="7"/>
      <c r="J119" s="7"/>
    </row>
    <row r="120" spans="3:10" x14ac:dyDescent="0.2">
      <c r="C120" s="7"/>
      <c r="D120" s="6"/>
      <c r="E120" s="7"/>
      <c r="F120" s="7"/>
      <c r="G120" s="6"/>
      <c r="H120" s="7"/>
      <c r="I120" s="7"/>
      <c r="J120" s="7"/>
    </row>
    <row r="121" spans="3:10" x14ac:dyDescent="0.2">
      <c r="C121" s="7"/>
      <c r="D121" s="6"/>
      <c r="E121" s="7"/>
      <c r="F121" s="7"/>
      <c r="G121" s="6"/>
      <c r="H121" s="7"/>
      <c r="I121" s="7"/>
      <c r="J121" s="7"/>
    </row>
    <row r="122" spans="3:10" x14ac:dyDescent="0.2">
      <c r="C122" s="7"/>
      <c r="D122" s="6"/>
      <c r="E122" s="7"/>
      <c r="F122" s="7"/>
      <c r="G122" s="6"/>
      <c r="H122" s="7"/>
      <c r="I122" s="7"/>
      <c r="J122" s="7"/>
    </row>
    <row r="123" spans="3:10" x14ac:dyDescent="0.2">
      <c r="C123" s="7"/>
      <c r="D123" s="6"/>
      <c r="E123" s="7"/>
      <c r="F123" s="7"/>
      <c r="G123" s="6"/>
      <c r="H123" s="7"/>
      <c r="I123" s="7"/>
      <c r="J123" s="7"/>
    </row>
    <row r="124" spans="3:10" x14ac:dyDescent="0.2">
      <c r="C124" s="7"/>
      <c r="D124" s="6"/>
      <c r="E124" s="7"/>
      <c r="F124" s="7"/>
      <c r="G124" s="6"/>
      <c r="H124" s="7"/>
      <c r="I124" s="7"/>
      <c r="J124" s="7"/>
    </row>
    <row r="125" spans="3:10" x14ac:dyDescent="0.2">
      <c r="C125" s="7"/>
      <c r="D125" s="6"/>
      <c r="E125" s="7"/>
      <c r="F125" s="7"/>
      <c r="G125" s="6"/>
      <c r="H125" s="7"/>
      <c r="I125" s="7"/>
      <c r="J125" s="7"/>
    </row>
    <row r="126" spans="3:10" x14ac:dyDescent="0.2">
      <c r="C126" s="7"/>
      <c r="D126" s="6"/>
      <c r="E126" s="7"/>
      <c r="F126" s="7"/>
      <c r="G126" s="6"/>
      <c r="H126" s="7"/>
      <c r="I126" s="7"/>
      <c r="J126" s="7"/>
    </row>
    <row r="127" spans="3:10" x14ac:dyDescent="0.2">
      <c r="C127" s="7"/>
      <c r="D127" s="6"/>
      <c r="E127" s="7"/>
      <c r="F127" s="7"/>
      <c r="G127" s="6"/>
      <c r="H127" s="7"/>
      <c r="I127" s="7"/>
      <c r="J127" s="7"/>
    </row>
    <row r="128" spans="3:10" x14ac:dyDescent="0.2">
      <c r="C128" s="7"/>
      <c r="D128" s="6"/>
      <c r="E128" s="7"/>
      <c r="F128" s="7"/>
      <c r="G128" s="6"/>
      <c r="H128" s="7"/>
      <c r="I128" s="7"/>
      <c r="J128" s="7"/>
    </row>
    <row r="129" spans="3:10" x14ac:dyDescent="0.2">
      <c r="C129" s="7"/>
      <c r="D129" s="6"/>
      <c r="E129" s="7"/>
      <c r="F129" s="7"/>
      <c r="G129" s="6"/>
      <c r="H129" s="7"/>
      <c r="I129" s="7"/>
      <c r="J129" s="7"/>
    </row>
    <row r="130" spans="3:10" x14ac:dyDescent="0.2">
      <c r="C130" s="7"/>
      <c r="D130" s="6"/>
      <c r="E130" s="7"/>
      <c r="F130" s="7"/>
      <c r="G130" s="6"/>
      <c r="H130" s="7"/>
      <c r="I130" s="7"/>
      <c r="J130" s="7"/>
    </row>
    <row r="131" spans="3:10" x14ac:dyDescent="0.2">
      <c r="C131" s="7"/>
      <c r="D131" s="6"/>
      <c r="E131" s="7"/>
      <c r="F131" s="7"/>
      <c r="G131" s="6"/>
      <c r="H131" s="7"/>
      <c r="I131" s="7"/>
      <c r="J131" s="7"/>
    </row>
    <row r="132" spans="3:10" x14ac:dyDescent="0.2">
      <c r="C132" s="7"/>
      <c r="D132" s="6"/>
      <c r="E132" s="7"/>
      <c r="F132" s="7"/>
      <c r="G132" s="6"/>
      <c r="H132" s="7"/>
      <c r="I132" s="7"/>
      <c r="J132" s="7"/>
    </row>
    <row r="133" spans="3:10" x14ac:dyDescent="0.2">
      <c r="C133" s="7"/>
      <c r="D133" s="6"/>
      <c r="E133" s="7"/>
      <c r="F133" s="7"/>
      <c r="G133" s="6"/>
      <c r="H133" s="7"/>
      <c r="I133" s="7"/>
      <c r="J133" s="7"/>
    </row>
    <row r="134" spans="3:10" x14ac:dyDescent="0.2">
      <c r="C134" s="7"/>
      <c r="D134" s="6"/>
      <c r="E134" s="7"/>
      <c r="F134" s="7"/>
      <c r="G134" s="6"/>
      <c r="H134" s="7"/>
      <c r="I134" s="7"/>
      <c r="J134" s="7"/>
    </row>
    <row r="135" spans="3:10" x14ac:dyDescent="0.2">
      <c r="C135" s="7"/>
      <c r="D135" s="6"/>
      <c r="E135" s="7"/>
      <c r="F135" s="7"/>
      <c r="G135" s="6"/>
      <c r="H135" s="7"/>
      <c r="I135" s="7"/>
      <c r="J135" s="7"/>
    </row>
    <row r="136" spans="3:10" x14ac:dyDescent="0.2">
      <c r="C136" s="7"/>
      <c r="D136" s="6"/>
      <c r="E136" s="7"/>
      <c r="F136" s="7"/>
      <c r="G136" s="6"/>
      <c r="H136" s="7"/>
      <c r="I136" s="7"/>
      <c r="J136" s="7"/>
    </row>
    <row r="137" spans="3:10" x14ac:dyDescent="0.2">
      <c r="C137" s="7"/>
      <c r="D137" s="6"/>
      <c r="E137" s="7"/>
      <c r="F137" s="7"/>
      <c r="G137" s="6"/>
      <c r="H137" s="7"/>
      <c r="I137" s="7"/>
      <c r="J137" s="7"/>
    </row>
    <row r="138" spans="3:10" x14ac:dyDescent="0.2">
      <c r="C138" s="7"/>
      <c r="D138" s="6"/>
      <c r="E138" s="7"/>
      <c r="F138" s="7"/>
      <c r="G138" s="6"/>
      <c r="H138" s="7"/>
      <c r="I138" s="7"/>
      <c r="J138" s="7"/>
    </row>
    <row r="139" spans="3:10" x14ac:dyDescent="0.2">
      <c r="C139" s="7"/>
      <c r="D139" s="6"/>
      <c r="E139" s="7"/>
      <c r="F139" s="7"/>
      <c r="G139" s="6"/>
      <c r="H139" s="7"/>
      <c r="I139" s="7"/>
      <c r="J139" s="7"/>
    </row>
    <row r="140" spans="3:10" x14ac:dyDescent="0.2">
      <c r="C140" s="7"/>
      <c r="D140" s="6"/>
      <c r="E140" s="7"/>
      <c r="F140" s="7"/>
      <c r="G140" s="6"/>
      <c r="H140" s="7"/>
      <c r="I140" s="7"/>
      <c r="J140" s="7"/>
    </row>
    <row r="141" spans="3:10" x14ac:dyDescent="0.2">
      <c r="C141" s="7"/>
      <c r="D141" s="6"/>
      <c r="E141" s="7"/>
      <c r="F141" s="7"/>
      <c r="G141" s="6"/>
      <c r="H141" s="7"/>
      <c r="I141" s="7"/>
      <c r="J141" s="7"/>
    </row>
    <row r="142" spans="3:10" x14ac:dyDescent="0.2">
      <c r="C142" s="7"/>
      <c r="D142" s="6"/>
      <c r="E142" s="7"/>
      <c r="F142" s="7"/>
      <c r="G142" s="6"/>
      <c r="H142" s="7"/>
      <c r="I142" s="7"/>
      <c r="J142" s="7"/>
    </row>
    <row r="143" spans="3:10" x14ac:dyDescent="0.2">
      <c r="C143" s="7"/>
      <c r="D143" s="6"/>
      <c r="E143" s="7"/>
      <c r="F143" s="7"/>
      <c r="G143" s="6"/>
      <c r="H143" s="7"/>
      <c r="I143" s="7"/>
      <c r="J143" s="7"/>
    </row>
    <row r="144" spans="3:10" x14ac:dyDescent="0.2">
      <c r="C144" s="7"/>
      <c r="D144" s="6"/>
      <c r="E144" s="7"/>
      <c r="F144" s="7"/>
      <c r="G144" s="6"/>
      <c r="H144" s="7"/>
      <c r="I144" s="7"/>
      <c r="J144" s="7"/>
    </row>
    <row r="145" spans="3:10" x14ac:dyDescent="0.2">
      <c r="C145" s="7"/>
      <c r="D145" s="6"/>
      <c r="E145" s="7"/>
      <c r="F145" s="7"/>
      <c r="G145" s="6"/>
      <c r="H145" s="7"/>
      <c r="I145" s="7"/>
      <c r="J145" s="7"/>
    </row>
    <row r="146" spans="3:10" x14ac:dyDescent="0.2">
      <c r="C146" s="7"/>
      <c r="D146" s="6"/>
      <c r="E146" s="7"/>
      <c r="F146" s="7"/>
      <c r="G146" s="6"/>
      <c r="H146" s="7"/>
      <c r="I146" s="7"/>
      <c r="J146" s="7"/>
    </row>
    <row r="147" spans="3:10" x14ac:dyDescent="0.2">
      <c r="C147" s="7"/>
      <c r="D147" s="6"/>
      <c r="E147" s="7"/>
      <c r="F147" s="7"/>
      <c r="G147" s="6"/>
      <c r="H147" s="7"/>
      <c r="I147" s="7"/>
      <c r="J147" s="7"/>
    </row>
    <row r="148" spans="3:10" x14ac:dyDescent="0.2">
      <c r="C148" s="7"/>
      <c r="D148" s="6"/>
      <c r="E148" s="7"/>
      <c r="F148" s="7"/>
      <c r="G148" s="6"/>
      <c r="H148" s="7"/>
      <c r="I148" s="7"/>
      <c r="J148" s="7"/>
    </row>
    <row r="149" spans="3:10" x14ac:dyDescent="0.2">
      <c r="C149" s="7"/>
      <c r="D149" s="6"/>
      <c r="E149" s="7"/>
      <c r="F149" s="7"/>
      <c r="G149" s="6"/>
      <c r="H149" s="7"/>
      <c r="I149" s="7"/>
      <c r="J149" s="7"/>
    </row>
    <row r="150" spans="3:10" x14ac:dyDescent="0.2">
      <c r="C150" s="7"/>
      <c r="D150" s="6"/>
      <c r="E150" s="7"/>
      <c r="F150" s="7"/>
      <c r="G150" s="6"/>
      <c r="H150" s="7"/>
      <c r="I150" s="7"/>
      <c r="J150" s="7"/>
    </row>
    <row r="151" spans="3:10" x14ac:dyDescent="0.2">
      <c r="C151" s="7"/>
      <c r="D151" s="6"/>
      <c r="E151" s="7"/>
      <c r="F151" s="7"/>
      <c r="G151" s="6"/>
      <c r="H151" s="7"/>
      <c r="I151" s="7"/>
      <c r="J151" s="7"/>
    </row>
    <row r="152" spans="3:10" x14ac:dyDescent="0.2">
      <c r="C152" s="7"/>
      <c r="D152" s="6"/>
      <c r="E152" s="7"/>
      <c r="F152" s="7"/>
      <c r="G152" s="6"/>
      <c r="H152" s="7"/>
      <c r="I152" s="7"/>
      <c r="J152" s="7"/>
    </row>
    <row r="153" spans="3:10" x14ac:dyDescent="0.2">
      <c r="C153" s="7"/>
      <c r="D153" s="6"/>
      <c r="E153" s="7"/>
      <c r="F153" s="7"/>
      <c r="G153" s="6"/>
      <c r="H153" s="7"/>
      <c r="I153" s="7"/>
      <c r="J153" s="7"/>
    </row>
    <row r="154" spans="3:10" x14ac:dyDescent="0.2">
      <c r="C154" s="7"/>
      <c r="D154" s="6"/>
      <c r="E154" s="7"/>
      <c r="F154" s="7"/>
      <c r="G154" s="6"/>
      <c r="H154" s="7"/>
      <c r="I154" s="7"/>
      <c r="J154" s="7"/>
    </row>
    <row r="155" spans="3:10" x14ac:dyDescent="0.2">
      <c r="C155" s="7"/>
      <c r="D155" s="6"/>
      <c r="E155" s="7"/>
      <c r="F155" s="7"/>
      <c r="G155" s="6"/>
      <c r="H155" s="7"/>
      <c r="I155" s="7"/>
      <c r="J155" s="7"/>
    </row>
    <row r="156" spans="3:10" x14ac:dyDescent="0.2">
      <c r="C156" s="7"/>
      <c r="D156" s="6"/>
      <c r="E156" s="7"/>
      <c r="F156" s="7"/>
      <c r="G156" s="6"/>
      <c r="H156" s="7"/>
      <c r="I156" s="7"/>
      <c r="J156" s="7"/>
    </row>
    <row r="157" spans="3:10" x14ac:dyDescent="0.2">
      <c r="C157" s="7"/>
      <c r="D157" s="6"/>
      <c r="E157" s="7"/>
      <c r="F157" s="7"/>
      <c r="G157" s="6"/>
      <c r="H157" s="7"/>
      <c r="I157" s="7"/>
      <c r="J157" s="7"/>
    </row>
    <row r="158" spans="3:10" x14ac:dyDescent="0.2">
      <c r="C158" s="7"/>
      <c r="D158" s="6"/>
      <c r="E158" s="7"/>
      <c r="F158" s="7"/>
      <c r="G158" s="6"/>
      <c r="H158" s="7"/>
      <c r="I158" s="7"/>
      <c r="J158" s="7"/>
    </row>
    <row r="159" spans="3:10" x14ac:dyDescent="0.2">
      <c r="C159" s="7"/>
      <c r="D159" s="6"/>
      <c r="E159" s="7"/>
      <c r="F159" s="7"/>
      <c r="G159" s="6"/>
      <c r="H159" s="7"/>
      <c r="I159" s="7"/>
      <c r="J159" s="7"/>
    </row>
    <row r="160" spans="3:10" x14ac:dyDescent="0.2">
      <c r="C160" s="7"/>
      <c r="D160" s="6"/>
      <c r="E160" s="7"/>
      <c r="F160" s="7"/>
      <c r="G160" s="6"/>
      <c r="H160" s="7"/>
      <c r="I160" s="7"/>
      <c r="J160" s="7"/>
    </row>
    <row r="161" spans="3:10" x14ac:dyDescent="0.2">
      <c r="C161" s="7"/>
      <c r="D161" s="6"/>
      <c r="E161" s="7"/>
      <c r="F161" s="7"/>
      <c r="G161" s="6"/>
      <c r="H161" s="7"/>
      <c r="I161" s="7"/>
      <c r="J161" s="7"/>
    </row>
    <row r="162" spans="3:10" x14ac:dyDescent="0.2">
      <c r="C162" s="7"/>
      <c r="D162" s="6"/>
      <c r="E162" s="7"/>
      <c r="F162" s="7"/>
      <c r="G162" s="6"/>
      <c r="H162" s="7"/>
      <c r="I162" s="7"/>
      <c r="J162" s="7"/>
    </row>
    <row r="163" spans="3:10" x14ac:dyDescent="0.2">
      <c r="C163" s="7"/>
      <c r="D163" s="6"/>
      <c r="E163" s="7"/>
      <c r="F163" s="7"/>
      <c r="G163" s="6"/>
      <c r="H163" s="7"/>
      <c r="I163" s="7"/>
      <c r="J163" s="7"/>
    </row>
    <row r="164" spans="3:10" x14ac:dyDescent="0.2">
      <c r="C164" s="7"/>
      <c r="D164" s="6"/>
      <c r="E164" s="7"/>
      <c r="F164" s="7"/>
      <c r="G164" s="6"/>
      <c r="H164" s="7"/>
      <c r="I164" s="7"/>
      <c r="J164" s="7"/>
    </row>
    <row r="165" spans="3:10" x14ac:dyDescent="0.2">
      <c r="C165" s="7"/>
      <c r="D165" s="6"/>
      <c r="E165" s="7"/>
      <c r="F165" s="7"/>
      <c r="G165" s="6"/>
      <c r="H165" s="7"/>
      <c r="I165" s="7"/>
      <c r="J165" s="7"/>
    </row>
    <row r="166" spans="3:10" x14ac:dyDescent="0.2">
      <c r="C166" s="7"/>
      <c r="D166" s="6"/>
      <c r="E166" s="7"/>
      <c r="F166" s="7"/>
      <c r="G166" s="6"/>
      <c r="H166" s="7"/>
      <c r="I166" s="7"/>
      <c r="J166" s="7"/>
    </row>
    <row r="167" spans="3:10" x14ac:dyDescent="0.2">
      <c r="C167" s="7"/>
      <c r="D167" s="6"/>
      <c r="E167" s="7"/>
      <c r="F167" s="7"/>
      <c r="G167" s="6"/>
      <c r="H167" s="7"/>
      <c r="I167" s="7"/>
      <c r="J167" s="7"/>
    </row>
    <row r="168" spans="3:10" x14ac:dyDescent="0.2">
      <c r="C168" s="7"/>
      <c r="D168" s="6"/>
      <c r="E168" s="7"/>
      <c r="F168" s="7"/>
      <c r="G168" s="6"/>
      <c r="H168" s="7"/>
      <c r="I168" s="7"/>
      <c r="J168" s="7"/>
    </row>
    <row r="169" spans="3:10" x14ac:dyDescent="0.2">
      <c r="C169" s="7"/>
      <c r="D169" s="6"/>
      <c r="E169" s="7"/>
      <c r="F169" s="7"/>
      <c r="G169" s="6"/>
      <c r="H169" s="7"/>
      <c r="I169" s="7"/>
      <c r="J169" s="7"/>
    </row>
    <row r="170" spans="3:10" x14ac:dyDescent="0.2">
      <c r="C170" s="7"/>
      <c r="D170" s="6"/>
      <c r="E170" s="7"/>
      <c r="F170" s="7"/>
      <c r="G170" s="6"/>
      <c r="H170" s="7"/>
      <c r="I170" s="7"/>
      <c r="J170" s="7"/>
    </row>
    <row r="171" spans="3:10" x14ac:dyDescent="0.2">
      <c r="C171" s="7"/>
      <c r="D171" s="6"/>
      <c r="E171" s="7"/>
      <c r="F171" s="7"/>
      <c r="G171" s="6"/>
      <c r="H171" s="7"/>
      <c r="I171" s="7"/>
      <c r="J171" s="7"/>
    </row>
    <row r="172" spans="3:10" x14ac:dyDescent="0.2">
      <c r="C172" s="7"/>
      <c r="D172" s="6"/>
      <c r="E172" s="7"/>
      <c r="F172" s="7"/>
      <c r="G172" s="6"/>
      <c r="H172" s="7"/>
      <c r="I172" s="7"/>
      <c r="J172" s="7"/>
    </row>
    <row r="173" spans="3:10" x14ac:dyDescent="0.2">
      <c r="C173" s="7"/>
      <c r="D173" s="6"/>
      <c r="E173" s="7"/>
      <c r="F173" s="7"/>
      <c r="G173" s="6"/>
      <c r="H173" s="7"/>
      <c r="I173" s="7"/>
      <c r="J173" s="7"/>
    </row>
    <row r="174" spans="3:10" x14ac:dyDescent="0.2">
      <c r="C174" s="7"/>
      <c r="D174" s="6"/>
      <c r="E174" s="7"/>
      <c r="F174" s="7"/>
      <c r="G174" s="6"/>
      <c r="H174" s="7"/>
      <c r="I174" s="7"/>
      <c r="J174" s="7"/>
    </row>
    <row r="175" spans="3:10" x14ac:dyDescent="0.2">
      <c r="C175" s="7"/>
      <c r="D175" s="6"/>
      <c r="E175" s="7"/>
      <c r="F175" s="7"/>
      <c r="G175" s="6"/>
      <c r="H175" s="7"/>
      <c r="I175" s="7"/>
      <c r="J175" s="7"/>
    </row>
    <row r="176" spans="3:10" x14ac:dyDescent="0.2">
      <c r="C176" s="7"/>
      <c r="D176" s="6"/>
      <c r="E176" s="7"/>
      <c r="F176" s="7"/>
      <c r="G176" s="6"/>
      <c r="H176" s="7"/>
      <c r="I176" s="7"/>
      <c r="J176" s="7"/>
    </row>
    <row r="177" spans="3:10" x14ac:dyDescent="0.2">
      <c r="C177" s="7"/>
      <c r="D177" s="6"/>
      <c r="E177" s="7"/>
      <c r="F177" s="7"/>
      <c r="G177" s="6"/>
      <c r="H177" s="7"/>
      <c r="I177" s="7"/>
      <c r="J177" s="7"/>
    </row>
    <row r="178" spans="3:10" x14ac:dyDescent="0.2">
      <c r="C178" s="7"/>
      <c r="D178" s="6"/>
      <c r="E178" s="7"/>
      <c r="F178" s="7"/>
      <c r="G178" s="6"/>
      <c r="H178" s="7"/>
      <c r="I178" s="7"/>
      <c r="J178" s="7"/>
    </row>
    <row r="179" spans="3:10" x14ac:dyDescent="0.2">
      <c r="C179" s="7"/>
      <c r="D179" s="6"/>
      <c r="E179" s="7"/>
      <c r="F179" s="7"/>
      <c r="G179" s="6"/>
      <c r="H179" s="7"/>
      <c r="I179" s="7"/>
      <c r="J179" s="7"/>
    </row>
    <row r="180" spans="3:10" x14ac:dyDescent="0.2">
      <c r="C180" s="7"/>
      <c r="D180" s="6"/>
      <c r="E180" s="7"/>
      <c r="F180" s="7"/>
      <c r="G180" s="6"/>
      <c r="H180" s="7"/>
      <c r="I180" s="7"/>
      <c r="J180" s="7"/>
    </row>
    <row r="181" spans="3:10" x14ac:dyDescent="0.2">
      <c r="C181" s="7"/>
      <c r="D181" s="6"/>
      <c r="E181" s="7"/>
      <c r="F181" s="7"/>
      <c r="G181" s="6"/>
      <c r="H181" s="7"/>
      <c r="I181" s="7"/>
      <c r="J181" s="7"/>
    </row>
    <row r="182" spans="3:10" x14ac:dyDescent="0.2">
      <c r="C182" s="7"/>
      <c r="D182" s="6"/>
      <c r="E182" s="7"/>
      <c r="F182" s="7"/>
      <c r="G182" s="6"/>
      <c r="H182" s="7"/>
      <c r="I182" s="7"/>
      <c r="J182" s="7"/>
    </row>
    <row r="183" spans="3:10" x14ac:dyDescent="0.2">
      <c r="C183" s="7"/>
      <c r="D183" s="6"/>
      <c r="E183" s="7"/>
      <c r="F183" s="7"/>
      <c r="G183" s="6"/>
      <c r="H183" s="7"/>
      <c r="I183" s="7"/>
      <c r="J183" s="7"/>
    </row>
    <row r="184" spans="3:10" x14ac:dyDescent="0.2">
      <c r="C184" s="7"/>
      <c r="D184" s="6"/>
      <c r="E184" s="7"/>
      <c r="F184" s="7"/>
      <c r="G184" s="6"/>
      <c r="H184" s="7"/>
      <c r="I184" s="7"/>
      <c r="J184" s="7"/>
    </row>
    <row r="185" spans="3:10" x14ac:dyDescent="0.2">
      <c r="C185" s="7"/>
      <c r="D185" s="6"/>
      <c r="E185" s="7"/>
      <c r="F185" s="7"/>
      <c r="G185" s="6"/>
      <c r="H185" s="7"/>
      <c r="I185" s="7"/>
      <c r="J185" s="7"/>
    </row>
    <row r="186" spans="3:10" x14ac:dyDescent="0.2">
      <c r="C186" s="7"/>
      <c r="D186" s="6"/>
      <c r="E186" s="7"/>
      <c r="F186" s="7"/>
      <c r="G186" s="6"/>
      <c r="H186" s="7"/>
      <c r="I186" s="7"/>
      <c r="J186" s="7"/>
    </row>
    <row r="187" spans="3:10" x14ac:dyDescent="0.2">
      <c r="C187" s="7"/>
      <c r="D187" s="6"/>
      <c r="E187" s="7"/>
      <c r="F187" s="7"/>
      <c r="G187" s="6"/>
      <c r="H187" s="7"/>
      <c r="I187" s="7"/>
      <c r="J187" s="7"/>
    </row>
    <row r="188" spans="3:10" x14ac:dyDescent="0.2">
      <c r="C188" s="7"/>
      <c r="D188" s="6"/>
      <c r="E188" s="7"/>
      <c r="F188" s="7"/>
      <c r="G188" s="6"/>
      <c r="H188" s="7"/>
      <c r="I188" s="7"/>
      <c r="J188" s="7"/>
    </row>
    <row r="189" spans="3:10" x14ac:dyDescent="0.2">
      <c r="C189" s="7"/>
      <c r="D189" s="6"/>
      <c r="E189" s="7"/>
      <c r="F189" s="7"/>
      <c r="G189" s="6"/>
      <c r="H189" s="7"/>
      <c r="I189" s="7"/>
      <c r="J189" s="7"/>
    </row>
    <row r="190" spans="3:10" x14ac:dyDescent="0.2">
      <c r="C190" s="7"/>
      <c r="D190" s="6"/>
      <c r="E190" s="7"/>
      <c r="F190" s="7"/>
      <c r="G190" s="6"/>
      <c r="H190" s="7"/>
      <c r="I190" s="7"/>
      <c r="J190" s="7"/>
    </row>
    <row r="191" spans="3:10" x14ac:dyDescent="0.2">
      <c r="C191" s="7"/>
      <c r="D191" s="6"/>
      <c r="E191" s="7"/>
      <c r="F191" s="7"/>
      <c r="G191" s="6"/>
      <c r="H191" s="7"/>
      <c r="I191" s="7"/>
      <c r="J191" s="7"/>
    </row>
    <row r="192" spans="3:10" x14ac:dyDescent="0.2">
      <c r="C192" s="7"/>
      <c r="D192" s="6"/>
      <c r="E192" s="7"/>
      <c r="F192" s="7"/>
      <c r="G192" s="6"/>
      <c r="H192" s="7"/>
      <c r="I192" s="7"/>
      <c r="J192" s="7"/>
    </row>
    <row r="193" spans="3:10" x14ac:dyDescent="0.2">
      <c r="C193" s="7"/>
      <c r="D193" s="6"/>
      <c r="E193" s="7"/>
      <c r="F193" s="7"/>
      <c r="G193" s="6"/>
      <c r="H193" s="7"/>
      <c r="I193" s="7"/>
      <c r="J193" s="7"/>
    </row>
    <row r="194" spans="3:10" x14ac:dyDescent="0.2">
      <c r="C194" s="7"/>
      <c r="D194" s="6"/>
      <c r="E194" s="7"/>
      <c r="F194" s="7"/>
      <c r="G194" s="6"/>
      <c r="H194" s="7"/>
      <c r="I194" s="7"/>
      <c r="J194" s="7"/>
    </row>
    <row r="195" spans="3:10" x14ac:dyDescent="0.2">
      <c r="C195" s="7"/>
      <c r="D195" s="6"/>
      <c r="E195" s="7"/>
      <c r="F195" s="7"/>
      <c r="G195" s="6"/>
      <c r="H195" s="7"/>
      <c r="I195" s="7"/>
      <c r="J195" s="7"/>
    </row>
    <row r="196" spans="3:10" x14ac:dyDescent="0.2">
      <c r="C196" s="7"/>
      <c r="D196" s="6"/>
      <c r="E196" s="7"/>
      <c r="F196" s="7"/>
      <c r="G196" s="6"/>
      <c r="H196" s="7"/>
      <c r="I196" s="7"/>
      <c r="J196" s="7"/>
    </row>
    <row r="197" spans="3:10" x14ac:dyDescent="0.2">
      <c r="C197" s="7"/>
      <c r="D197" s="6"/>
      <c r="E197" s="7"/>
      <c r="F197" s="7"/>
      <c r="G197" s="6"/>
      <c r="H197" s="7"/>
      <c r="I197" s="7"/>
      <c r="J197" s="7"/>
    </row>
    <row r="198" spans="3:10" x14ac:dyDescent="0.2">
      <c r="C198" s="7"/>
      <c r="D198" s="6"/>
      <c r="E198" s="7"/>
      <c r="F198" s="7"/>
      <c r="G198" s="6"/>
      <c r="H198" s="7"/>
      <c r="I198" s="7"/>
      <c r="J198" s="7"/>
    </row>
    <row r="199" spans="3:10" x14ac:dyDescent="0.2">
      <c r="C199" s="7"/>
      <c r="D199" s="6"/>
      <c r="E199" s="7"/>
      <c r="F199" s="7"/>
      <c r="G199" s="6"/>
      <c r="H199" s="7"/>
      <c r="I199" s="7"/>
      <c r="J199" s="7"/>
    </row>
    <row r="200" spans="3:10" x14ac:dyDescent="0.2">
      <c r="C200" s="7"/>
      <c r="D200" s="6"/>
      <c r="E200" s="7"/>
      <c r="F200" s="7"/>
      <c r="G200" s="6"/>
      <c r="H200" s="7"/>
      <c r="I200" s="7"/>
      <c r="J200" s="7"/>
    </row>
    <row r="201" spans="3:10" x14ac:dyDescent="0.2">
      <c r="C201" s="7"/>
      <c r="D201" s="6"/>
      <c r="E201" s="7"/>
      <c r="F201" s="7"/>
      <c r="G201" s="6"/>
      <c r="H201" s="7"/>
      <c r="I201" s="7"/>
      <c r="J201" s="7"/>
    </row>
    <row r="202" spans="3:10" x14ac:dyDescent="0.2">
      <c r="C202" s="7"/>
      <c r="D202" s="6"/>
      <c r="E202" s="7"/>
      <c r="F202" s="7"/>
      <c r="G202" s="6"/>
      <c r="H202" s="7"/>
      <c r="I202" s="7"/>
      <c r="J202" s="7"/>
    </row>
    <row r="203" spans="3:10" x14ac:dyDescent="0.2">
      <c r="C203" s="7"/>
      <c r="D203" s="6"/>
      <c r="E203" s="7"/>
      <c r="F203" s="7"/>
      <c r="G203" s="6"/>
      <c r="H203" s="7"/>
      <c r="I203" s="7"/>
      <c r="J203" s="7"/>
    </row>
    <row r="204" spans="3:10" x14ac:dyDescent="0.2">
      <c r="C204" s="7"/>
      <c r="D204" s="6"/>
      <c r="E204" s="7"/>
      <c r="F204" s="7"/>
      <c r="G204" s="6"/>
      <c r="H204" s="7"/>
      <c r="I204" s="7"/>
      <c r="J204" s="7"/>
    </row>
    <row r="205" spans="3:10" x14ac:dyDescent="0.2">
      <c r="C205" s="7"/>
      <c r="D205" s="6"/>
      <c r="E205" s="7"/>
      <c r="F205" s="7"/>
      <c r="G205" s="6"/>
      <c r="H205" s="7"/>
      <c r="I205" s="7"/>
      <c r="J205" s="7"/>
    </row>
    <row r="206" spans="3:10" x14ac:dyDescent="0.2">
      <c r="C206" s="7"/>
      <c r="D206" s="6"/>
      <c r="E206" s="7"/>
      <c r="F206" s="7"/>
      <c r="G206" s="6"/>
      <c r="H206" s="7"/>
      <c r="I206" s="7"/>
      <c r="J206" s="7"/>
    </row>
    <row r="207" spans="3:10" x14ac:dyDescent="0.2">
      <c r="C207" s="7"/>
      <c r="D207" s="6"/>
      <c r="E207" s="7"/>
      <c r="F207" s="7"/>
      <c r="G207" s="6"/>
      <c r="H207" s="7"/>
      <c r="I207" s="7"/>
      <c r="J207" s="7"/>
    </row>
    <row r="208" spans="3:10" x14ac:dyDescent="0.2">
      <c r="C208" s="7"/>
      <c r="D208" s="6"/>
      <c r="E208" s="7"/>
      <c r="F208" s="7"/>
      <c r="G208" s="6"/>
      <c r="H208" s="7"/>
      <c r="I208" s="7"/>
      <c r="J208" s="7"/>
    </row>
    <row r="209" spans="3:10" x14ac:dyDescent="0.2">
      <c r="C209" s="7"/>
      <c r="D209" s="6"/>
      <c r="E209" s="7"/>
      <c r="F209" s="7"/>
      <c r="G209" s="6"/>
      <c r="H209" s="7"/>
      <c r="I209" s="7"/>
      <c r="J209" s="7"/>
    </row>
    <row r="210" spans="3:10" x14ac:dyDescent="0.2">
      <c r="C210" s="7"/>
      <c r="D210" s="6"/>
      <c r="E210" s="7"/>
      <c r="F210" s="7"/>
      <c r="G210" s="6"/>
      <c r="H210" s="7"/>
      <c r="I210" s="7"/>
      <c r="J210" s="7"/>
    </row>
    <row r="211" spans="3:10" x14ac:dyDescent="0.2">
      <c r="C211" s="7"/>
      <c r="D211" s="6"/>
      <c r="E211" s="7"/>
      <c r="F211" s="7"/>
      <c r="G211" s="6"/>
      <c r="H211" s="7"/>
      <c r="I211" s="7"/>
      <c r="J211" s="7"/>
    </row>
    <row r="212" spans="3:10" x14ac:dyDescent="0.2">
      <c r="C212" s="7"/>
      <c r="D212" s="6"/>
      <c r="E212" s="7"/>
      <c r="F212" s="7"/>
      <c r="G212" s="6"/>
      <c r="H212" s="7"/>
      <c r="I212" s="7"/>
      <c r="J212" s="7"/>
    </row>
    <row r="213" spans="3:10" x14ac:dyDescent="0.2">
      <c r="C213" s="7"/>
      <c r="D213" s="6"/>
      <c r="E213" s="7"/>
      <c r="F213" s="7"/>
      <c r="G213" s="6"/>
      <c r="H213" s="7"/>
      <c r="I213" s="7"/>
      <c r="J213" s="7"/>
    </row>
    <row r="214" spans="3:10" x14ac:dyDescent="0.2">
      <c r="C214" s="7"/>
      <c r="D214" s="6"/>
      <c r="E214" s="7"/>
      <c r="F214" s="7"/>
      <c r="G214" s="6"/>
      <c r="H214" s="7"/>
      <c r="I214" s="7"/>
      <c r="J214" s="7"/>
    </row>
    <row r="215" spans="3:10" x14ac:dyDescent="0.2">
      <c r="C215" s="7"/>
      <c r="D215" s="6"/>
      <c r="E215" s="7"/>
      <c r="F215" s="7"/>
      <c r="G215" s="6"/>
      <c r="H215" s="7"/>
      <c r="I215" s="7"/>
      <c r="J215" s="7"/>
    </row>
    <row r="216" spans="3:10" x14ac:dyDescent="0.2">
      <c r="C216" s="7"/>
      <c r="D216" s="6"/>
      <c r="E216" s="7"/>
      <c r="F216" s="7"/>
      <c r="G216" s="6"/>
      <c r="H216" s="7"/>
      <c r="I216" s="7"/>
      <c r="J216" s="7"/>
    </row>
    <row r="217" spans="3:10" x14ac:dyDescent="0.2">
      <c r="C217" s="7"/>
      <c r="D217" s="6"/>
      <c r="E217" s="7"/>
      <c r="F217" s="7"/>
      <c r="G217" s="6"/>
      <c r="H217" s="7"/>
      <c r="I217" s="7"/>
      <c r="J217" s="7"/>
    </row>
    <row r="218" spans="3:10" x14ac:dyDescent="0.2">
      <c r="C218" s="7"/>
      <c r="D218" s="6"/>
      <c r="E218" s="7"/>
      <c r="F218" s="7"/>
      <c r="G218" s="6"/>
      <c r="H218" s="7"/>
      <c r="I218" s="7"/>
      <c r="J218" s="7"/>
    </row>
    <row r="219" spans="3:10" x14ac:dyDescent="0.2">
      <c r="C219" s="7"/>
      <c r="D219" s="6"/>
      <c r="E219" s="7"/>
      <c r="F219" s="7"/>
      <c r="G219" s="6"/>
      <c r="H219" s="7"/>
      <c r="I219" s="7"/>
      <c r="J219" s="7"/>
    </row>
    <row r="220" spans="3:10" x14ac:dyDescent="0.2">
      <c r="C220" s="7"/>
      <c r="D220" s="6"/>
      <c r="E220" s="7"/>
      <c r="F220" s="7"/>
      <c r="G220" s="6"/>
      <c r="H220" s="7"/>
      <c r="I220" s="7"/>
      <c r="J220" s="7"/>
    </row>
    <row r="221" spans="3:10" x14ac:dyDescent="0.2">
      <c r="C221" s="7"/>
      <c r="D221" s="6"/>
      <c r="E221" s="7"/>
      <c r="F221" s="7"/>
      <c r="G221" s="6"/>
      <c r="H221" s="7"/>
      <c r="I221" s="7"/>
      <c r="J221" s="7"/>
    </row>
    <row r="222" spans="3:10" x14ac:dyDescent="0.2">
      <c r="C222" s="7"/>
      <c r="D222" s="6"/>
      <c r="E222" s="7"/>
      <c r="F222" s="7"/>
      <c r="G222" s="6"/>
      <c r="H222" s="7"/>
      <c r="I222" s="7"/>
      <c r="J222" s="7"/>
    </row>
    <row r="223" spans="3:10" x14ac:dyDescent="0.2">
      <c r="C223" s="7"/>
      <c r="D223" s="6"/>
      <c r="E223" s="7"/>
      <c r="F223" s="7"/>
      <c r="G223" s="6"/>
      <c r="H223" s="7"/>
      <c r="I223" s="7"/>
      <c r="J223" s="7"/>
    </row>
    <row r="224" spans="3:10" x14ac:dyDescent="0.2">
      <c r="C224" s="7"/>
      <c r="D224" s="6"/>
      <c r="E224" s="7"/>
      <c r="F224" s="7"/>
      <c r="G224" s="6"/>
      <c r="H224" s="7"/>
      <c r="I224" s="7"/>
      <c r="J224" s="7"/>
    </row>
    <row r="225" spans="3:10" x14ac:dyDescent="0.2">
      <c r="C225" s="7"/>
      <c r="D225" s="6"/>
      <c r="E225" s="7"/>
      <c r="F225" s="7"/>
      <c r="G225" s="6"/>
      <c r="H225" s="7"/>
      <c r="I225" s="7"/>
      <c r="J225" s="7"/>
    </row>
    <row r="226" spans="3:10" x14ac:dyDescent="0.2">
      <c r="C226" s="7"/>
      <c r="D226" s="6"/>
      <c r="E226" s="7"/>
      <c r="F226" s="7"/>
      <c r="G226" s="6"/>
      <c r="H226" s="7"/>
      <c r="I226" s="7"/>
      <c r="J226" s="7"/>
    </row>
    <row r="227" spans="3:10" x14ac:dyDescent="0.2">
      <c r="C227" s="7"/>
      <c r="D227" s="6"/>
      <c r="E227" s="7"/>
      <c r="F227" s="7"/>
      <c r="G227" s="6"/>
      <c r="H227" s="7"/>
      <c r="I227" s="7"/>
      <c r="J227" s="7"/>
    </row>
    <row r="228" spans="3:10" x14ac:dyDescent="0.2">
      <c r="C228" s="7"/>
      <c r="D228" s="6"/>
      <c r="E228" s="7"/>
      <c r="F228" s="7"/>
      <c r="G228" s="6"/>
      <c r="H228" s="7"/>
      <c r="I228" s="7"/>
      <c r="J228" s="7"/>
    </row>
    <row r="229" spans="3:10" x14ac:dyDescent="0.2">
      <c r="C229" s="7"/>
      <c r="D229" s="6"/>
      <c r="E229" s="7"/>
      <c r="F229" s="7"/>
      <c r="G229" s="6"/>
      <c r="H229" s="7"/>
      <c r="I229" s="7"/>
      <c r="J229" s="7"/>
    </row>
    <row r="230" spans="3:10" x14ac:dyDescent="0.2">
      <c r="C230" s="7"/>
      <c r="D230" s="6"/>
      <c r="E230" s="7"/>
      <c r="F230" s="7"/>
      <c r="G230" s="6"/>
      <c r="H230" s="7"/>
      <c r="I230" s="7"/>
      <c r="J230" s="7"/>
    </row>
    <row r="231" spans="3:10" x14ac:dyDescent="0.2">
      <c r="C231" s="7"/>
      <c r="D231" s="6"/>
      <c r="E231" s="7"/>
      <c r="F231" s="7"/>
      <c r="G231" s="6"/>
      <c r="H231" s="7"/>
      <c r="I231" s="7"/>
      <c r="J231" s="7"/>
    </row>
    <row r="232" spans="3:10" x14ac:dyDescent="0.2">
      <c r="C232" s="7"/>
      <c r="D232" s="6"/>
      <c r="E232" s="7"/>
      <c r="F232" s="7"/>
      <c r="G232" s="6"/>
      <c r="H232" s="7"/>
      <c r="I232" s="7"/>
      <c r="J232" s="7"/>
    </row>
    <row r="233" spans="3:10" x14ac:dyDescent="0.2">
      <c r="C233" s="7"/>
      <c r="D233" s="6"/>
      <c r="E233" s="7"/>
      <c r="F233" s="7"/>
      <c r="G233" s="6"/>
      <c r="H233" s="7"/>
      <c r="I233" s="7"/>
      <c r="J233" s="7"/>
    </row>
    <row r="234" spans="3:10" x14ac:dyDescent="0.2">
      <c r="C234" s="7"/>
      <c r="D234" s="6"/>
      <c r="E234" s="7"/>
      <c r="F234" s="7"/>
      <c r="G234" s="6"/>
      <c r="H234" s="7"/>
      <c r="I234" s="7"/>
      <c r="J234" s="7"/>
    </row>
    <row r="235" spans="3:10" x14ac:dyDescent="0.2">
      <c r="C235" s="7"/>
      <c r="D235" s="6"/>
      <c r="E235" s="7"/>
      <c r="F235" s="7"/>
      <c r="G235" s="6"/>
      <c r="H235" s="7"/>
      <c r="I235" s="7"/>
      <c r="J235" s="7"/>
    </row>
    <row r="236" spans="3:10" x14ac:dyDescent="0.2">
      <c r="C236" s="7"/>
      <c r="D236" s="6"/>
      <c r="E236" s="7"/>
      <c r="F236" s="7"/>
      <c r="G236" s="6"/>
      <c r="H236" s="7"/>
      <c r="I236" s="7"/>
      <c r="J236" s="7"/>
    </row>
    <row r="237" spans="3:10" x14ac:dyDescent="0.2">
      <c r="C237" s="7"/>
      <c r="D237" s="6"/>
      <c r="E237" s="7"/>
      <c r="F237" s="7"/>
      <c r="G237" s="6"/>
      <c r="H237" s="7"/>
      <c r="I237" s="7"/>
      <c r="J237" s="7"/>
    </row>
    <row r="238" spans="3:10" x14ac:dyDescent="0.2">
      <c r="C238" s="7"/>
      <c r="D238" s="6"/>
      <c r="E238" s="7"/>
      <c r="F238" s="7"/>
      <c r="G238" s="6"/>
      <c r="H238" s="7"/>
      <c r="I238" s="7"/>
      <c r="J238" s="7"/>
    </row>
    <row r="239" spans="3:10" x14ac:dyDescent="0.2">
      <c r="C239" s="7"/>
      <c r="D239" s="6"/>
      <c r="E239" s="7"/>
      <c r="F239" s="7"/>
      <c r="G239" s="6"/>
      <c r="H239" s="7"/>
      <c r="I239" s="7"/>
      <c r="J239" s="7"/>
    </row>
    <row r="240" spans="3:10" x14ac:dyDescent="0.2">
      <c r="C240" s="7"/>
      <c r="D240" s="6"/>
      <c r="E240" s="7"/>
      <c r="F240" s="7"/>
      <c r="G240" s="6"/>
      <c r="H240" s="7"/>
      <c r="I240" s="7"/>
      <c r="J240" s="7"/>
    </row>
    <row r="241" spans="3:10" x14ac:dyDescent="0.2">
      <c r="C241" s="7"/>
      <c r="D241" s="6"/>
      <c r="E241" s="7"/>
      <c r="F241" s="7"/>
      <c r="G241" s="6"/>
      <c r="H241" s="7"/>
      <c r="I241" s="7"/>
      <c r="J241" s="7"/>
    </row>
    <row r="242" spans="3:10" x14ac:dyDescent="0.2">
      <c r="C242" s="7"/>
      <c r="D242" s="6"/>
      <c r="E242" s="7"/>
      <c r="F242" s="7"/>
      <c r="G242" s="6"/>
      <c r="H242" s="7"/>
      <c r="I242" s="7"/>
      <c r="J242" s="7"/>
    </row>
    <row r="243" spans="3:10" x14ac:dyDescent="0.2">
      <c r="C243" s="7"/>
      <c r="D243" s="6"/>
      <c r="E243" s="7"/>
      <c r="F243" s="7"/>
      <c r="G243" s="6"/>
      <c r="H243" s="7"/>
      <c r="I243" s="7"/>
      <c r="J243" s="7"/>
    </row>
    <row r="244" spans="3:10" x14ac:dyDescent="0.2">
      <c r="C244" s="7"/>
      <c r="D244" s="6"/>
      <c r="E244" s="7"/>
      <c r="F244" s="7"/>
      <c r="G244" s="6"/>
      <c r="H244" s="7"/>
      <c r="I244" s="7"/>
      <c r="J244" s="7"/>
    </row>
    <row r="245" spans="3:10" x14ac:dyDescent="0.2">
      <c r="C245" s="7"/>
      <c r="D245" s="6"/>
      <c r="E245" s="7"/>
      <c r="F245" s="7"/>
      <c r="G245" s="6"/>
      <c r="H245" s="7"/>
      <c r="I245" s="7"/>
      <c r="J245" s="7"/>
    </row>
    <row r="246" spans="3:10" x14ac:dyDescent="0.2">
      <c r="C246" s="7"/>
      <c r="D246" s="6"/>
      <c r="E246" s="7"/>
      <c r="F246" s="7"/>
      <c r="G246" s="6"/>
      <c r="H246" s="7"/>
      <c r="I246" s="7"/>
      <c r="J246" s="7"/>
    </row>
    <row r="247" spans="3:10" x14ac:dyDescent="0.2">
      <c r="C247" s="7"/>
      <c r="D247" s="6"/>
      <c r="E247" s="7"/>
      <c r="F247" s="7"/>
      <c r="G247" s="6"/>
      <c r="H247" s="7"/>
      <c r="I247" s="7"/>
      <c r="J247" s="7"/>
    </row>
    <row r="248" spans="3:10" x14ac:dyDescent="0.2">
      <c r="C248" s="7"/>
      <c r="D248" s="6"/>
      <c r="E248" s="7"/>
      <c r="F248" s="7"/>
      <c r="G248" s="6"/>
      <c r="H248" s="7"/>
      <c r="I248" s="7"/>
      <c r="J248" s="7"/>
    </row>
    <row r="249" spans="3:10" x14ac:dyDescent="0.2">
      <c r="C249" s="7"/>
      <c r="D249" s="6"/>
      <c r="E249" s="7"/>
      <c r="F249" s="7"/>
      <c r="G249" s="6"/>
      <c r="H249" s="7"/>
      <c r="I249" s="7"/>
      <c r="J249" s="7"/>
    </row>
    <row r="250" spans="3:10" x14ac:dyDescent="0.2">
      <c r="C250" s="7"/>
      <c r="D250" s="6"/>
      <c r="E250" s="7"/>
      <c r="F250" s="7"/>
      <c r="G250" s="6"/>
      <c r="H250" s="7"/>
      <c r="I250" s="7"/>
      <c r="J250" s="7"/>
    </row>
    <row r="251" spans="3:10" x14ac:dyDescent="0.2">
      <c r="C251" s="7"/>
      <c r="D251" s="6"/>
      <c r="E251" s="7"/>
      <c r="F251" s="7"/>
      <c r="G251" s="6"/>
      <c r="H251" s="7"/>
      <c r="I251" s="7"/>
      <c r="J251" s="7"/>
    </row>
    <row r="252" spans="3:10" x14ac:dyDescent="0.2">
      <c r="C252" s="7"/>
      <c r="D252" s="6"/>
      <c r="E252" s="7"/>
      <c r="F252" s="7"/>
      <c r="G252" s="6"/>
      <c r="H252" s="7"/>
      <c r="I252" s="7"/>
      <c r="J252" s="7"/>
    </row>
    <row r="253" spans="3:10" x14ac:dyDescent="0.2">
      <c r="C253" s="7"/>
      <c r="D253" s="6"/>
      <c r="E253" s="7"/>
      <c r="F253" s="7"/>
      <c r="G253" s="6"/>
      <c r="H253" s="7"/>
      <c r="I253" s="7"/>
      <c r="J253" s="7"/>
    </row>
    <row r="254" spans="3:10" x14ac:dyDescent="0.2">
      <c r="C254" s="7"/>
      <c r="D254" s="6"/>
      <c r="E254" s="7"/>
      <c r="F254" s="7"/>
      <c r="G254" s="6"/>
      <c r="H254" s="7"/>
      <c r="I254" s="7"/>
      <c r="J254" s="7"/>
    </row>
    <row r="255" spans="3:10" x14ac:dyDescent="0.2">
      <c r="C255" s="7"/>
      <c r="D255" s="6"/>
      <c r="E255" s="7"/>
      <c r="F255" s="7"/>
      <c r="G255" s="6"/>
      <c r="H255" s="7"/>
      <c r="I255" s="7"/>
      <c r="J255" s="7"/>
    </row>
    <row r="256" spans="3:10" x14ac:dyDescent="0.2">
      <c r="C256" s="7"/>
      <c r="D256" s="6"/>
      <c r="E256" s="7"/>
      <c r="F256" s="7"/>
      <c r="G256" s="6"/>
      <c r="H256" s="7"/>
      <c r="I256" s="7"/>
      <c r="J256" s="7"/>
    </row>
    <row r="257" spans="3:10" x14ac:dyDescent="0.2">
      <c r="C257" s="7"/>
      <c r="D257" s="6"/>
      <c r="E257" s="7"/>
      <c r="F257" s="7"/>
      <c r="G257" s="6"/>
      <c r="H257" s="7"/>
      <c r="I257" s="7"/>
      <c r="J257" s="7"/>
    </row>
    <row r="258" spans="3:10" x14ac:dyDescent="0.2">
      <c r="C258" s="7"/>
      <c r="D258" s="6"/>
      <c r="E258" s="7"/>
      <c r="F258" s="7"/>
      <c r="G258" s="6"/>
      <c r="H258" s="7"/>
      <c r="I258" s="7"/>
      <c r="J258" s="7"/>
    </row>
    <row r="259" spans="3:10" x14ac:dyDescent="0.2">
      <c r="C259" s="7"/>
      <c r="D259" s="6"/>
      <c r="E259" s="7"/>
      <c r="F259" s="7"/>
      <c r="G259" s="6"/>
      <c r="H259" s="7"/>
      <c r="I259" s="7"/>
      <c r="J259" s="7"/>
    </row>
    <row r="260" spans="3:10" x14ac:dyDescent="0.2">
      <c r="C260" s="7"/>
      <c r="D260" s="6"/>
      <c r="E260" s="7"/>
      <c r="F260" s="7"/>
      <c r="G260" s="6"/>
      <c r="H260" s="7"/>
      <c r="I260" s="7"/>
      <c r="J260" s="7"/>
    </row>
    <row r="261" spans="3:10" x14ac:dyDescent="0.2">
      <c r="C261" s="7"/>
      <c r="D261" s="6"/>
      <c r="E261" s="7"/>
      <c r="F261" s="7"/>
      <c r="G261" s="6"/>
      <c r="H261" s="7"/>
      <c r="I261" s="7"/>
      <c r="J261" s="7"/>
    </row>
    <row r="262" spans="3:10" x14ac:dyDescent="0.2">
      <c r="C262" s="7"/>
      <c r="D262" s="6"/>
      <c r="E262" s="7"/>
      <c r="F262" s="7"/>
      <c r="G262" s="6"/>
      <c r="H262" s="7"/>
      <c r="I262" s="7"/>
      <c r="J262" s="7"/>
    </row>
    <row r="263" spans="3:10" x14ac:dyDescent="0.2">
      <c r="C263" s="7"/>
      <c r="D263" s="6"/>
      <c r="E263" s="7"/>
      <c r="F263" s="7"/>
      <c r="G263" s="6"/>
      <c r="H263" s="7"/>
      <c r="I263" s="7"/>
      <c r="J263" s="7"/>
    </row>
    <row r="264" spans="3:10" x14ac:dyDescent="0.2">
      <c r="C264" s="7"/>
      <c r="D264" s="6"/>
      <c r="E264" s="7"/>
      <c r="F264" s="7"/>
      <c r="G264" s="6"/>
      <c r="H264" s="7"/>
      <c r="I264" s="7"/>
      <c r="J264" s="7"/>
    </row>
    <row r="265" spans="3:10" x14ac:dyDescent="0.2">
      <c r="C265" s="7"/>
      <c r="D265" s="6"/>
      <c r="E265" s="7"/>
      <c r="F265" s="7"/>
      <c r="G265" s="6"/>
      <c r="H265" s="7"/>
      <c r="I265" s="7"/>
      <c r="J265" s="7"/>
    </row>
    <row r="266" spans="3:10" x14ac:dyDescent="0.2">
      <c r="C266" s="7"/>
      <c r="D266" s="6"/>
      <c r="E266" s="7"/>
      <c r="F266" s="7"/>
      <c r="G266" s="6"/>
      <c r="H266" s="7"/>
      <c r="I266" s="7"/>
      <c r="J266" s="7"/>
    </row>
    <row r="267" spans="3:10" x14ac:dyDescent="0.2">
      <c r="C267" s="7"/>
      <c r="D267" s="6"/>
      <c r="E267" s="7"/>
      <c r="F267" s="7"/>
      <c r="G267" s="6"/>
      <c r="H267" s="7"/>
      <c r="I267" s="7"/>
      <c r="J267" s="7"/>
    </row>
    <row r="268" spans="3:10" x14ac:dyDescent="0.2">
      <c r="C268" s="7"/>
      <c r="D268" s="6"/>
      <c r="E268" s="7"/>
      <c r="F268" s="7"/>
      <c r="G268" s="6"/>
      <c r="H268" s="7"/>
      <c r="I268" s="7"/>
      <c r="J268" s="7"/>
    </row>
    <row r="269" spans="3:10" x14ac:dyDescent="0.2">
      <c r="C269" s="7"/>
      <c r="D269" s="6"/>
      <c r="E269" s="7"/>
      <c r="F269" s="7"/>
      <c r="G269" s="6"/>
      <c r="H269" s="7"/>
      <c r="I269" s="7"/>
      <c r="J269" s="7"/>
    </row>
    <row r="270" spans="3:10" x14ac:dyDescent="0.2">
      <c r="C270" s="7"/>
      <c r="D270" s="6"/>
      <c r="E270" s="7"/>
      <c r="F270" s="7"/>
      <c r="G270" s="6"/>
      <c r="H270" s="7"/>
      <c r="I270" s="7"/>
      <c r="J270" s="7"/>
    </row>
    <row r="271" spans="3:10" x14ac:dyDescent="0.2">
      <c r="C271" s="7"/>
      <c r="D271" s="6"/>
      <c r="E271" s="7"/>
      <c r="F271" s="7"/>
      <c r="G271" s="6"/>
      <c r="H271" s="7"/>
      <c r="I271" s="7"/>
      <c r="J271" s="7"/>
    </row>
    <row r="272" spans="3:10" x14ac:dyDescent="0.2">
      <c r="C272" s="7"/>
      <c r="D272" s="6"/>
      <c r="E272" s="7"/>
      <c r="F272" s="7"/>
      <c r="G272" s="6"/>
      <c r="H272" s="7"/>
      <c r="I272" s="7"/>
      <c r="J272" s="7"/>
    </row>
    <row r="273" spans="3:10" x14ac:dyDescent="0.2">
      <c r="C273" s="7"/>
      <c r="D273" s="6"/>
      <c r="E273" s="7"/>
      <c r="F273" s="7"/>
      <c r="G273" s="6"/>
      <c r="H273" s="7"/>
      <c r="I273" s="7"/>
      <c r="J273" s="7"/>
    </row>
    <row r="274" spans="3:10" x14ac:dyDescent="0.2">
      <c r="C274" s="7"/>
      <c r="D274" s="6"/>
      <c r="E274" s="7"/>
      <c r="F274" s="7"/>
      <c r="G274" s="6"/>
      <c r="H274" s="7"/>
      <c r="I274" s="7"/>
      <c r="J274" s="7"/>
    </row>
    <row r="275" spans="3:10" x14ac:dyDescent="0.2">
      <c r="C275" s="7"/>
      <c r="D275" s="6"/>
      <c r="E275" s="7"/>
      <c r="F275" s="7"/>
      <c r="G275" s="6"/>
      <c r="H275" s="7"/>
      <c r="I275" s="7"/>
      <c r="J275" s="7"/>
    </row>
    <row r="276" spans="3:10" x14ac:dyDescent="0.2">
      <c r="C276" s="7"/>
      <c r="D276" s="6"/>
      <c r="E276" s="7"/>
      <c r="F276" s="7"/>
      <c r="G276" s="6"/>
      <c r="H276" s="7"/>
      <c r="I276" s="7"/>
      <c r="J276" s="7"/>
    </row>
    <row r="277" spans="3:10" x14ac:dyDescent="0.2">
      <c r="C277" s="7"/>
      <c r="D277" s="6"/>
      <c r="E277" s="7"/>
      <c r="F277" s="7"/>
      <c r="G277" s="6"/>
      <c r="H277" s="7"/>
      <c r="I277" s="7"/>
      <c r="J277" s="7"/>
    </row>
    <row r="278" spans="3:10" x14ac:dyDescent="0.2">
      <c r="C278" s="7"/>
      <c r="D278" s="6"/>
      <c r="E278" s="7"/>
      <c r="F278" s="7"/>
      <c r="G278" s="6"/>
      <c r="H278" s="7"/>
      <c r="I278" s="7"/>
      <c r="J278" s="7"/>
    </row>
    <row r="279" spans="3:10" x14ac:dyDescent="0.2">
      <c r="C279" s="7"/>
      <c r="D279" s="6"/>
      <c r="E279" s="7"/>
      <c r="F279" s="7"/>
      <c r="G279" s="6"/>
      <c r="H279" s="7"/>
      <c r="I279" s="7"/>
      <c r="J279" s="7"/>
    </row>
    <row r="280" spans="3:10" x14ac:dyDescent="0.2">
      <c r="C280" s="7"/>
      <c r="D280" s="6"/>
      <c r="E280" s="7"/>
      <c r="F280" s="7"/>
      <c r="G280" s="6"/>
      <c r="H280" s="7"/>
      <c r="I280" s="7"/>
      <c r="J280" s="7"/>
    </row>
    <row r="281" spans="3:10" x14ac:dyDescent="0.2">
      <c r="C281" s="6"/>
      <c r="D281" s="6"/>
      <c r="E281" s="6"/>
      <c r="F281" s="6"/>
      <c r="G281" s="6"/>
      <c r="H281" s="6"/>
      <c r="I281" s="6"/>
    </row>
  </sheetData>
  <mergeCells count="4">
    <mergeCell ref="A1:XFD1"/>
    <mergeCell ref="C2:E2"/>
    <mergeCell ref="F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8AE8-19F0-7B46-AA3C-BA772F7AC293}">
  <dimension ref="A1:J181"/>
  <sheetViews>
    <sheetView zoomScale="110" zoomScaleNormal="110" workbookViewId="0">
      <selection sqref="A1:XFD1"/>
    </sheetView>
  </sheetViews>
  <sheetFormatPr baseColWidth="10" defaultRowHeight="16" x14ac:dyDescent="0.2"/>
  <cols>
    <col min="2" max="2" width="43.5" customWidth="1"/>
    <col min="4" max="4" width="12.6640625" bestFit="1" customWidth="1"/>
    <col min="5" max="5" width="11.33203125" customWidth="1"/>
    <col min="7" max="7" width="12.6640625" bestFit="1" customWidth="1"/>
    <col min="8" max="8" width="12" customWidth="1"/>
  </cols>
  <sheetData>
    <row r="1" spans="1:10" s="23" customFormat="1" x14ac:dyDescent="0.2">
      <c r="A1" s="23" t="s">
        <v>442</v>
      </c>
    </row>
    <row r="2" spans="1:10" s="2" customFormat="1" x14ac:dyDescent="0.2">
      <c r="C2" s="24" t="s">
        <v>106</v>
      </c>
      <c r="D2" s="24"/>
      <c r="E2" s="24"/>
      <c r="F2" s="24" t="s">
        <v>77</v>
      </c>
      <c r="G2" s="24"/>
      <c r="H2" s="24"/>
      <c r="I2" s="25" t="s">
        <v>93</v>
      </c>
      <c r="J2" s="5"/>
    </row>
    <row r="3" spans="1:10" x14ac:dyDescent="0.2">
      <c r="A3" t="s">
        <v>12</v>
      </c>
      <c r="B3" t="s">
        <v>43</v>
      </c>
      <c r="C3" t="s">
        <v>42</v>
      </c>
      <c r="D3" t="s">
        <v>75</v>
      </c>
      <c r="E3" t="s">
        <v>122</v>
      </c>
      <c r="F3" t="s">
        <v>42</v>
      </c>
      <c r="G3" t="s">
        <v>75</v>
      </c>
      <c r="H3" t="s">
        <v>122</v>
      </c>
      <c r="I3" s="25"/>
      <c r="J3" s="6"/>
    </row>
    <row r="4" spans="1:10" x14ac:dyDescent="0.2">
      <c r="A4" s="1" t="s">
        <v>30</v>
      </c>
      <c r="B4" s="1" t="s">
        <v>62</v>
      </c>
      <c r="C4" s="4">
        <v>42.939999699592597</v>
      </c>
      <c r="D4">
        <v>58</v>
      </c>
      <c r="E4" s="4">
        <v>1824936.7102499984</v>
      </c>
      <c r="F4" s="4">
        <f>IFERROR(INDEX([1]Control!#REF!,MATCH('[1]Cavin4b refined'!#REF!,[1]Control!#REF!,0)),0)</f>
        <v>0</v>
      </c>
      <c r="G4" s="8">
        <f>IFERROR(VLOOKUP(#REF!,[1]Control!#REF!,4,FALSE),0)</f>
        <v>0</v>
      </c>
      <c r="H4" s="4">
        <f>IFERROR(VLOOKUP('[1]Cavin4b refined'!#REF!,[1]Control!#REF!,5,FALSE),0)</f>
        <v>0</v>
      </c>
      <c r="I4" s="4">
        <v>1</v>
      </c>
    </row>
    <row r="5" spans="1:10" x14ac:dyDescent="0.2">
      <c r="A5" s="1" t="s">
        <v>13</v>
      </c>
      <c r="B5" s="3" t="s">
        <v>44</v>
      </c>
      <c r="C5" s="4">
        <v>41.0299986600876</v>
      </c>
      <c r="D5">
        <v>16</v>
      </c>
      <c r="E5" s="4">
        <v>745612.55128000025</v>
      </c>
      <c r="F5" s="4">
        <f>IFERROR(INDEX([1]Control!#REF!,MATCH('[1]Cavin4b refined'!#REF!,[1]Control!#REF!,0)),0)</f>
        <v>0</v>
      </c>
      <c r="G5">
        <f>IFERROR(VLOOKUP(#REF!,[1]Control!#REF!,4,FALSE),0)</f>
        <v>0</v>
      </c>
      <c r="H5" s="4">
        <f>IFERROR(VLOOKUP('[1]Cavin4b refined'!#REF!,[1]Control!#REF!,5,FALSE),0)</f>
        <v>0</v>
      </c>
      <c r="I5" s="4">
        <v>1</v>
      </c>
    </row>
    <row r="6" spans="1:10" x14ac:dyDescent="0.2">
      <c r="A6" s="1" t="s">
        <v>24</v>
      </c>
      <c r="B6" s="1" t="s">
        <v>56</v>
      </c>
      <c r="C6" s="4">
        <v>5.8150000870227796</v>
      </c>
      <c r="D6">
        <v>9</v>
      </c>
      <c r="E6" s="4">
        <v>115735.90226999996</v>
      </c>
      <c r="F6" s="4">
        <f>IFERROR(INDEX([1]Control!#REF!,MATCH('[1]Cavin4b refined'!#REF!,[1]Control!#REF!,0)),0)</f>
        <v>0</v>
      </c>
      <c r="G6">
        <f>IFERROR(VLOOKUP(#REF!,[1]Control!#REF!,4,FALSE),0)</f>
        <v>0</v>
      </c>
      <c r="H6" s="4">
        <f>IFERROR(VLOOKUP('[1]Cavin4b refined'!#REF!,[1]Control!#REF!,5,FALSE),0)</f>
        <v>0</v>
      </c>
      <c r="I6" s="4">
        <v>1</v>
      </c>
    </row>
    <row r="7" spans="1:10" x14ac:dyDescent="0.2">
      <c r="A7" s="1" t="s">
        <v>123</v>
      </c>
      <c r="B7" s="1" t="s">
        <v>124</v>
      </c>
      <c r="C7" s="4">
        <v>18.889999389648398</v>
      </c>
      <c r="D7">
        <v>7</v>
      </c>
      <c r="E7" s="4">
        <v>137964.28649999999</v>
      </c>
      <c r="F7" s="4">
        <f>IFERROR(INDEX([1]Control!#REF!,MATCH('[1]Cavin4b refined'!#REF!,[1]Control!#REF!,0)),0)</f>
        <v>0</v>
      </c>
      <c r="G7">
        <f>IFERROR(VLOOKUP(#REF!,[1]Control!#REF!,4,FALSE),0)</f>
        <v>0</v>
      </c>
      <c r="H7" s="4">
        <f>IFERROR(VLOOKUP('[1]Cavin4b refined'!#REF!,[1]Control!#REF!,5,FALSE),0)</f>
        <v>0</v>
      </c>
      <c r="I7" s="4">
        <v>1</v>
      </c>
    </row>
    <row r="8" spans="1:10" x14ac:dyDescent="0.2">
      <c r="A8" s="1" t="s">
        <v>82</v>
      </c>
      <c r="B8" s="1" t="s">
        <v>83</v>
      </c>
      <c r="C8" s="4">
        <v>20.499999821186101</v>
      </c>
      <c r="D8">
        <v>7</v>
      </c>
      <c r="E8" s="4">
        <v>5740.6455100000003</v>
      </c>
      <c r="F8" s="4">
        <f>IFERROR(INDEX([1]Control!#REF!,MATCH('[1]Cavin4b refined'!#REF!,[1]Control!#REF!,0)),0)</f>
        <v>0</v>
      </c>
      <c r="G8">
        <f>IFERROR(VLOOKUP(#REF!,[1]Control!#REF!,4,FALSE),0)</f>
        <v>0</v>
      </c>
      <c r="H8" s="4">
        <f>IFERROR(VLOOKUP('[1]Cavin4b refined'!#REF!,[1]Control!#REF!,5,FALSE),0)</f>
        <v>0</v>
      </c>
      <c r="I8" s="4">
        <v>1</v>
      </c>
    </row>
    <row r="9" spans="1:10" x14ac:dyDescent="0.2">
      <c r="A9" s="1" t="s">
        <v>19</v>
      </c>
      <c r="B9" s="1" t="s">
        <v>50</v>
      </c>
      <c r="C9" s="4">
        <v>2.7289999648928598</v>
      </c>
      <c r="D9">
        <v>3</v>
      </c>
      <c r="E9" s="4">
        <v>13315.958000000001</v>
      </c>
      <c r="F9" s="4">
        <f>IFERROR(INDEX([1]Control!#REF!,MATCH('[1]Cavin4b refined'!#REF!,[1]Control!#REF!,0)),0)</f>
        <v>0</v>
      </c>
      <c r="G9">
        <f>IFERROR(VLOOKUP(#REF!,[1]Control!#REF!,4,FALSE),0)</f>
        <v>0</v>
      </c>
      <c r="H9" s="4">
        <f>IFERROR(VLOOKUP('[1]Cavin4b refined'!#REF!,[1]Control!#REF!,5,FALSE),0)</f>
        <v>0</v>
      </c>
      <c r="I9" s="4">
        <v>1</v>
      </c>
    </row>
    <row r="10" spans="1:10" x14ac:dyDescent="0.2">
      <c r="A10" s="1" t="s">
        <v>39</v>
      </c>
      <c r="B10" s="1" t="s">
        <v>72</v>
      </c>
      <c r="C10" s="4">
        <v>5.2459999918937701</v>
      </c>
      <c r="D10">
        <v>2</v>
      </c>
      <c r="E10" s="4">
        <v>6392.5570000000007</v>
      </c>
      <c r="F10" s="4">
        <f>IFERROR(INDEX([1]Control!#REF!,MATCH('[1]Cavin4b refined'!#REF!,[1]Control!#REF!,0)),0)</f>
        <v>0</v>
      </c>
      <c r="G10">
        <f>IFERROR(VLOOKUP(#REF!,[1]Control!#REF!,4,FALSE),0)</f>
        <v>0</v>
      </c>
      <c r="H10" s="4">
        <f>IFERROR(VLOOKUP('[1]Cavin4b refined'!#REF!,[1]Control!#REF!,5,FALSE),0)</f>
        <v>0</v>
      </c>
      <c r="I10" s="4">
        <v>1</v>
      </c>
    </row>
    <row r="11" spans="1:10" x14ac:dyDescent="0.2">
      <c r="A11" s="1" t="s">
        <v>23</v>
      </c>
      <c r="B11" s="1" t="s">
        <v>55</v>
      </c>
      <c r="C11" s="4">
        <v>13.9699995517731</v>
      </c>
      <c r="D11">
        <v>1</v>
      </c>
      <c r="E11" s="4">
        <v>10667.053</v>
      </c>
      <c r="F11" s="4">
        <f>IFERROR(INDEX([1]Control!#REF!,MATCH('[1]Cavin4b refined'!#REF!,[1]Control!#REF!,0)),0)</f>
        <v>0</v>
      </c>
      <c r="G11">
        <f>IFERROR(VLOOKUP(#REF!,[1]Control!#REF!,4,FALSE),0)</f>
        <v>0</v>
      </c>
      <c r="H11" s="4">
        <f>IFERROR(VLOOKUP('[1]Cavin4b refined'!#REF!,[1]Control!#REF!,5,FALSE),0)</f>
        <v>0</v>
      </c>
      <c r="I11" s="4">
        <v>1</v>
      </c>
    </row>
    <row r="12" spans="1:10" x14ac:dyDescent="0.2">
      <c r="A12" s="1" t="s">
        <v>25</v>
      </c>
      <c r="B12" s="1" t="s">
        <v>57</v>
      </c>
      <c r="C12" s="4">
        <v>7.7320002019405401</v>
      </c>
      <c r="D12">
        <v>2</v>
      </c>
      <c r="E12" s="4">
        <v>23579.626000000004</v>
      </c>
      <c r="F12" s="4">
        <f>IFERROR(INDEX([1]Control!#REF!,MATCH('[1]Cavin4b refined'!#REF!,[1]Control!#REF!,0)),0)</f>
        <v>0</v>
      </c>
      <c r="G12">
        <f>IFERROR(VLOOKUP(#REF!,[1]Control!#REF!,4,FALSE),0)</f>
        <v>0</v>
      </c>
      <c r="H12" s="4">
        <f>IFERROR(VLOOKUP('[1]Cavin4b refined'!#REF!,[1]Control!#REF!,5,FALSE),0)</f>
        <v>0</v>
      </c>
      <c r="I12" s="4">
        <v>1</v>
      </c>
    </row>
    <row r="13" spans="1:10" x14ac:dyDescent="0.2">
      <c r="A13" s="1" t="s">
        <v>88</v>
      </c>
      <c r="B13" s="1" t="s">
        <v>89</v>
      </c>
      <c r="C13" s="4">
        <v>3.9060000330209701</v>
      </c>
      <c r="D13">
        <v>1</v>
      </c>
      <c r="E13" s="4">
        <v>67285.382950000014</v>
      </c>
      <c r="F13" s="4">
        <v>0</v>
      </c>
      <c r="G13">
        <v>0</v>
      </c>
      <c r="H13" s="4">
        <v>0</v>
      </c>
      <c r="I13" s="4">
        <v>1</v>
      </c>
    </row>
    <row r="14" spans="1:10" x14ac:dyDescent="0.2">
      <c r="A14" s="1" t="s">
        <v>120</v>
      </c>
      <c r="B14" s="1" t="s">
        <v>121</v>
      </c>
      <c r="C14" s="4">
        <v>3.08299995958805</v>
      </c>
      <c r="D14">
        <v>2</v>
      </c>
      <c r="E14" s="4">
        <v>6227.3119999999999</v>
      </c>
      <c r="F14" s="4">
        <v>0</v>
      </c>
      <c r="G14">
        <v>0</v>
      </c>
      <c r="H14" s="4">
        <v>0</v>
      </c>
      <c r="I14" s="4">
        <v>1</v>
      </c>
    </row>
    <row r="15" spans="1:10" x14ac:dyDescent="0.2">
      <c r="A15" s="1" t="s">
        <v>20</v>
      </c>
      <c r="B15" s="1" t="s">
        <v>51</v>
      </c>
      <c r="C15" s="4">
        <v>2.77299992740154</v>
      </c>
      <c r="D15">
        <v>1</v>
      </c>
      <c r="E15" s="4">
        <v>1186.0989999999999</v>
      </c>
      <c r="F15" s="4">
        <v>0</v>
      </c>
      <c r="G15">
        <v>0</v>
      </c>
      <c r="H15" s="4">
        <v>0</v>
      </c>
      <c r="I15" s="4">
        <v>1</v>
      </c>
    </row>
    <row r="16" spans="1:10" x14ac:dyDescent="0.2">
      <c r="A16" s="1" t="s">
        <v>99</v>
      </c>
      <c r="B16" s="1" t="s">
        <v>105</v>
      </c>
      <c r="C16" s="4">
        <v>10.360000282526</v>
      </c>
      <c r="D16">
        <v>2</v>
      </c>
      <c r="E16" s="4">
        <v>17882.94599</v>
      </c>
      <c r="F16" s="4">
        <v>0</v>
      </c>
      <c r="G16">
        <v>0</v>
      </c>
      <c r="H16" s="4">
        <v>0</v>
      </c>
      <c r="I16" s="4">
        <v>1</v>
      </c>
    </row>
    <row r="17" spans="1:9" x14ac:dyDescent="0.2">
      <c r="A17" s="1" t="s">
        <v>98</v>
      </c>
      <c r="B17" s="1" t="s">
        <v>104</v>
      </c>
      <c r="C17" s="4">
        <v>0.6266999989748</v>
      </c>
      <c r="D17">
        <v>1</v>
      </c>
      <c r="E17" s="4">
        <v>1884.0232599999999</v>
      </c>
      <c r="F17" s="4">
        <v>0</v>
      </c>
      <c r="G17">
        <v>0</v>
      </c>
      <c r="H17" s="4">
        <v>0</v>
      </c>
      <c r="I17" s="4">
        <v>1</v>
      </c>
    </row>
    <row r="18" spans="1:9" x14ac:dyDescent="0.2">
      <c r="A18" s="1" t="s">
        <v>96</v>
      </c>
      <c r="B18" s="1" t="s">
        <v>102</v>
      </c>
      <c r="C18" s="4">
        <v>13.160000741481801</v>
      </c>
      <c r="D18">
        <v>1</v>
      </c>
      <c r="E18" s="4">
        <v>1740.883</v>
      </c>
      <c r="F18" s="4">
        <v>0</v>
      </c>
      <c r="G18">
        <v>0</v>
      </c>
      <c r="H18" s="4">
        <v>0</v>
      </c>
      <c r="I18" s="4">
        <v>1</v>
      </c>
    </row>
    <row r="19" spans="1:9" x14ac:dyDescent="0.2">
      <c r="A19" s="1" t="s">
        <v>90</v>
      </c>
      <c r="B19" s="1" t="s">
        <v>91</v>
      </c>
      <c r="C19" s="4">
        <v>1.11699998378754</v>
      </c>
      <c r="D19">
        <v>1</v>
      </c>
      <c r="E19" s="4">
        <v>145.14850999999999</v>
      </c>
      <c r="F19" s="4">
        <v>0</v>
      </c>
      <c r="G19">
        <v>0</v>
      </c>
      <c r="H19" s="4">
        <v>0</v>
      </c>
      <c r="I19" s="4">
        <v>1</v>
      </c>
    </row>
    <row r="20" spans="1:9" x14ac:dyDescent="0.2">
      <c r="A20" s="1" t="s">
        <v>95</v>
      </c>
      <c r="B20" s="1" t="s">
        <v>101</v>
      </c>
      <c r="C20" s="4">
        <v>0.830399990081787</v>
      </c>
      <c r="D20">
        <v>1</v>
      </c>
      <c r="E20" s="4">
        <v>85.530799999999999</v>
      </c>
      <c r="F20" s="4">
        <v>0</v>
      </c>
      <c r="G20">
        <v>0</v>
      </c>
      <c r="H20" s="4">
        <v>0</v>
      </c>
      <c r="I20" s="4">
        <v>1</v>
      </c>
    </row>
    <row r="21" spans="1:9" x14ac:dyDescent="0.2">
      <c r="A21" s="1" t="s">
        <v>94</v>
      </c>
      <c r="B21" s="1" t="s">
        <v>100</v>
      </c>
      <c r="C21" s="4">
        <v>13.9899998903275</v>
      </c>
      <c r="D21">
        <v>2</v>
      </c>
      <c r="E21" s="4">
        <v>10135.252999999997</v>
      </c>
      <c r="F21" s="4">
        <v>0</v>
      </c>
      <c r="G21">
        <v>0</v>
      </c>
      <c r="H21" s="4">
        <v>0</v>
      </c>
      <c r="I21" s="4">
        <v>1</v>
      </c>
    </row>
    <row r="22" spans="1:9" x14ac:dyDescent="0.2">
      <c r="A22" s="1" t="s">
        <v>15</v>
      </c>
      <c r="B22" s="3" t="s">
        <v>46</v>
      </c>
      <c r="C22" s="4">
        <v>2.65100002288818</v>
      </c>
      <c r="D22">
        <v>1</v>
      </c>
      <c r="E22" s="4">
        <v>244.86840000000001</v>
      </c>
      <c r="F22" s="4">
        <v>0</v>
      </c>
      <c r="G22">
        <v>0</v>
      </c>
      <c r="H22" s="4">
        <v>0</v>
      </c>
      <c r="I22" s="4">
        <v>1</v>
      </c>
    </row>
    <row r="23" spans="1:9" x14ac:dyDescent="0.2">
      <c r="A23" s="1" t="s">
        <v>111</v>
      </c>
      <c r="B23" s="1" t="s">
        <v>112</v>
      </c>
      <c r="C23" s="4">
        <v>0.56850002147257295</v>
      </c>
      <c r="D23">
        <v>0</v>
      </c>
      <c r="E23" s="4">
        <v>1476.9369999999999</v>
      </c>
      <c r="F23" s="4">
        <v>0</v>
      </c>
      <c r="G23">
        <v>0</v>
      </c>
      <c r="H23" s="4">
        <v>0</v>
      </c>
      <c r="I23" s="4">
        <v>1</v>
      </c>
    </row>
    <row r="24" spans="1:9" x14ac:dyDescent="0.2">
      <c r="A24" s="1" t="s">
        <v>35</v>
      </c>
      <c r="B24" s="1" t="s">
        <v>67</v>
      </c>
      <c r="C24" s="4">
        <v>22.360000014305101</v>
      </c>
      <c r="D24">
        <v>19</v>
      </c>
      <c r="E24" s="4">
        <v>1010405.8469100003</v>
      </c>
      <c r="F24" s="4">
        <v>1.5429999679327</v>
      </c>
      <c r="G24">
        <v>3</v>
      </c>
      <c r="H24" s="4">
        <v>2521.7137000000002</v>
      </c>
      <c r="I24" s="4">
        <v>0.9975104698518803</v>
      </c>
    </row>
    <row r="25" spans="1:9" x14ac:dyDescent="0.2">
      <c r="A25" s="1" t="s">
        <v>125</v>
      </c>
      <c r="B25" s="1" t="s">
        <v>126</v>
      </c>
      <c r="C25" s="4">
        <v>18.4799998998642</v>
      </c>
      <c r="D25">
        <v>3</v>
      </c>
      <c r="E25" s="4">
        <v>13655.6242</v>
      </c>
      <c r="F25" s="4">
        <v>8.6960002779960597</v>
      </c>
      <c r="G25">
        <v>0</v>
      </c>
      <c r="H25" s="4">
        <v>296.41262</v>
      </c>
      <c r="I25" s="4">
        <v>0.97875488548201817</v>
      </c>
    </row>
    <row r="28" spans="1:9" x14ac:dyDescent="0.2">
      <c r="A28" s="13"/>
      <c r="B28" s="13"/>
      <c r="C28" s="7"/>
      <c r="D28" s="6"/>
      <c r="E28" s="7"/>
      <c r="F28" s="7"/>
      <c r="G28" s="6"/>
      <c r="H28" s="7"/>
      <c r="I28" s="7"/>
    </row>
    <row r="29" spans="1:9" x14ac:dyDescent="0.2">
      <c r="A29" s="13"/>
      <c r="B29" s="13"/>
      <c r="C29" s="7"/>
      <c r="D29" s="6"/>
      <c r="E29" s="7"/>
      <c r="F29" s="7"/>
      <c r="G29" s="6"/>
      <c r="H29" s="7"/>
      <c r="I29" s="7"/>
    </row>
    <row r="30" spans="1:9" x14ac:dyDescent="0.2">
      <c r="A30" s="13"/>
      <c r="B30" s="13"/>
      <c r="C30" s="7"/>
      <c r="D30" s="6"/>
      <c r="E30" s="7"/>
      <c r="F30" s="7"/>
      <c r="G30" s="6"/>
      <c r="H30" s="7"/>
      <c r="I30" s="7"/>
    </row>
    <row r="31" spans="1:9" x14ac:dyDescent="0.2">
      <c r="A31" s="13"/>
      <c r="B31" s="13"/>
      <c r="C31" s="7"/>
      <c r="D31" s="6"/>
      <c r="E31" s="7"/>
      <c r="F31" s="7"/>
      <c r="G31" s="6"/>
      <c r="H31" s="7"/>
      <c r="I31" s="7"/>
    </row>
    <row r="32" spans="1:9" x14ac:dyDescent="0.2">
      <c r="A32" s="13"/>
      <c r="B32" s="13"/>
      <c r="C32" s="7"/>
      <c r="D32" s="6"/>
      <c r="E32" s="7"/>
      <c r="F32" s="7"/>
      <c r="G32" s="6"/>
      <c r="H32" s="7"/>
      <c r="I32" s="7"/>
    </row>
    <row r="36" spans="1:9" x14ac:dyDescent="0.2">
      <c r="A36" s="13"/>
      <c r="B36" s="13"/>
      <c r="C36" s="7"/>
      <c r="D36" s="6"/>
      <c r="E36" s="7"/>
      <c r="F36" s="7"/>
      <c r="G36" s="6"/>
      <c r="H36" s="7"/>
      <c r="I36" s="7"/>
    </row>
    <row r="38" spans="1:9" x14ac:dyDescent="0.2">
      <c r="C38" s="4"/>
      <c r="F38" s="8"/>
      <c r="I38" s="4"/>
    </row>
    <row r="39" spans="1:9" x14ac:dyDescent="0.2">
      <c r="C39" s="4"/>
      <c r="F39" s="8"/>
      <c r="I39" s="4"/>
    </row>
    <row r="40" spans="1:9" x14ac:dyDescent="0.2">
      <c r="C40" s="4"/>
      <c r="F40" s="8"/>
      <c r="I40" s="4"/>
    </row>
    <row r="41" spans="1:9" x14ac:dyDescent="0.2">
      <c r="C41" s="4"/>
      <c r="F41" s="8"/>
      <c r="I41" s="4"/>
    </row>
    <row r="42" spans="1:9" x14ac:dyDescent="0.2">
      <c r="C42" s="4"/>
      <c r="F42" s="8"/>
      <c r="I42" s="4"/>
    </row>
    <row r="43" spans="1:9" x14ac:dyDescent="0.2">
      <c r="C43" s="4"/>
      <c r="F43" s="8"/>
      <c r="I43" s="4"/>
    </row>
    <row r="44" spans="1:9" x14ac:dyDescent="0.2">
      <c r="C44" s="4"/>
      <c r="F44" s="8"/>
      <c r="I44" s="4"/>
    </row>
    <row r="45" spans="1:9" x14ac:dyDescent="0.2">
      <c r="C45" s="4"/>
      <c r="F45" s="8"/>
      <c r="I45" s="4"/>
    </row>
    <row r="46" spans="1:9" x14ac:dyDescent="0.2">
      <c r="C46" s="4"/>
      <c r="F46" s="8"/>
      <c r="I46" s="4"/>
    </row>
    <row r="47" spans="1:9" x14ac:dyDescent="0.2">
      <c r="C47" s="4"/>
      <c r="F47" s="8"/>
      <c r="I47" s="4"/>
    </row>
    <row r="48" spans="1:9" x14ac:dyDescent="0.2">
      <c r="C48" s="4"/>
      <c r="F48" s="8"/>
      <c r="I48" s="4"/>
    </row>
    <row r="49" spans="3:9" x14ac:dyDescent="0.2">
      <c r="C49" s="4"/>
      <c r="F49" s="8"/>
      <c r="I49" s="4"/>
    </row>
    <row r="50" spans="3:9" x14ac:dyDescent="0.2">
      <c r="C50" s="4"/>
      <c r="F50" s="8"/>
      <c r="I50" s="4"/>
    </row>
    <row r="51" spans="3:9" x14ac:dyDescent="0.2">
      <c r="C51" s="4"/>
      <c r="F51" s="8"/>
      <c r="I51" s="4"/>
    </row>
    <row r="52" spans="3:9" x14ac:dyDescent="0.2">
      <c r="C52" s="4"/>
      <c r="F52" s="8"/>
      <c r="I52" s="4"/>
    </row>
    <row r="53" spans="3:9" x14ac:dyDescent="0.2">
      <c r="C53" s="4"/>
      <c r="F53" s="8"/>
      <c r="I53" s="4"/>
    </row>
    <row r="54" spans="3:9" x14ac:dyDescent="0.2">
      <c r="C54" s="4"/>
      <c r="F54" s="8"/>
      <c r="I54" s="4"/>
    </row>
    <row r="55" spans="3:9" x14ac:dyDescent="0.2">
      <c r="C55" s="4"/>
      <c r="F55" s="8"/>
      <c r="I55" s="4"/>
    </row>
    <row r="56" spans="3:9" x14ac:dyDescent="0.2">
      <c r="C56" s="4"/>
      <c r="F56" s="8"/>
      <c r="I56" s="4"/>
    </row>
    <row r="57" spans="3:9" x14ac:dyDescent="0.2">
      <c r="C57" s="4"/>
      <c r="F57" s="8"/>
      <c r="I57" s="4"/>
    </row>
    <row r="58" spans="3:9" x14ac:dyDescent="0.2">
      <c r="C58" s="4"/>
      <c r="F58" s="8"/>
      <c r="I58" s="4"/>
    </row>
    <row r="59" spans="3:9" x14ac:dyDescent="0.2">
      <c r="C59" s="4"/>
      <c r="F59" s="8"/>
      <c r="I59" s="4"/>
    </row>
    <row r="60" spans="3:9" x14ac:dyDescent="0.2">
      <c r="C60" s="4"/>
      <c r="F60" s="8"/>
      <c r="I60" s="4"/>
    </row>
    <row r="61" spans="3:9" x14ac:dyDescent="0.2">
      <c r="C61" s="4"/>
      <c r="F61" s="8"/>
      <c r="I61" s="4"/>
    </row>
    <row r="62" spans="3:9" x14ac:dyDescent="0.2">
      <c r="C62" s="4"/>
      <c r="F62" s="8"/>
      <c r="I62" s="4"/>
    </row>
    <row r="63" spans="3:9" x14ac:dyDescent="0.2">
      <c r="C63" s="4"/>
      <c r="F63" s="8"/>
      <c r="I63" s="4"/>
    </row>
    <row r="64" spans="3:9" x14ac:dyDescent="0.2">
      <c r="C64" s="4"/>
      <c r="F64" s="8"/>
      <c r="I64" s="4"/>
    </row>
    <row r="65" spans="2:9" x14ac:dyDescent="0.2">
      <c r="C65" s="4"/>
      <c r="F65" s="8"/>
      <c r="I65" s="4"/>
    </row>
    <row r="66" spans="2:9" x14ac:dyDescent="0.2">
      <c r="C66" s="4"/>
      <c r="F66" s="8"/>
      <c r="I66" s="4"/>
    </row>
    <row r="67" spans="2:9" x14ac:dyDescent="0.2">
      <c r="C67" s="4"/>
      <c r="F67" s="8"/>
      <c r="I67" s="4"/>
    </row>
    <row r="68" spans="2:9" x14ac:dyDescent="0.2">
      <c r="C68" s="4"/>
      <c r="F68" s="8"/>
      <c r="I68" s="4"/>
    </row>
    <row r="69" spans="2:9" x14ac:dyDescent="0.2">
      <c r="C69" s="4"/>
      <c r="F69" s="8"/>
      <c r="I69" s="4"/>
    </row>
    <row r="70" spans="2:9" x14ac:dyDescent="0.2">
      <c r="C70" s="4"/>
      <c r="F70" s="8"/>
      <c r="I70" s="4"/>
    </row>
    <row r="71" spans="2:9" x14ac:dyDescent="0.2">
      <c r="C71" s="4"/>
      <c r="F71" s="8"/>
      <c r="I71" s="4"/>
    </row>
    <row r="72" spans="2:9" x14ac:dyDescent="0.2">
      <c r="C72" s="4"/>
      <c r="F72" s="8"/>
      <c r="I72" s="4"/>
    </row>
    <row r="73" spans="2:9" x14ac:dyDescent="0.2">
      <c r="C73" s="4"/>
      <c r="F73" s="8"/>
      <c r="I73" s="4"/>
    </row>
    <row r="74" spans="2:9" x14ac:dyDescent="0.2">
      <c r="C74" s="4"/>
      <c r="F74" s="8"/>
      <c r="I74" s="4"/>
    </row>
    <row r="75" spans="2:9" x14ac:dyDescent="0.2">
      <c r="C75" s="4"/>
      <c r="F75" s="8"/>
      <c r="I75" s="4"/>
    </row>
    <row r="76" spans="2:9" x14ac:dyDescent="0.2">
      <c r="C76" s="4"/>
      <c r="F76" s="8"/>
      <c r="I76" s="4"/>
    </row>
    <row r="77" spans="2:9" x14ac:dyDescent="0.2">
      <c r="C77" s="4"/>
      <c r="F77" s="8"/>
      <c r="I77" s="4"/>
    </row>
    <row r="78" spans="2:9" x14ac:dyDescent="0.2">
      <c r="C78" s="4"/>
      <c r="F78" s="8"/>
      <c r="I78" s="4"/>
    </row>
    <row r="79" spans="2:9" x14ac:dyDescent="0.2">
      <c r="B79" s="3"/>
      <c r="C79" s="4"/>
      <c r="F79" s="8"/>
      <c r="I79" s="4"/>
    </row>
    <row r="80" spans="2:9" x14ac:dyDescent="0.2">
      <c r="C80" s="4"/>
      <c r="F80" s="4"/>
      <c r="I80" s="4"/>
    </row>
    <row r="81" spans="1:9" x14ac:dyDescent="0.2">
      <c r="C81" s="4"/>
      <c r="F81" s="4"/>
      <c r="I81" s="4"/>
    </row>
    <row r="82" spans="1:9" x14ac:dyDescent="0.2">
      <c r="C82" s="4"/>
      <c r="F82" s="4"/>
      <c r="I82" s="4"/>
    </row>
    <row r="83" spans="1:9" x14ac:dyDescent="0.2">
      <c r="C83" s="4"/>
      <c r="F83" s="4"/>
      <c r="I83" s="4"/>
    </row>
    <row r="84" spans="1:9" x14ac:dyDescent="0.2">
      <c r="C84" s="4"/>
      <c r="F84" s="4"/>
      <c r="I84" s="4"/>
    </row>
    <row r="85" spans="1:9" x14ac:dyDescent="0.2">
      <c r="A85" s="9"/>
      <c r="B85" s="9"/>
      <c r="C85" s="10"/>
      <c r="D85" s="9"/>
      <c r="E85" s="9"/>
      <c r="F85" s="10"/>
      <c r="G85" s="9"/>
      <c r="H85" s="9"/>
      <c r="I85" s="10"/>
    </row>
    <row r="86" spans="1:9" x14ac:dyDescent="0.2">
      <c r="A86" s="11"/>
      <c r="B86" s="11"/>
      <c r="C86" s="12"/>
      <c r="D86" s="11"/>
      <c r="E86" s="11"/>
      <c r="F86" s="12"/>
      <c r="G86" s="11"/>
      <c r="H86" s="11"/>
      <c r="I86" s="12"/>
    </row>
    <row r="87" spans="1:9" x14ac:dyDescent="0.2">
      <c r="A87" s="11"/>
      <c r="B87" s="11"/>
      <c r="C87" s="12"/>
      <c r="D87" s="11"/>
      <c r="E87" s="11"/>
      <c r="F87" s="12"/>
      <c r="G87" s="11"/>
      <c r="H87" s="11"/>
      <c r="I87" s="12"/>
    </row>
    <row r="88" spans="1:9" x14ac:dyDescent="0.2">
      <c r="A88" s="11"/>
      <c r="B88" s="11"/>
      <c r="C88" s="12"/>
      <c r="D88" s="11"/>
      <c r="E88" s="11"/>
      <c r="F88" s="12"/>
      <c r="G88" s="11"/>
      <c r="H88" s="11"/>
      <c r="I88" s="12"/>
    </row>
    <row r="89" spans="1:9" x14ac:dyDescent="0.2">
      <c r="A89" s="6"/>
      <c r="B89" s="6"/>
      <c r="C89" s="7"/>
      <c r="D89" s="6"/>
      <c r="E89" s="6"/>
      <c r="F89" s="7"/>
      <c r="G89" s="6"/>
      <c r="H89" s="6"/>
      <c r="I89" s="7"/>
    </row>
    <row r="90" spans="1:9" x14ac:dyDescent="0.2">
      <c r="A90" s="6"/>
      <c r="B90" s="6"/>
      <c r="C90" s="7"/>
      <c r="D90" s="6"/>
      <c r="E90" s="6"/>
      <c r="F90" s="7"/>
      <c r="G90" s="6"/>
      <c r="H90" s="6"/>
      <c r="I90" s="7"/>
    </row>
    <row r="91" spans="1:9" x14ac:dyDescent="0.2">
      <c r="A91" s="6"/>
      <c r="B91" s="6"/>
      <c r="C91" s="7"/>
      <c r="D91" s="6"/>
      <c r="E91" s="6"/>
      <c r="F91" s="7"/>
      <c r="G91" s="6"/>
      <c r="H91" s="6"/>
      <c r="I91" s="7"/>
    </row>
    <row r="92" spans="1:9" x14ac:dyDescent="0.2">
      <c r="A92" s="6"/>
      <c r="B92" s="6"/>
      <c r="C92" s="7"/>
      <c r="D92" s="6"/>
      <c r="E92" s="6"/>
      <c r="F92" s="7"/>
      <c r="G92" s="6"/>
      <c r="H92" s="6"/>
      <c r="I92" s="7"/>
    </row>
    <row r="93" spans="1:9" x14ac:dyDescent="0.2">
      <c r="A93" s="6"/>
      <c r="B93" s="6"/>
      <c r="C93" s="7"/>
      <c r="D93" s="6"/>
      <c r="E93" s="6"/>
      <c r="F93" s="7"/>
      <c r="G93" s="6"/>
      <c r="H93" s="6"/>
      <c r="I93" s="7"/>
    </row>
    <row r="94" spans="1:9" x14ac:dyDescent="0.2">
      <c r="A94" s="6"/>
      <c r="B94" s="6"/>
      <c r="C94" s="7"/>
      <c r="D94" s="6"/>
      <c r="E94" s="6"/>
      <c r="F94" s="7"/>
      <c r="G94" s="6"/>
      <c r="H94" s="6"/>
      <c r="I94" s="7"/>
    </row>
    <row r="95" spans="1:9" x14ac:dyDescent="0.2">
      <c r="A95" s="6"/>
      <c r="B95" s="6"/>
      <c r="C95" s="7"/>
      <c r="D95" s="6"/>
      <c r="E95" s="6"/>
      <c r="F95" s="7"/>
      <c r="G95" s="6"/>
      <c r="H95" s="6"/>
      <c r="I95" s="7"/>
    </row>
    <row r="96" spans="1:9" x14ac:dyDescent="0.2">
      <c r="A96" s="6"/>
      <c r="B96" s="6"/>
      <c r="C96" s="7"/>
      <c r="D96" s="6"/>
      <c r="E96" s="6"/>
      <c r="F96" s="7"/>
      <c r="G96" s="6"/>
      <c r="H96" s="6"/>
      <c r="I96" s="7"/>
    </row>
    <row r="97" spans="1:9" x14ac:dyDescent="0.2">
      <c r="A97" s="6"/>
      <c r="B97" s="6"/>
      <c r="C97" s="7"/>
      <c r="D97" s="6"/>
      <c r="E97" s="6"/>
      <c r="F97" s="7"/>
      <c r="G97" s="6"/>
      <c r="H97" s="6"/>
      <c r="I97" s="7"/>
    </row>
    <row r="98" spans="1:9" x14ac:dyDescent="0.2">
      <c r="A98" s="6"/>
      <c r="B98" s="6"/>
      <c r="C98" s="7"/>
      <c r="D98" s="6"/>
      <c r="E98" s="6"/>
      <c r="F98" s="7"/>
      <c r="G98" s="6"/>
      <c r="H98" s="6"/>
      <c r="I98" s="7"/>
    </row>
    <row r="99" spans="1:9" x14ac:dyDescent="0.2">
      <c r="A99" s="6"/>
      <c r="B99" s="6"/>
      <c r="C99" s="7"/>
      <c r="D99" s="6"/>
      <c r="E99" s="6"/>
      <c r="F99" s="7"/>
      <c r="G99" s="6"/>
      <c r="H99" s="6"/>
      <c r="I99" s="7"/>
    </row>
    <row r="100" spans="1:9" x14ac:dyDescent="0.2">
      <c r="A100" s="6"/>
      <c r="B100" s="6"/>
      <c r="C100" s="7"/>
      <c r="D100" s="6"/>
      <c r="E100" s="6"/>
      <c r="F100" s="7"/>
      <c r="G100" s="6"/>
      <c r="H100" s="6"/>
      <c r="I100" s="7"/>
    </row>
    <row r="101" spans="1:9" x14ac:dyDescent="0.2">
      <c r="A101" s="6"/>
      <c r="B101" s="6"/>
      <c r="C101" s="7"/>
      <c r="D101" s="6"/>
      <c r="E101" s="6"/>
      <c r="F101" s="7"/>
      <c r="G101" s="6"/>
      <c r="H101" s="6"/>
      <c r="I101" s="7"/>
    </row>
    <row r="102" spans="1:9" x14ac:dyDescent="0.2">
      <c r="A102" s="6"/>
      <c r="B102" s="6"/>
      <c r="C102" s="7"/>
      <c r="D102" s="6"/>
      <c r="E102" s="6"/>
      <c r="F102" s="7"/>
      <c r="G102" s="6"/>
      <c r="H102" s="6"/>
      <c r="I102" s="7"/>
    </row>
    <row r="103" spans="1:9" x14ac:dyDescent="0.2">
      <c r="A103" s="6"/>
      <c r="B103" s="6"/>
      <c r="C103" s="7"/>
      <c r="D103" s="6"/>
      <c r="E103" s="6"/>
      <c r="F103" s="7"/>
      <c r="G103" s="6"/>
      <c r="H103" s="6"/>
      <c r="I103" s="7"/>
    </row>
    <row r="104" spans="1:9" x14ac:dyDescent="0.2">
      <c r="A104" s="6"/>
      <c r="B104" s="6"/>
      <c r="C104" s="7"/>
      <c r="D104" s="6"/>
      <c r="E104" s="6"/>
      <c r="F104" s="7"/>
      <c r="G104" s="6"/>
      <c r="H104" s="6"/>
      <c r="I104" s="7"/>
    </row>
    <row r="105" spans="1:9" x14ac:dyDescent="0.2">
      <c r="A105" s="6"/>
      <c r="B105" s="6"/>
      <c r="C105" s="7"/>
      <c r="D105" s="6"/>
      <c r="E105" s="6"/>
      <c r="F105" s="7"/>
      <c r="G105" s="6"/>
      <c r="H105" s="6"/>
      <c r="I105" s="7"/>
    </row>
    <row r="106" spans="1:9" x14ac:dyDescent="0.2">
      <c r="A106" s="6"/>
      <c r="B106" s="6"/>
      <c r="C106" s="7"/>
      <c r="D106" s="6"/>
      <c r="E106" s="6"/>
      <c r="F106" s="7"/>
      <c r="G106" s="6"/>
      <c r="H106" s="6"/>
      <c r="I106" s="7"/>
    </row>
    <row r="107" spans="1:9" x14ac:dyDescent="0.2">
      <c r="A107" s="6"/>
      <c r="B107" s="6"/>
      <c r="C107" s="7"/>
      <c r="D107" s="6"/>
      <c r="E107" s="6"/>
      <c r="F107" s="7"/>
      <c r="G107" s="6"/>
      <c r="H107" s="6"/>
      <c r="I107" s="7"/>
    </row>
    <row r="108" spans="1:9" x14ac:dyDescent="0.2">
      <c r="A108" s="6"/>
      <c r="B108" s="6"/>
      <c r="C108" s="7"/>
      <c r="D108" s="6"/>
      <c r="E108" s="6"/>
      <c r="F108" s="7"/>
      <c r="G108" s="6"/>
      <c r="H108" s="6"/>
      <c r="I108" s="7"/>
    </row>
    <row r="109" spans="1:9" x14ac:dyDescent="0.2">
      <c r="A109" s="6"/>
      <c r="B109" s="6"/>
      <c r="C109" s="7"/>
      <c r="D109" s="6"/>
      <c r="E109" s="6"/>
      <c r="F109" s="7"/>
      <c r="G109" s="6"/>
      <c r="H109" s="6"/>
      <c r="I109" s="7"/>
    </row>
    <row r="110" spans="1:9" x14ac:dyDescent="0.2">
      <c r="A110" s="6"/>
      <c r="B110" s="6"/>
      <c r="C110" s="7"/>
      <c r="D110" s="6"/>
      <c r="E110" s="6"/>
      <c r="F110" s="7"/>
      <c r="G110" s="6"/>
      <c r="H110" s="6"/>
      <c r="I110" s="7"/>
    </row>
    <row r="111" spans="1:9" x14ac:dyDescent="0.2">
      <c r="A111" s="6"/>
      <c r="B111" s="6"/>
      <c r="C111" s="7"/>
      <c r="D111" s="6"/>
      <c r="E111" s="6"/>
      <c r="F111" s="7"/>
      <c r="G111" s="6"/>
      <c r="H111" s="6"/>
      <c r="I111" s="7"/>
    </row>
    <row r="112" spans="1:9" x14ac:dyDescent="0.2">
      <c r="A112" s="6"/>
      <c r="B112" s="6"/>
      <c r="C112" s="7"/>
      <c r="D112" s="6"/>
      <c r="E112" s="6"/>
      <c r="F112" s="7"/>
      <c r="G112" s="6"/>
      <c r="H112" s="6"/>
      <c r="I112" s="7"/>
    </row>
    <row r="113" spans="1:9" x14ac:dyDescent="0.2">
      <c r="A113" s="6"/>
      <c r="B113" s="6"/>
      <c r="C113" s="7"/>
      <c r="D113" s="6"/>
      <c r="E113" s="6"/>
      <c r="F113" s="7"/>
      <c r="G113" s="6"/>
      <c r="H113" s="6"/>
      <c r="I113" s="7"/>
    </row>
    <row r="114" spans="1:9" x14ac:dyDescent="0.2">
      <c r="A114" s="6"/>
      <c r="B114" s="6"/>
      <c r="C114" s="7"/>
      <c r="D114" s="6"/>
      <c r="E114" s="6"/>
      <c r="F114" s="7"/>
      <c r="G114" s="6"/>
      <c r="H114" s="6"/>
      <c r="I114" s="7"/>
    </row>
    <row r="115" spans="1:9" x14ac:dyDescent="0.2">
      <c r="A115" s="6"/>
      <c r="B115" s="6"/>
      <c r="C115" s="7"/>
      <c r="D115" s="6"/>
      <c r="E115" s="6"/>
      <c r="F115" s="7"/>
      <c r="G115" s="6"/>
      <c r="H115" s="6"/>
      <c r="I115" s="7"/>
    </row>
    <row r="116" spans="1:9" x14ac:dyDescent="0.2">
      <c r="A116" s="6"/>
      <c r="B116" s="6"/>
      <c r="C116" s="7"/>
      <c r="D116" s="6"/>
      <c r="E116" s="6"/>
      <c r="F116" s="7"/>
      <c r="G116" s="6"/>
      <c r="H116" s="6"/>
      <c r="I116" s="7"/>
    </row>
    <row r="117" spans="1:9" x14ac:dyDescent="0.2">
      <c r="A117" s="6"/>
      <c r="B117" s="6"/>
      <c r="C117" s="7"/>
      <c r="D117" s="6"/>
      <c r="E117" s="6"/>
      <c r="F117" s="7"/>
      <c r="G117" s="6"/>
      <c r="H117" s="6"/>
      <c r="I117" s="7"/>
    </row>
    <row r="118" spans="1:9" x14ac:dyDescent="0.2">
      <c r="A118" s="6"/>
      <c r="B118" s="6"/>
      <c r="C118" s="7"/>
      <c r="D118" s="6"/>
      <c r="E118" s="6"/>
      <c r="F118" s="7"/>
      <c r="G118" s="6"/>
      <c r="H118" s="6"/>
      <c r="I118" s="7"/>
    </row>
    <row r="119" spans="1:9" x14ac:dyDescent="0.2">
      <c r="A119" s="6"/>
      <c r="B119" s="6"/>
      <c r="C119" s="7"/>
      <c r="D119" s="6"/>
      <c r="E119" s="6"/>
      <c r="F119" s="7"/>
      <c r="G119" s="6"/>
      <c r="H119" s="6"/>
      <c r="I119" s="7"/>
    </row>
    <row r="120" spans="1:9" x14ac:dyDescent="0.2">
      <c r="A120" s="6"/>
      <c r="B120" s="6"/>
      <c r="C120" s="7"/>
      <c r="D120" s="6"/>
      <c r="E120" s="6"/>
      <c r="F120" s="7"/>
      <c r="G120" s="6"/>
      <c r="H120" s="6"/>
      <c r="I120" s="7"/>
    </row>
    <row r="121" spans="1:9" x14ac:dyDescent="0.2">
      <c r="A121" s="6"/>
      <c r="B121" s="6"/>
      <c r="C121" s="7"/>
      <c r="D121" s="6"/>
      <c r="E121" s="6"/>
      <c r="F121" s="7"/>
      <c r="G121" s="6"/>
      <c r="H121" s="6"/>
      <c r="I121" s="7"/>
    </row>
    <row r="122" spans="1:9" x14ac:dyDescent="0.2">
      <c r="A122" s="6"/>
      <c r="B122" s="6"/>
      <c r="C122" s="7"/>
      <c r="D122" s="6"/>
      <c r="E122" s="6"/>
      <c r="F122" s="7"/>
      <c r="G122" s="6"/>
      <c r="H122" s="6"/>
      <c r="I122" s="7"/>
    </row>
    <row r="123" spans="1:9" x14ac:dyDescent="0.2">
      <c r="A123" s="6"/>
      <c r="B123" s="6"/>
      <c r="C123" s="7"/>
      <c r="D123" s="6"/>
      <c r="E123" s="6"/>
      <c r="F123" s="7"/>
      <c r="G123" s="6"/>
      <c r="H123" s="6"/>
      <c r="I123" s="7"/>
    </row>
    <row r="124" spans="1:9" x14ac:dyDescent="0.2">
      <c r="A124" s="6"/>
      <c r="B124" s="6"/>
      <c r="C124" s="7"/>
      <c r="D124" s="6"/>
      <c r="E124" s="6"/>
      <c r="F124" s="7"/>
      <c r="G124" s="6"/>
      <c r="H124" s="6"/>
      <c r="I124" s="7"/>
    </row>
    <row r="125" spans="1:9" x14ac:dyDescent="0.2">
      <c r="A125" s="6"/>
      <c r="B125" s="6"/>
      <c r="C125" s="7"/>
      <c r="D125" s="6"/>
      <c r="E125" s="6"/>
      <c r="F125" s="7"/>
      <c r="G125" s="6"/>
      <c r="H125" s="6"/>
      <c r="I125" s="7"/>
    </row>
    <row r="126" spans="1:9" x14ac:dyDescent="0.2">
      <c r="A126" s="6"/>
      <c r="B126" s="6"/>
      <c r="C126" s="7"/>
      <c r="D126" s="6"/>
      <c r="E126" s="6"/>
      <c r="F126" s="7"/>
      <c r="G126" s="6"/>
      <c r="H126" s="6"/>
      <c r="I126" s="7"/>
    </row>
    <row r="127" spans="1:9" x14ac:dyDescent="0.2">
      <c r="A127" s="6"/>
      <c r="B127" s="6"/>
      <c r="C127" s="7"/>
      <c r="D127" s="6"/>
      <c r="E127" s="6"/>
      <c r="F127" s="7"/>
      <c r="G127" s="6"/>
      <c r="H127" s="6"/>
      <c r="I127" s="7"/>
    </row>
    <row r="128" spans="1:9" x14ac:dyDescent="0.2">
      <c r="A128" s="6"/>
      <c r="B128" s="6"/>
      <c r="C128" s="7"/>
      <c r="D128" s="6"/>
      <c r="E128" s="6"/>
      <c r="F128" s="7"/>
      <c r="G128" s="6"/>
      <c r="H128" s="6"/>
      <c r="I128" s="7"/>
    </row>
    <row r="129" spans="1:9" x14ac:dyDescent="0.2">
      <c r="A129" s="6"/>
      <c r="B129" s="6"/>
      <c r="C129" s="7"/>
      <c r="D129" s="6"/>
      <c r="E129" s="6"/>
      <c r="F129" s="7"/>
      <c r="G129" s="6"/>
      <c r="H129" s="6"/>
      <c r="I129" s="7"/>
    </row>
    <row r="130" spans="1:9" x14ac:dyDescent="0.2">
      <c r="A130" s="6"/>
      <c r="B130" s="6"/>
      <c r="C130" s="7"/>
      <c r="D130" s="6"/>
      <c r="E130" s="6"/>
      <c r="F130" s="7"/>
      <c r="G130" s="6"/>
      <c r="H130" s="6"/>
      <c r="I130" s="7"/>
    </row>
    <row r="131" spans="1:9" x14ac:dyDescent="0.2">
      <c r="A131" s="6"/>
      <c r="B131" s="6"/>
      <c r="C131" s="7"/>
      <c r="D131" s="6"/>
      <c r="E131" s="6"/>
      <c r="F131" s="7"/>
      <c r="G131" s="6"/>
      <c r="H131" s="6"/>
      <c r="I131" s="7"/>
    </row>
    <row r="132" spans="1:9" x14ac:dyDescent="0.2">
      <c r="A132" s="6"/>
      <c r="B132" s="6"/>
      <c r="C132" s="7"/>
      <c r="D132" s="6"/>
      <c r="E132" s="6"/>
      <c r="F132" s="7"/>
      <c r="G132" s="6"/>
      <c r="H132" s="6"/>
      <c r="I132" s="7"/>
    </row>
    <row r="133" spans="1:9" x14ac:dyDescent="0.2">
      <c r="A133" s="6"/>
      <c r="B133" s="6"/>
      <c r="C133" s="7"/>
      <c r="D133" s="6"/>
      <c r="E133" s="6"/>
      <c r="F133" s="7"/>
      <c r="G133" s="6"/>
      <c r="H133" s="6"/>
      <c r="I133" s="7"/>
    </row>
    <row r="134" spans="1:9" x14ac:dyDescent="0.2">
      <c r="A134" s="6"/>
      <c r="B134" s="6"/>
      <c r="C134" s="7"/>
      <c r="D134" s="6"/>
      <c r="E134" s="6"/>
      <c r="F134" s="7"/>
      <c r="G134" s="6"/>
      <c r="H134" s="6"/>
      <c r="I134" s="7"/>
    </row>
    <row r="135" spans="1:9" x14ac:dyDescent="0.2">
      <c r="A135" s="6"/>
      <c r="B135" s="6"/>
      <c r="C135" s="7"/>
      <c r="D135" s="6"/>
      <c r="E135" s="6"/>
      <c r="F135" s="7"/>
      <c r="G135" s="6"/>
      <c r="H135" s="6"/>
      <c r="I135" s="7"/>
    </row>
    <row r="136" spans="1:9" x14ac:dyDescent="0.2">
      <c r="A136" s="6"/>
      <c r="B136" s="6"/>
      <c r="C136" s="7"/>
      <c r="D136" s="6"/>
      <c r="E136" s="6"/>
      <c r="F136" s="7"/>
      <c r="G136" s="6"/>
      <c r="H136" s="6"/>
      <c r="I136" s="7"/>
    </row>
    <row r="137" spans="1:9" x14ac:dyDescent="0.2">
      <c r="A137" s="6"/>
      <c r="B137" s="6"/>
      <c r="C137" s="7"/>
      <c r="D137" s="6"/>
      <c r="E137" s="6"/>
      <c r="F137" s="7"/>
      <c r="G137" s="6"/>
      <c r="H137" s="6"/>
      <c r="I137" s="7"/>
    </row>
    <row r="138" spans="1:9" x14ac:dyDescent="0.2">
      <c r="A138" s="6"/>
      <c r="B138" s="6"/>
      <c r="C138" s="7"/>
      <c r="D138" s="6"/>
      <c r="E138" s="6"/>
      <c r="F138" s="7"/>
      <c r="G138" s="6"/>
      <c r="H138" s="6"/>
      <c r="I138" s="7"/>
    </row>
    <row r="139" spans="1:9" x14ac:dyDescent="0.2">
      <c r="A139" s="6"/>
      <c r="B139" s="6"/>
      <c r="C139" s="7"/>
      <c r="D139" s="6"/>
      <c r="E139" s="6"/>
      <c r="F139" s="7"/>
      <c r="G139" s="6"/>
      <c r="H139" s="6"/>
      <c r="I139" s="7"/>
    </row>
    <row r="140" spans="1:9" x14ac:dyDescent="0.2">
      <c r="A140" s="6"/>
      <c r="B140" s="6"/>
      <c r="C140" s="7"/>
      <c r="D140" s="6"/>
      <c r="E140" s="6"/>
      <c r="F140" s="7"/>
      <c r="G140" s="6"/>
      <c r="H140" s="6"/>
      <c r="I140" s="7"/>
    </row>
    <row r="141" spans="1:9" x14ac:dyDescent="0.2">
      <c r="A141" s="6"/>
      <c r="B141" s="6"/>
      <c r="C141" s="7"/>
      <c r="D141" s="6"/>
      <c r="E141" s="6"/>
      <c r="F141" s="7"/>
      <c r="G141" s="6"/>
      <c r="H141" s="6"/>
      <c r="I141" s="7"/>
    </row>
    <row r="142" spans="1:9" x14ac:dyDescent="0.2">
      <c r="A142" s="6"/>
      <c r="B142" s="6"/>
      <c r="C142" s="7"/>
      <c r="D142" s="6"/>
      <c r="E142" s="6"/>
      <c r="F142" s="7"/>
      <c r="G142" s="6"/>
      <c r="H142" s="6"/>
      <c r="I142" s="7"/>
    </row>
    <row r="143" spans="1:9" x14ac:dyDescent="0.2">
      <c r="A143" s="6"/>
      <c r="B143" s="6"/>
      <c r="C143" s="7"/>
      <c r="D143" s="6"/>
      <c r="E143" s="6"/>
      <c r="F143" s="7"/>
      <c r="G143" s="6"/>
      <c r="H143" s="6"/>
      <c r="I143" s="7"/>
    </row>
    <row r="144" spans="1:9" x14ac:dyDescent="0.2">
      <c r="A144" s="6"/>
      <c r="B144" s="6"/>
      <c r="C144" s="7"/>
      <c r="D144" s="6"/>
      <c r="E144" s="6"/>
      <c r="F144" s="7"/>
      <c r="G144" s="6"/>
      <c r="H144" s="6"/>
      <c r="I144" s="7"/>
    </row>
    <row r="145" spans="1:9" x14ac:dyDescent="0.2">
      <c r="A145" s="6"/>
      <c r="B145" s="6"/>
      <c r="C145" s="7"/>
      <c r="D145" s="6"/>
      <c r="E145" s="6"/>
      <c r="F145" s="7"/>
      <c r="G145" s="6"/>
      <c r="H145" s="6"/>
      <c r="I145" s="7"/>
    </row>
    <row r="146" spans="1:9" x14ac:dyDescent="0.2">
      <c r="A146" s="6"/>
      <c r="B146" s="6"/>
      <c r="C146" s="7"/>
      <c r="D146" s="6"/>
      <c r="E146" s="6"/>
      <c r="F146" s="7"/>
      <c r="G146" s="6"/>
      <c r="H146" s="6"/>
      <c r="I146" s="7"/>
    </row>
    <row r="147" spans="1:9" x14ac:dyDescent="0.2">
      <c r="A147" s="6"/>
      <c r="B147" s="6"/>
      <c r="C147" s="7"/>
      <c r="D147" s="6"/>
      <c r="E147" s="6"/>
      <c r="F147" s="7"/>
      <c r="G147" s="6"/>
      <c r="H147" s="6"/>
      <c r="I147" s="7"/>
    </row>
    <row r="148" spans="1:9" x14ac:dyDescent="0.2">
      <c r="A148" s="6"/>
      <c r="B148" s="6"/>
      <c r="C148" s="7"/>
      <c r="D148" s="6"/>
      <c r="E148" s="6"/>
      <c r="F148" s="7"/>
      <c r="G148" s="6"/>
      <c r="H148" s="6"/>
      <c r="I148" s="7"/>
    </row>
    <row r="149" spans="1:9" x14ac:dyDescent="0.2">
      <c r="A149" s="6"/>
      <c r="B149" s="6"/>
      <c r="C149" s="7"/>
      <c r="D149" s="6"/>
      <c r="E149" s="6"/>
      <c r="F149" s="7"/>
      <c r="G149" s="6"/>
      <c r="H149" s="6"/>
      <c r="I149" s="7"/>
    </row>
    <row r="150" spans="1:9" x14ac:dyDescent="0.2">
      <c r="A150" s="6"/>
      <c r="B150" s="6"/>
      <c r="C150" s="7"/>
      <c r="D150" s="6"/>
      <c r="E150" s="6"/>
      <c r="F150" s="7"/>
      <c r="G150" s="6"/>
      <c r="H150" s="6"/>
      <c r="I150" s="7"/>
    </row>
    <row r="151" spans="1:9" x14ac:dyDescent="0.2">
      <c r="A151" s="6"/>
      <c r="B151" s="6"/>
      <c r="C151" s="7"/>
      <c r="D151" s="6"/>
      <c r="E151" s="6"/>
      <c r="F151" s="7"/>
      <c r="G151" s="6"/>
      <c r="H151" s="6"/>
      <c r="I151" s="7"/>
    </row>
    <row r="152" spans="1:9" x14ac:dyDescent="0.2">
      <c r="A152" s="6"/>
      <c r="B152" s="6"/>
      <c r="C152" s="7"/>
      <c r="D152" s="6"/>
      <c r="E152" s="6"/>
      <c r="F152" s="7"/>
      <c r="G152" s="6"/>
      <c r="H152" s="6"/>
      <c r="I152" s="7"/>
    </row>
    <row r="153" spans="1:9" x14ac:dyDescent="0.2">
      <c r="A153" s="6"/>
      <c r="B153" s="6"/>
      <c r="C153" s="7"/>
      <c r="D153" s="6"/>
      <c r="E153" s="6"/>
      <c r="F153" s="7"/>
      <c r="G153" s="6"/>
      <c r="H153" s="6"/>
      <c r="I153" s="7"/>
    </row>
    <row r="154" spans="1:9" x14ac:dyDescent="0.2">
      <c r="A154" s="6"/>
      <c r="B154" s="6"/>
      <c r="C154" s="7"/>
      <c r="D154" s="6"/>
      <c r="E154" s="6"/>
      <c r="F154" s="7"/>
      <c r="G154" s="6"/>
      <c r="H154" s="6"/>
      <c r="I154" s="7"/>
    </row>
    <row r="155" spans="1:9" x14ac:dyDescent="0.2">
      <c r="A155" s="6"/>
      <c r="B155" s="6"/>
      <c r="C155" s="7"/>
      <c r="D155" s="6"/>
      <c r="E155" s="6"/>
      <c r="F155" s="7"/>
      <c r="G155" s="6"/>
      <c r="H155" s="6"/>
      <c r="I155" s="7"/>
    </row>
    <row r="156" spans="1:9" x14ac:dyDescent="0.2">
      <c r="A156" s="6"/>
      <c r="B156" s="6"/>
      <c r="C156" s="7"/>
      <c r="D156" s="6"/>
      <c r="E156" s="6"/>
      <c r="F156" s="7"/>
      <c r="G156" s="6"/>
      <c r="H156" s="6"/>
      <c r="I156" s="7"/>
    </row>
    <row r="157" spans="1:9" x14ac:dyDescent="0.2">
      <c r="A157" s="6"/>
      <c r="B157" s="6"/>
      <c r="C157" s="7"/>
      <c r="D157" s="6"/>
      <c r="E157" s="6"/>
      <c r="F157" s="7"/>
      <c r="G157" s="6"/>
      <c r="H157" s="6"/>
      <c r="I157" s="7"/>
    </row>
    <row r="158" spans="1:9" x14ac:dyDescent="0.2">
      <c r="A158" s="6"/>
      <c r="B158" s="6"/>
      <c r="C158" s="7"/>
      <c r="D158" s="6"/>
      <c r="E158" s="6"/>
      <c r="F158" s="7"/>
      <c r="G158" s="6"/>
      <c r="H158" s="6"/>
      <c r="I158" s="7"/>
    </row>
    <row r="159" spans="1:9" x14ac:dyDescent="0.2">
      <c r="A159" s="6"/>
      <c r="B159" s="6"/>
      <c r="C159" s="7"/>
      <c r="D159" s="6"/>
      <c r="E159" s="6"/>
      <c r="F159" s="7"/>
      <c r="G159" s="6"/>
      <c r="H159" s="6"/>
      <c r="I159" s="7"/>
    </row>
    <row r="160" spans="1:9" x14ac:dyDescent="0.2">
      <c r="A160" s="6"/>
      <c r="B160" s="6"/>
      <c r="C160" s="7"/>
      <c r="D160" s="6"/>
      <c r="E160" s="6"/>
      <c r="F160" s="7"/>
      <c r="G160" s="6"/>
      <c r="H160" s="6"/>
      <c r="I160" s="7"/>
    </row>
    <row r="161" spans="1:9" x14ac:dyDescent="0.2">
      <c r="A161" s="6"/>
      <c r="B161" s="6"/>
      <c r="C161" s="7"/>
      <c r="D161" s="6"/>
      <c r="E161" s="6"/>
      <c r="F161" s="7"/>
      <c r="G161" s="6"/>
      <c r="H161" s="6"/>
      <c r="I161" s="7"/>
    </row>
    <row r="162" spans="1:9" x14ac:dyDescent="0.2">
      <c r="A162" s="6"/>
      <c r="B162" s="6"/>
      <c r="C162" s="7"/>
      <c r="D162" s="6"/>
      <c r="E162" s="6"/>
      <c r="F162" s="7"/>
      <c r="G162" s="6"/>
      <c r="H162" s="6"/>
      <c r="I162" s="7"/>
    </row>
    <row r="163" spans="1:9" x14ac:dyDescent="0.2">
      <c r="A163" s="6"/>
      <c r="B163" s="6"/>
      <c r="C163" s="7"/>
      <c r="D163" s="6"/>
      <c r="E163" s="6"/>
      <c r="F163" s="7"/>
      <c r="G163" s="6"/>
      <c r="H163" s="6"/>
      <c r="I163" s="7"/>
    </row>
    <row r="164" spans="1:9" x14ac:dyDescent="0.2">
      <c r="A164" s="6"/>
      <c r="B164" s="6"/>
      <c r="C164" s="7"/>
      <c r="D164" s="6"/>
      <c r="E164" s="6"/>
      <c r="F164" s="7"/>
      <c r="G164" s="6"/>
      <c r="H164" s="6"/>
      <c r="I164" s="7"/>
    </row>
    <row r="165" spans="1:9" x14ac:dyDescent="0.2">
      <c r="A165" s="6"/>
      <c r="B165" s="6"/>
      <c r="C165" s="7"/>
      <c r="D165" s="6"/>
      <c r="E165" s="6"/>
      <c r="F165" s="7"/>
      <c r="G165" s="6"/>
      <c r="H165" s="6"/>
      <c r="I165" s="7"/>
    </row>
    <row r="166" spans="1:9" x14ac:dyDescent="0.2">
      <c r="A166" s="6"/>
      <c r="B166" s="6"/>
      <c r="C166" s="7"/>
      <c r="D166" s="6"/>
      <c r="E166" s="6"/>
      <c r="F166" s="7"/>
      <c r="G166" s="6"/>
      <c r="H166" s="6"/>
      <c r="I166" s="7"/>
    </row>
    <row r="167" spans="1:9" x14ac:dyDescent="0.2">
      <c r="A167" s="6"/>
      <c r="B167" s="6"/>
      <c r="C167" s="7"/>
      <c r="D167" s="6"/>
      <c r="E167" s="6"/>
      <c r="F167" s="7"/>
      <c r="G167" s="6"/>
      <c r="H167" s="6"/>
      <c r="I167" s="7"/>
    </row>
    <row r="168" spans="1:9" x14ac:dyDescent="0.2">
      <c r="A168" s="6"/>
      <c r="B168" s="6"/>
      <c r="C168" s="7"/>
      <c r="D168" s="6"/>
      <c r="E168" s="6"/>
      <c r="F168" s="7"/>
      <c r="G168" s="6"/>
      <c r="H168" s="6"/>
      <c r="I168" s="7"/>
    </row>
    <row r="169" spans="1:9" x14ac:dyDescent="0.2">
      <c r="A169" s="6"/>
      <c r="B169" s="6"/>
      <c r="C169" s="7"/>
      <c r="D169" s="6"/>
      <c r="E169" s="6"/>
      <c r="F169" s="7"/>
      <c r="G169" s="6"/>
      <c r="H169" s="6"/>
      <c r="I169" s="7"/>
    </row>
    <row r="170" spans="1:9" x14ac:dyDescent="0.2">
      <c r="A170" s="6"/>
      <c r="B170" s="6"/>
      <c r="C170" s="7"/>
      <c r="D170" s="6"/>
      <c r="E170" s="6"/>
      <c r="F170" s="7"/>
      <c r="G170" s="6"/>
      <c r="H170" s="6"/>
      <c r="I170" s="7"/>
    </row>
    <row r="171" spans="1:9" x14ac:dyDescent="0.2">
      <c r="A171" s="6"/>
      <c r="B171" s="6"/>
      <c r="C171" s="7"/>
      <c r="D171" s="6"/>
      <c r="E171" s="6"/>
      <c r="F171" s="7"/>
      <c r="G171" s="6"/>
      <c r="H171" s="6"/>
      <c r="I171" s="7"/>
    </row>
    <row r="172" spans="1:9" x14ac:dyDescent="0.2">
      <c r="A172" s="6"/>
      <c r="B172" s="6"/>
      <c r="C172" s="7"/>
      <c r="D172" s="6"/>
      <c r="E172" s="6"/>
      <c r="F172" s="7"/>
      <c r="G172" s="6"/>
      <c r="H172" s="6"/>
      <c r="I172" s="7"/>
    </row>
    <row r="173" spans="1:9" x14ac:dyDescent="0.2">
      <c r="A173" s="6"/>
      <c r="B173" s="6"/>
      <c r="C173" s="7"/>
      <c r="D173" s="6"/>
      <c r="E173" s="6"/>
      <c r="F173" s="7"/>
      <c r="G173" s="6"/>
      <c r="H173" s="6"/>
      <c r="I173" s="7"/>
    </row>
    <row r="174" spans="1:9" x14ac:dyDescent="0.2">
      <c r="A174" s="6"/>
      <c r="B174" s="6"/>
      <c r="C174" s="7"/>
      <c r="D174" s="6"/>
      <c r="E174" s="6"/>
      <c r="F174" s="7"/>
      <c r="G174" s="6"/>
      <c r="H174" s="6"/>
      <c r="I174" s="7"/>
    </row>
    <row r="175" spans="1:9" x14ac:dyDescent="0.2">
      <c r="A175" s="6"/>
      <c r="B175" s="6"/>
      <c r="C175" s="7"/>
      <c r="D175" s="6"/>
      <c r="E175" s="6"/>
      <c r="F175" s="7"/>
      <c r="G175" s="6"/>
      <c r="H175" s="6"/>
      <c r="I175" s="7"/>
    </row>
    <row r="176" spans="1:9" x14ac:dyDescent="0.2">
      <c r="A176" s="6"/>
      <c r="B176" s="6"/>
      <c r="C176" s="7"/>
      <c r="D176" s="6"/>
      <c r="E176" s="6"/>
      <c r="F176" s="7"/>
      <c r="G176" s="6"/>
      <c r="H176" s="6"/>
      <c r="I176" s="7"/>
    </row>
    <row r="177" spans="1:9" x14ac:dyDescent="0.2">
      <c r="A177" s="6"/>
      <c r="B177" s="6"/>
      <c r="C177" s="7"/>
      <c r="D177" s="6"/>
      <c r="E177" s="6"/>
      <c r="F177" s="7"/>
      <c r="G177" s="6"/>
      <c r="H177" s="6"/>
      <c r="I177" s="7"/>
    </row>
    <row r="178" spans="1:9" x14ac:dyDescent="0.2">
      <c r="A178" s="6"/>
      <c r="B178" s="6"/>
      <c r="C178" s="7"/>
      <c r="D178" s="6"/>
      <c r="E178" s="6"/>
      <c r="F178" s="7"/>
      <c r="G178" s="6"/>
      <c r="H178" s="6"/>
      <c r="I178" s="7"/>
    </row>
    <row r="179" spans="1:9" x14ac:dyDescent="0.2">
      <c r="A179" s="6"/>
      <c r="B179" s="6"/>
      <c r="C179" s="7"/>
      <c r="D179" s="6"/>
      <c r="E179" s="6"/>
      <c r="F179" s="7"/>
      <c r="G179" s="6"/>
      <c r="H179" s="6"/>
      <c r="I179" s="7"/>
    </row>
    <row r="180" spans="1:9" x14ac:dyDescent="0.2">
      <c r="A180" s="6"/>
      <c r="B180" s="6"/>
      <c r="C180" s="7"/>
      <c r="D180" s="6"/>
      <c r="E180" s="6"/>
      <c r="F180" s="7"/>
      <c r="G180" s="6"/>
      <c r="H180" s="6"/>
      <c r="I180" s="7"/>
    </row>
    <row r="181" spans="1:9" x14ac:dyDescent="0.2">
      <c r="A181" s="6"/>
      <c r="B181" s="6"/>
      <c r="C181" s="7"/>
      <c r="D181" s="6"/>
      <c r="E181" s="6"/>
      <c r="F181" s="7"/>
      <c r="G181" s="6"/>
      <c r="H181" s="6"/>
      <c r="I181" s="7"/>
    </row>
  </sheetData>
  <mergeCells count="4">
    <mergeCell ref="A1:XFD1"/>
    <mergeCell ref="C2:E2"/>
    <mergeCell ref="F2:H2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D3A0-B724-0748-B26C-A26A47F320F9}">
  <dimension ref="A1:J140"/>
  <sheetViews>
    <sheetView zoomScale="110" zoomScaleNormal="110" workbookViewId="0">
      <selection sqref="A1:J1"/>
    </sheetView>
  </sheetViews>
  <sheetFormatPr baseColWidth="10" defaultRowHeight="16" x14ac:dyDescent="0.2"/>
  <cols>
    <col min="2" max="2" width="41" customWidth="1"/>
    <col min="4" max="4" width="12.6640625" bestFit="1" customWidth="1"/>
    <col min="5" max="5" width="12.1640625" bestFit="1" customWidth="1"/>
    <col min="7" max="7" width="12.6640625" bestFit="1" customWidth="1"/>
    <col min="8" max="8" width="12.33203125" customWidth="1"/>
    <col min="9" max="9" width="10.1640625" customWidth="1"/>
  </cols>
  <sheetData>
    <row r="1" spans="1:10" x14ac:dyDescent="0.2">
      <c r="A1" s="26" t="s">
        <v>443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6" customHeight="1" x14ac:dyDescent="0.2">
      <c r="A2" s="1"/>
      <c r="B2" s="1"/>
      <c r="C2" s="27" t="s">
        <v>106</v>
      </c>
      <c r="D2" s="27"/>
      <c r="E2" s="27"/>
      <c r="F2" s="27" t="s">
        <v>77</v>
      </c>
      <c r="G2" s="27"/>
      <c r="H2" s="27"/>
      <c r="I2" s="28" t="s">
        <v>93</v>
      </c>
      <c r="J2" s="1"/>
    </row>
    <row r="3" spans="1:10" x14ac:dyDescent="0.2">
      <c r="A3" s="1" t="s">
        <v>12</v>
      </c>
      <c r="B3" s="1" t="s">
        <v>43</v>
      </c>
      <c r="C3" s="1" t="s">
        <v>42</v>
      </c>
      <c r="D3" s="1" t="s">
        <v>75</v>
      </c>
      <c r="E3" s="1" t="s">
        <v>122</v>
      </c>
      <c r="F3" s="1" t="s">
        <v>42</v>
      </c>
      <c r="G3" s="1" t="s">
        <v>75</v>
      </c>
      <c r="H3" s="1" t="s">
        <v>122</v>
      </c>
      <c r="I3" s="28"/>
      <c r="J3" s="1"/>
    </row>
    <row r="4" spans="1:10" x14ac:dyDescent="0.2">
      <c r="A4" t="s">
        <v>16</v>
      </c>
      <c r="B4" s="3" t="s">
        <v>47</v>
      </c>
      <c r="C4" s="4">
        <v>45.910000801086397</v>
      </c>
      <c r="D4">
        <v>19</v>
      </c>
      <c r="E4" s="4">
        <v>76813.95607</v>
      </c>
      <c r="F4" s="7">
        <v>0</v>
      </c>
      <c r="G4" s="6">
        <v>0</v>
      </c>
      <c r="H4" s="6">
        <v>0</v>
      </c>
      <c r="I4">
        <v>1</v>
      </c>
    </row>
    <row r="5" spans="1:10" x14ac:dyDescent="0.2">
      <c r="A5" t="s">
        <v>13</v>
      </c>
      <c r="B5" s="3" t="s">
        <v>44</v>
      </c>
      <c r="C5" s="4">
        <v>44.6799993515015</v>
      </c>
      <c r="D5">
        <v>18</v>
      </c>
      <c r="E5" s="4">
        <v>386756.50500000018</v>
      </c>
      <c r="F5" s="7">
        <v>0</v>
      </c>
      <c r="G5" s="6">
        <v>0</v>
      </c>
      <c r="H5" s="6">
        <v>0</v>
      </c>
      <c r="I5">
        <v>1</v>
      </c>
    </row>
    <row r="6" spans="1:10" x14ac:dyDescent="0.2">
      <c r="A6" t="s">
        <v>127</v>
      </c>
      <c r="B6" t="s">
        <v>128</v>
      </c>
      <c r="C6" s="4">
        <v>17.2399997711182</v>
      </c>
      <c r="D6">
        <v>8</v>
      </c>
      <c r="E6" s="4">
        <v>165712.91950000005</v>
      </c>
      <c r="F6" s="7">
        <v>0</v>
      </c>
      <c r="G6" s="6">
        <v>0</v>
      </c>
      <c r="H6" s="6">
        <v>0</v>
      </c>
      <c r="I6">
        <v>1</v>
      </c>
    </row>
    <row r="7" spans="1:10" x14ac:dyDescent="0.2">
      <c r="A7" t="s">
        <v>24</v>
      </c>
      <c r="B7" t="s">
        <v>56</v>
      </c>
      <c r="C7" s="4">
        <v>2.2870000451803199</v>
      </c>
      <c r="D7">
        <v>4</v>
      </c>
      <c r="E7" s="4">
        <v>40099.504000000008</v>
      </c>
      <c r="F7" s="7">
        <v>0</v>
      </c>
      <c r="G7" s="6">
        <v>0</v>
      </c>
      <c r="H7" s="6">
        <v>0</v>
      </c>
      <c r="I7">
        <v>1</v>
      </c>
    </row>
    <row r="8" spans="1:10" x14ac:dyDescent="0.2">
      <c r="A8" t="s">
        <v>85</v>
      </c>
      <c r="B8" t="s">
        <v>84</v>
      </c>
      <c r="C8" s="4">
        <v>6.1450000852346403</v>
      </c>
      <c r="D8">
        <v>4</v>
      </c>
      <c r="E8" s="4">
        <v>15272.740999999998</v>
      </c>
      <c r="F8" s="7">
        <v>0</v>
      </c>
      <c r="G8" s="6">
        <v>0</v>
      </c>
      <c r="H8" s="6">
        <v>0</v>
      </c>
      <c r="I8">
        <v>1</v>
      </c>
    </row>
    <row r="9" spans="1:10" x14ac:dyDescent="0.2">
      <c r="A9" t="s">
        <v>31</v>
      </c>
      <c r="B9" t="s">
        <v>63</v>
      </c>
      <c r="C9" s="4">
        <v>9.8710000514984095</v>
      </c>
      <c r="D9">
        <v>3</v>
      </c>
      <c r="E9" s="4">
        <v>1267.2813700000002</v>
      </c>
      <c r="F9" s="7">
        <v>0</v>
      </c>
      <c r="G9" s="6">
        <v>0</v>
      </c>
      <c r="H9" s="6">
        <v>0</v>
      </c>
      <c r="I9">
        <v>1</v>
      </c>
    </row>
    <row r="10" spans="1:10" x14ac:dyDescent="0.2">
      <c r="A10" t="s">
        <v>111</v>
      </c>
      <c r="B10" t="s">
        <v>112</v>
      </c>
      <c r="C10" s="4">
        <v>6.7649997770786303</v>
      </c>
      <c r="D10">
        <v>3</v>
      </c>
      <c r="E10" s="4">
        <v>27857.022999999997</v>
      </c>
      <c r="F10" s="7">
        <v>0</v>
      </c>
      <c r="G10" s="6">
        <v>0</v>
      </c>
      <c r="H10" s="6">
        <v>0</v>
      </c>
      <c r="I10">
        <v>1</v>
      </c>
    </row>
    <row r="11" spans="1:10" x14ac:dyDescent="0.2">
      <c r="A11" t="s">
        <v>15</v>
      </c>
      <c r="B11" s="3" t="s">
        <v>46</v>
      </c>
      <c r="C11" s="4">
        <v>9.3979999423027003</v>
      </c>
      <c r="D11">
        <v>2</v>
      </c>
      <c r="E11" s="4">
        <v>517.17192</v>
      </c>
      <c r="F11" s="7">
        <v>0</v>
      </c>
      <c r="G11" s="6">
        <v>0</v>
      </c>
      <c r="H11" s="6">
        <v>0</v>
      </c>
      <c r="I11">
        <v>1</v>
      </c>
    </row>
    <row r="12" spans="1:10" x14ac:dyDescent="0.2">
      <c r="A12" t="s">
        <v>26</v>
      </c>
      <c r="B12" t="s">
        <v>58</v>
      </c>
      <c r="C12" s="4">
        <v>5.4949998855590803</v>
      </c>
      <c r="D12">
        <v>2</v>
      </c>
      <c r="E12" s="4">
        <v>1130.8858500000001</v>
      </c>
      <c r="F12" s="7">
        <v>0</v>
      </c>
      <c r="G12" s="6">
        <v>0</v>
      </c>
      <c r="H12" s="6">
        <v>0</v>
      </c>
      <c r="I12">
        <v>1</v>
      </c>
    </row>
    <row r="13" spans="1:10" x14ac:dyDescent="0.2">
      <c r="A13" t="s">
        <v>41</v>
      </c>
      <c r="B13" t="s">
        <v>74</v>
      </c>
      <c r="C13" s="4">
        <v>3.3070001751184499</v>
      </c>
      <c r="D13">
        <v>2</v>
      </c>
      <c r="E13" s="4">
        <v>1590.88393</v>
      </c>
      <c r="F13" s="7">
        <v>0</v>
      </c>
      <c r="G13" s="6">
        <v>0</v>
      </c>
      <c r="H13" s="6">
        <v>0</v>
      </c>
      <c r="I13">
        <v>1</v>
      </c>
    </row>
    <row r="14" spans="1:10" x14ac:dyDescent="0.2">
      <c r="A14" t="s">
        <v>80</v>
      </c>
      <c r="B14" t="s">
        <v>81</v>
      </c>
      <c r="C14" s="4">
        <v>24.199999868869799</v>
      </c>
      <c r="D14">
        <v>7</v>
      </c>
      <c r="E14" s="4">
        <v>140842.79140000005</v>
      </c>
      <c r="F14" s="7">
        <v>0</v>
      </c>
      <c r="G14" s="6">
        <v>0</v>
      </c>
      <c r="H14" s="6">
        <v>0</v>
      </c>
      <c r="I14">
        <v>1</v>
      </c>
    </row>
    <row r="15" spans="1:10" x14ac:dyDescent="0.2">
      <c r="A15" t="s">
        <v>17</v>
      </c>
      <c r="B15" t="s">
        <v>48</v>
      </c>
      <c r="C15" s="4">
        <v>9.8209999501705205</v>
      </c>
      <c r="D15">
        <v>3</v>
      </c>
      <c r="E15" s="4">
        <v>1084.72857</v>
      </c>
      <c r="F15" s="7">
        <v>0</v>
      </c>
      <c r="G15" s="6">
        <v>0</v>
      </c>
      <c r="H15" s="6">
        <v>0</v>
      </c>
      <c r="I15">
        <v>1</v>
      </c>
    </row>
    <row r="16" spans="1:10" x14ac:dyDescent="0.2">
      <c r="A16" t="s">
        <v>19</v>
      </c>
      <c r="B16" t="s">
        <v>50</v>
      </c>
      <c r="C16" s="4">
        <v>2.01500002294779</v>
      </c>
      <c r="D16">
        <v>1</v>
      </c>
      <c r="E16" s="4">
        <v>4361.1729999999998</v>
      </c>
      <c r="F16" s="7">
        <v>0</v>
      </c>
      <c r="G16" s="6">
        <v>0</v>
      </c>
      <c r="H16" s="6">
        <v>0</v>
      </c>
      <c r="I16">
        <v>1</v>
      </c>
    </row>
    <row r="17" spans="1:9" x14ac:dyDescent="0.2">
      <c r="A17" t="s">
        <v>86</v>
      </c>
      <c r="B17" t="s">
        <v>87</v>
      </c>
      <c r="C17" s="4">
        <v>6.4180001616478002</v>
      </c>
      <c r="D17">
        <v>2</v>
      </c>
      <c r="E17" s="4">
        <v>130.66576000000001</v>
      </c>
      <c r="F17" s="7">
        <v>0</v>
      </c>
      <c r="G17" s="6">
        <v>0</v>
      </c>
      <c r="H17" s="6">
        <v>0</v>
      </c>
      <c r="I17">
        <v>1</v>
      </c>
    </row>
    <row r="18" spans="1:9" x14ac:dyDescent="0.2">
      <c r="A18" t="s">
        <v>97</v>
      </c>
      <c r="B18" t="s">
        <v>103</v>
      </c>
      <c r="C18" s="4">
        <v>1.6109999269247099</v>
      </c>
      <c r="D18">
        <v>1</v>
      </c>
      <c r="E18" s="4">
        <v>51.387880000000003</v>
      </c>
      <c r="F18" s="7">
        <v>0</v>
      </c>
      <c r="G18" s="6">
        <v>0</v>
      </c>
      <c r="H18" s="6">
        <v>0</v>
      </c>
      <c r="I18">
        <v>1</v>
      </c>
    </row>
    <row r="19" spans="1:9" x14ac:dyDescent="0.2">
      <c r="A19" t="s">
        <v>40</v>
      </c>
      <c r="B19" t="s">
        <v>73</v>
      </c>
      <c r="C19" s="4">
        <v>4.4270001351833299</v>
      </c>
      <c r="D19">
        <v>1</v>
      </c>
      <c r="E19" s="4">
        <v>68.181849999999997</v>
      </c>
      <c r="F19" s="7">
        <v>0</v>
      </c>
      <c r="G19" s="6">
        <v>0</v>
      </c>
      <c r="H19" s="6">
        <v>0</v>
      </c>
      <c r="I19">
        <v>1</v>
      </c>
    </row>
    <row r="20" spans="1:9" x14ac:dyDescent="0.2">
      <c r="A20" t="s">
        <v>20</v>
      </c>
      <c r="B20" t="s">
        <v>51</v>
      </c>
      <c r="C20" s="4">
        <v>2.77299992740154</v>
      </c>
      <c r="D20">
        <v>1</v>
      </c>
      <c r="E20" s="4">
        <v>198.09809000000001</v>
      </c>
      <c r="F20" s="7">
        <v>0</v>
      </c>
      <c r="G20" s="6">
        <v>0</v>
      </c>
      <c r="H20" s="6">
        <v>0</v>
      </c>
      <c r="I20">
        <v>1</v>
      </c>
    </row>
    <row r="21" spans="1:9" x14ac:dyDescent="0.2">
      <c r="A21" t="s">
        <v>129</v>
      </c>
      <c r="B21" t="s">
        <v>130</v>
      </c>
      <c r="C21" s="4">
        <v>1.4539999887347199</v>
      </c>
      <c r="D21">
        <v>1</v>
      </c>
      <c r="E21" s="4">
        <v>46.589599999999997</v>
      </c>
      <c r="F21" s="7">
        <v>0</v>
      </c>
      <c r="G21" s="6">
        <v>0</v>
      </c>
      <c r="H21" s="6">
        <v>0</v>
      </c>
      <c r="I21">
        <v>1</v>
      </c>
    </row>
    <row r="22" spans="1:9" x14ac:dyDescent="0.2">
      <c r="A22" t="s">
        <v>118</v>
      </c>
      <c r="B22" s="3" t="s">
        <v>119</v>
      </c>
      <c r="C22" s="4">
        <v>2.8279999271035199</v>
      </c>
      <c r="D22">
        <v>1</v>
      </c>
      <c r="E22" s="4">
        <v>3517.0219999999999</v>
      </c>
      <c r="F22" s="7">
        <v>0</v>
      </c>
      <c r="G22" s="6">
        <v>0</v>
      </c>
      <c r="H22" s="6">
        <v>0</v>
      </c>
      <c r="I22">
        <v>1</v>
      </c>
    </row>
    <row r="23" spans="1:9" x14ac:dyDescent="0.2">
      <c r="A23" t="s">
        <v>98</v>
      </c>
      <c r="B23" t="s">
        <v>104</v>
      </c>
      <c r="C23" s="4">
        <v>0.6266999989748</v>
      </c>
      <c r="D23">
        <v>1</v>
      </c>
      <c r="E23" s="4">
        <v>214.33257</v>
      </c>
      <c r="F23" s="7">
        <v>0</v>
      </c>
      <c r="G23" s="6">
        <v>0</v>
      </c>
      <c r="H23" s="6">
        <v>0</v>
      </c>
      <c r="I23">
        <v>1</v>
      </c>
    </row>
    <row r="24" spans="1:9" x14ac:dyDescent="0.2">
      <c r="A24" t="s">
        <v>23</v>
      </c>
      <c r="B24" t="s">
        <v>55</v>
      </c>
      <c r="C24" s="4">
        <v>5.58700002729893</v>
      </c>
      <c r="D24">
        <v>1</v>
      </c>
      <c r="E24" s="4">
        <v>2826.6309999999999</v>
      </c>
      <c r="F24" s="7">
        <v>0</v>
      </c>
      <c r="G24" s="6">
        <v>0</v>
      </c>
      <c r="H24" s="6">
        <v>0</v>
      </c>
      <c r="I24">
        <v>1</v>
      </c>
    </row>
    <row r="25" spans="1:9" x14ac:dyDescent="0.2">
      <c r="A25" t="s">
        <v>37</v>
      </c>
      <c r="B25" t="s">
        <v>70</v>
      </c>
      <c r="C25" s="4">
        <v>0.16809999942779499</v>
      </c>
      <c r="D25">
        <v>1</v>
      </c>
      <c r="E25" s="4">
        <v>3079.9479999999999</v>
      </c>
      <c r="F25" s="7">
        <v>0</v>
      </c>
      <c r="G25" s="6">
        <v>0</v>
      </c>
      <c r="H25" s="6">
        <v>0</v>
      </c>
      <c r="I25">
        <v>1</v>
      </c>
    </row>
    <row r="26" spans="1:9" x14ac:dyDescent="0.2">
      <c r="A26" t="s">
        <v>78</v>
      </c>
      <c r="B26" t="s">
        <v>79</v>
      </c>
      <c r="C26" s="4">
        <v>11.9000002741814</v>
      </c>
      <c r="D26">
        <v>2</v>
      </c>
      <c r="E26" s="4">
        <v>43373.232009999992</v>
      </c>
      <c r="F26" s="7">
        <v>9.5239996910095197</v>
      </c>
      <c r="G26" s="6">
        <v>1</v>
      </c>
      <c r="H26" s="7">
        <v>269.47226000000001</v>
      </c>
      <c r="I26" s="4">
        <v>0.99382549123599484</v>
      </c>
    </row>
    <row r="27" spans="1:9" x14ac:dyDescent="0.2">
      <c r="A27" t="s">
        <v>30</v>
      </c>
      <c r="B27" t="s">
        <v>62</v>
      </c>
      <c r="C27" s="4">
        <v>31.119999289512599</v>
      </c>
      <c r="D27">
        <v>36</v>
      </c>
      <c r="E27" s="4">
        <v>1087320.2436800001</v>
      </c>
      <c r="F27" s="7">
        <v>5.9330001473426801</v>
      </c>
      <c r="G27" s="6">
        <v>1</v>
      </c>
      <c r="H27" s="7">
        <v>41280.458999999995</v>
      </c>
      <c r="I27" s="4">
        <v>0.963423326866646</v>
      </c>
    </row>
    <row r="28" spans="1:9" x14ac:dyDescent="0.2">
      <c r="A28" s="9" t="s">
        <v>29</v>
      </c>
      <c r="B28" s="9" t="s">
        <v>61</v>
      </c>
      <c r="C28" s="10">
        <v>1.9060000777244599</v>
      </c>
      <c r="D28" s="9">
        <v>1</v>
      </c>
      <c r="E28" s="10">
        <v>5012.268</v>
      </c>
      <c r="F28" s="12">
        <v>5.8079998940229398</v>
      </c>
      <c r="G28" s="11">
        <v>2</v>
      </c>
      <c r="H28" s="12">
        <v>423.15796999999998</v>
      </c>
      <c r="I28" s="10">
        <v>0.92214814950372692</v>
      </c>
    </row>
    <row r="29" spans="1:9" x14ac:dyDescent="0.2">
      <c r="A29" s="11"/>
      <c r="B29" s="11"/>
      <c r="C29" s="12"/>
      <c r="D29" s="11"/>
      <c r="E29" s="12"/>
      <c r="F29" s="12"/>
      <c r="G29" s="11"/>
      <c r="H29" s="12"/>
      <c r="I29" s="12"/>
    </row>
    <row r="30" spans="1:9" x14ac:dyDescent="0.2">
      <c r="A30" s="11"/>
      <c r="B30" s="11"/>
      <c r="C30" s="12"/>
      <c r="D30" s="11"/>
      <c r="E30" s="12"/>
      <c r="F30" s="12"/>
      <c r="G30" s="11"/>
      <c r="H30" s="12"/>
      <c r="I30" s="12"/>
    </row>
    <row r="31" spans="1:9" x14ac:dyDescent="0.2">
      <c r="A31" s="11"/>
      <c r="B31" s="11"/>
      <c r="C31" s="12"/>
      <c r="D31" s="11"/>
      <c r="E31" s="12"/>
      <c r="F31" s="12"/>
      <c r="G31" s="11"/>
      <c r="H31" s="12"/>
      <c r="I31" s="12"/>
    </row>
    <row r="32" spans="1:9" x14ac:dyDescent="0.2">
      <c r="A32" s="11"/>
      <c r="B32" s="11"/>
      <c r="C32" s="12"/>
      <c r="D32" s="11"/>
      <c r="E32" s="12"/>
      <c r="F32" s="12"/>
      <c r="G32" s="11"/>
      <c r="H32" s="12"/>
      <c r="I32" s="12"/>
    </row>
    <row r="33" spans="1:9" x14ac:dyDescent="0.2">
      <c r="A33" s="11"/>
      <c r="B33" s="11"/>
      <c r="C33" s="12"/>
      <c r="D33" s="11"/>
      <c r="E33" s="12"/>
      <c r="F33" s="12"/>
      <c r="G33" s="11"/>
      <c r="H33" s="12"/>
      <c r="I33" s="12"/>
    </row>
    <row r="34" spans="1:9" x14ac:dyDescent="0.2">
      <c r="A34" s="11"/>
      <c r="B34" s="11"/>
      <c r="C34" s="12"/>
      <c r="D34" s="11"/>
      <c r="E34" s="12"/>
      <c r="F34" s="12"/>
      <c r="G34" s="11"/>
      <c r="H34" s="12"/>
      <c r="I34" s="12"/>
    </row>
    <row r="35" spans="1:9" x14ac:dyDescent="0.2">
      <c r="A35" s="11"/>
      <c r="B35" s="11"/>
      <c r="C35" s="12"/>
      <c r="D35" s="11"/>
      <c r="E35" s="12"/>
      <c r="F35" s="12"/>
      <c r="G35" s="11"/>
      <c r="H35" s="12"/>
      <c r="I35" s="12"/>
    </row>
    <row r="36" spans="1:9" x14ac:dyDescent="0.2">
      <c r="A36" s="11"/>
      <c r="B36" s="11"/>
      <c r="C36" s="12"/>
      <c r="D36" s="11"/>
      <c r="E36" s="12"/>
      <c r="F36" s="12"/>
      <c r="G36" s="11"/>
      <c r="H36" s="12"/>
      <c r="I36" s="12"/>
    </row>
    <row r="37" spans="1:9" x14ac:dyDescent="0.2">
      <c r="A37" s="11"/>
      <c r="B37" s="11"/>
      <c r="C37" s="12"/>
      <c r="D37" s="11"/>
      <c r="E37" s="12"/>
      <c r="F37" s="12"/>
      <c r="G37" s="11"/>
      <c r="H37" s="12"/>
      <c r="I37" s="12"/>
    </row>
    <row r="38" spans="1:9" x14ac:dyDescent="0.2">
      <c r="A38" s="11"/>
      <c r="B38" s="11"/>
      <c r="C38" s="12"/>
      <c r="D38" s="11"/>
      <c r="E38" s="12"/>
      <c r="F38" s="12"/>
      <c r="G38" s="11"/>
      <c r="H38" s="12"/>
      <c r="I38" s="12"/>
    </row>
    <row r="39" spans="1:9" x14ac:dyDescent="0.2">
      <c r="A39" s="11"/>
      <c r="B39" s="11"/>
      <c r="C39" s="12"/>
      <c r="D39" s="11"/>
      <c r="E39" s="12"/>
      <c r="F39" s="12"/>
      <c r="G39" s="11"/>
      <c r="H39" s="12"/>
      <c r="I39" s="12"/>
    </row>
    <row r="40" spans="1:9" x14ac:dyDescent="0.2">
      <c r="A40" s="11"/>
      <c r="B40" s="11"/>
      <c r="C40" s="12"/>
      <c r="D40" s="11"/>
      <c r="E40" s="12"/>
      <c r="F40" s="12"/>
      <c r="G40" s="11"/>
      <c r="H40" s="12"/>
      <c r="I40" s="12"/>
    </row>
    <row r="41" spans="1:9" x14ac:dyDescent="0.2">
      <c r="A41" s="11"/>
      <c r="B41" s="11"/>
      <c r="C41" s="12"/>
      <c r="D41" s="11"/>
      <c r="E41" s="12"/>
      <c r="F41" s="12"/>
      <c r="G41" s="11"/>
      <c r="H41" s="12"/>
      <c r="I41" s="12"/>
    </row>
    <row r="42" spans="1:9" x14ac:dyDescent="0.2">
      <c r="A42" s="11"/>
      <c r="B42" s="11"/>
      <c r="C42" s="12"/>
      <c r="D42" s="11"/>
      <c r="E42" s="12"/>
      <c r="F42" s="12"/>
      <c r="G42" s="11"/>
      <c r="H42" s="12"/>
      <c r="I42" s="12"/>
    </row>
    <row r="43" spans="1:9" x14ac:dyDescent="0.2">
      <c r="A43" s="11"/>
      <c r="B43" s="11"/>
      <c r="C43" s="12"/>
      <c r="D43" s="11"/>
      <c r="E43" s="12"/>
      <c r="F43" s="12"/>
      <c r="G43" s="11"/>
      <c r="H43" s="12"/>
      <c r="I43" s="12"/>
    </row>
    <row r="44" spans="1:9" x14ac:dyDescent="0.2">
      <c r="A44" s="11"/>
      <c r="B44" s="11"/>
      <c r="C44" s="12"/>
      <c r="D44" s="11"/>
      <c r="E44" s="12"/>
      <c r="F44" s="12"/>
      <c r="G44" s="11"/>
      <c r="H44" s="12"/>
      <c r="I44" s="12"/>
    </row>
    <row r="45" spans="1:9" x14ac:dyDescent="0.2">
      <c r="A45" s="11"/>
      <c r="B45" s="11"/>
      <c r="C45" s="12"/>
      <c r="D45" s="11"/>
      <c r="E45" s="12"/>
      <c r="F45" s="12"/>
      <c r="G45" s="11"/>
      <c r="H45" s="12"/>
      <c r="I45" s="12"/>
    </row>
    <row r="46" spans="1:9" x14ac:dyDescent="0.2">
      <c r="A46" s="11"/>
      <c r="B46" s="11"/>
      <c r="C46" s="12"/>
      <c r="D46" s="11"/>
      <c r="E46" s="12"/>
      <c r="F46" s="12"/>
      <c r="G46" s="11"/>
      <c r="H46" s="12"/>
      <c r="I46" s="12"/>
    </row>
    <row r="47" spans="1:9" x14ac:dyDescent="0.2">
      <c r="A47" s="11"/>
      <c r="B47" s="11"/>
      <c r="C47" s="12"/>
      <c r="D47" s="11"/>
      <c r="E47" s="12"/>
      <c r="F47" s="12"/>
      <c r="G47" s="11"/>
      <c r="H47" s="12"/>
      <c r="I47" s="12"/>
    </row>
    <row r="48" spans="1:9" x14ac:dyDescent="0.2">
      <c r="A48" s="11"/>
      <c r="B48" s="11"/>
      <c r="C48" s="12"/>
      <c r="D48" s="11"/>
      <c r="E48" s="12"/>
      <c r="F48" s="12"/>
      <c r="G48" s="11"/>
      <c r="H48" s="12"/>
      <c r="I48" s="12"/>
    </row>
    <row r="49" spans="1:9" x14ac:dyDescent="0.2">
      <c r="A49" s="11"/>
      <c r="B49" s="11"/>
      <c r="C49" s="12"/>
      <c r="D49" s="11"/>
      <c r="E49" s="12"/>
      <c r="F49" s="12"/>
      <c r="G49" s="11"/>
      <c r="H49" s="12"/>
      <c r="I49" s="12"/>
    </row>
    <row r="50" spans="1:9" x14ac:dyDescent="0.2">
      <c r="A50" s="11"/>
      <c r="B50" s="11"/>
      <c r="C50" s="12"/>
      <c r="D50" s="11"/>
      <c r="E50" s="12"/>
      <c r="F50" s="12"/>
      <c r="G50" s="11"/>
      <c r="H50" s="12"/>
      <c r="I50" s="12"/>
    </row>
    <row r="51" spans="1:9" x14ac:dyDescent="0.2">
      <c r="A51" s="11"/>
      <c r="B51" s="11"/>
      <c r="C51" s="12"/>
      <c r="D51" s="11"/>
      <c r="E51" s="12"/>
      <c r="F51" s="12"/>
      <c r="G51" s="11"/>
      <c r="H51" s="12"/>
      <c r="I51" s="12"/>
    </row>
    <row r="52" spans="1:9" x14ac:dyDescent="0.2">
      <c r="A52" s="11"/>
      <c r="B52" s="11"/>
      <c r="C52" s="12"/>
      <c r="D52" s="11"/>
      <c r="E52" s="12"/>
      <c r="F52" s="12"/>
      <c r="G52" s="11"/>
      <c r="H52" s="12"/>
      <c r="I52" s="12"/>
    </row>
    <row r="53" spans="1:9" x14ac:dyDescent="0.2">
      <c r="A53" s="11"/>
      <c r="B53" s="11"/>
      <c r="C53" s="12"/>
      <c r="D53" s="11"/>
      <c r="E53" s="12"/>
      <c r="F53" s="12"/>
      <c r="G53" s="11"/>
      <c r="H53" s="12"/>
      <c r="I53" s="12"/>
    </row>
    <row r="54" spans="1:9" x14ac:dyDescent="0.2">
      <c r="A54" s="11"/>
      <c r="B54" s="11"/>
      <c r="C54" s="12"/>
      <c r="D54" s="11"/>
      <c r="E54" s="12"/>
      <c r="F54" s="12"/>
      <c r="G54" s="11"/>
      <c r="H54" s="12"/>
      <c r="I54" s="12"/>
    </row>
    <row r="55" spans="1:9" x14ac:dyDescent="0.2">
      <c r="A55" s="11"/>
      <c r="B55" s="11"/>
      <c r="C55" s="12"/>
      <c r="D55" s="11"/>
      <c r="E55" s="12"/>
      <c r="F55" s="12"/>
      <c r="G55" s="11"/>
      <c r="H55" s="12"/>
      <c r="I55" s="12"/>
    </row>
    <row r="56" spans="1:9" x14ac:dyDescent="0.2">
      <c r="A56" s="11"/>
      <c r="B56" s="11"/>
      <c r="C56" s="12"/>
      <c r="D56" s="11"/>
      <c r="E56" s="12"/>
      <c r="F56" s="12"/>
      <c r="G56" s="11"/>
      <c r="H56" s="12"/>
      <c r="I56" s="12"/>
    </row>
    <row r="57" spans="1:9" x14ac:dyDescent="0.2">
      <c r="A57" s="11"/>
      <c r="B57" s="11"/>
      <c r="C57" s="12"/>
      <c r="D57" s="11"/>
      <c r="E57" s="12"/>
      <c r="F57" s="12"/>
      <c r="G57" s="11"/>
      <c r="H57" s="12"/>
      <c r="I57" s="12"/>
    </row>
    <row r="58" spans="1:9" x14ac:dyDescent="0.2">
      <c r="A58" s="11"/>
      <c r="B58" s="11"/>
      <c r="C58" s="12"/>
      <c r="D58" s="11"/>
      <c r="E58" s="12"/>
      <c r="F58" s="12"/>
      <c r="G58" s="11"/>
      <c r="H58" s="12"/>
      <c r="I58" s="12"/>
    </row>
    <row r="62" spans="1:9" x14ac:dyDescent="0.2">
      <c r="A62" s="6"/>
      <c r="B62" s="6"/>
      <c r="C62" s="7"/>
      <c r="D62" s="6"/>
      <c r="E62" s="6"/>
      <c r="F62" s="7"/>
      <c r="G62" s="6"/>
      <c r="H62" s="6"/>
      <c r="I62" s="7"/>
    </row>
    <row r="63" spans="1:9" x14ac:dyDescent="0.2">
      <c r="A63" s="6"/>
      <c r="B63" s="6"/>
      <c r="C63" s="7"/>
      <c r="D63" s="6"/>
      <c r="E63" s="6"/>
      <c r="F63" s="7"/>
      <c r="G63" s="6"/>
      <c r="H63" s="6"/>
      <c r="I63" s="7"/>
    </row>
    <row r="64" spans="1:9" x14ac:dyDescent="0.2">
      <c r="A64" s="6"/>
      <c r="B64" s="6"/>
      <c r="C64" s="7"/>
      <c r="D64" s="6"/>
      <c r="E64" s="6"/>
      <c r="F64" s="7"/>
      <c r="G64" s="6"/>
      <c r="H64" s="6"/>
      <c r="I64" s="7"/>
    </row>
    <row r="65" spans="1:9" x14ac:dyDescent="0.2">
      <c r="A65" s="6"/>
      <c r="B65" s="6"/>
      <c r="C65" s="7"/>
      <c r="D65" s="6"/>
      <c r="E65" s="6"/>
      <c r="F65" s="7"/>
      <c r="G65" s="6"/>
      <c r="H65" s="6"/>
      <c r="I65" s="7"/>
    </row>
    <row r="66" spans="1:9" x14ac:dyDescent="0.2">
      <c r="A66" s="6"/>
      <c r="B66" s="6"/>
      <c r="C66" s="7"/>
      <c r="D66" s="6"/>
      <c r="E66" s="6"/>
      <c r="F66" s="7"/>
      <c r="G66" s="6"/>
      <c r="H66" s="6"/>
      <c r="I66" s="7"/>
    </row>
    <row r="67" spans="1:9" x14ac:dyDescent="0.2">
      <c r="A67" s="6"/>
      <c r="B67" s="6"/>
      <c r="C67" s="7"/>
      <c r="D67" s="6"/>
      <c r="E67" s="6"/>
      <c r="F67" s="7"/>
      <c r="G67" s="6"/>
      <c r="H67" s="6"/>
      <c r="I67" s="7"/>
    </row>
    <row r="68" spans="1:9" x14ac:dyDescent="0.2">
      <c r="A68" s="6"/>
      <c r="B68" s="6"/>
      <c r="C68" s="7"/>
      <c r="D68" s="6"/>
      <c r="E68" s="6"/>
      <c r="F68" s="7"/>
      <c r="G68" s="6"/>
      <c r="H68" s="6"/>
      <c r="I68" s="7"/>
    </row>
    <row r="69" spans="1:9" x14ac:dyDescent="0.2">
      <c r="A69" s="6"/>
      <c r="B69" s="6"/>
      <c r="C69" s="7"/>
      <c r="D69" s="6"/>
      <c r="E69" s="6"/>
      <c r="F69" s="7"/>
      <c r="G69" s="6"/>
      <c r="H69" s="6"/>
      <c r="I69" s="7"/>
    </row>
    <row r="70" spans="1:9" x14ac:dyDescent="0.2">
      <c r="A70" s="6"/>
      <c r="B70" s="6"/>
      <c r="C70" s="7"/>
      <c r="D70" s="6"/>
      <c r="E70" s="6"/>
      <c r="F70" s="7"/>
      <c r="G70" s="6"/>
      <c r="H70" s="6"/>
      <c r="I70" s="7"/>
    </row>
    <row r="71" spans="1:9" x14ac:dyDescent="0.2">
      <c r="A71" s="6"/>
      <c r="B71" s="6"/>
      <c r="C71" s="7"/>
      <c r="D71" s="6"/>
      <c r="E71" s="6"/>
      <c r="F71" s="7"/>
      <c r="G71" s="6"/>
      <c r="H71" s="6"/>
      <c r="I71" s="7"/>
    </row>
    <row r="72" spans="1:9" x14ac:dyDescent="0.2">
      <c r="A72" s="6"/>
      <c r="B72" s="6"/>
      <c r="C72" s="7"/>
      <c r="D72" s="6"/>
      <c r="E72" s="6"/>
      <c r="F72" s="7"/>
      <c r="G72" s="6"/>
      <c r="H72" s="6"/>
      <c r="I72" s="7"/>
    </row>
    <row r="73" spans="1:9" x14ac:dyDescent="0.2">
      <c r="A73" s="6"/>
      <c r="B73" s="6"/>
      <c r="C73" s="7"/>
      <c r="D73" s="6"/>
      <c r="E73" s="6"/>
      <c r="F73" s="7"/>
      <c r="G73" s="6"/>
      <c r="H73" s="6"/>
      <c r="I73" s="7"/>
    </row>
    <row r="74" spans="1:9" x14ac:dyDescent="0.2">
      <c r="A74" s="6"/>
      <c r="B74" s="6"/>
      <c r="C74" s="7"/>
      <c r="D74" s="6"/>
      <c r="E74" s="6"/>
      <c r="F74" s="7"/>
      <c r="G74" s="6"/>
      <c r="H74" s="6"/>
      <c r="I74" s="7"/>
    </row>
    <row r="75" spans="1:9" x14ac:dyDescent="0.2">
      <c r="A75" s="6"/>
      <c r="B75" s="6"/>
      <c r="C75" s="7"/>
      <c r="D75" s="6"/>
      <c r="E75" s="6"/>
      <c r="F75" s="7"/>
      <c r="G75" s="6"/>
      <c r="H75" s="6"/>
      <c r="I75" s="7"/>
    </row>
    <row r="76" spans="1:9" x14ac:dyDescent="0.2">
      <c r="A76" s="6"/>
      <c r="B76" s="6"/>
      <c r="C76" s="7"/>
      <c r="D76" s="6"/>
      <c r="E76" s="6"/>
      <c r="F76" s="7"/>
      <c r="G76" s="6"/>
      <c r="H76" s="6"/>
      <c r="I76" s="7"/>
    </row>
    <row r="77" spans="1:9" x14ac:dyDescent="0.2">
      <c r="A77" s="6"/>
      <c r="B77" s="6"/>
      <c r="C77" s="7"/>
      <c r="D77" s="6"/>
      <c r="E77" s="6"/>
      <c r="F77" s="7"/>
      <c r="G77" s="6"/>
      <c r="H77" s="6"/>
      <c r="I77" s="7"/>
    </row>
    <row r="78" spans="1:9" x14ac:dyDescent="0.2">
      <c r="A78" s="6"/>
      <c r="B78" s="6"/>
      <c r="C78" s="7"/>
      <c r="D78" s="6"/>
      <c r="E78" s="6"/>
      <c r="F78" s="7"/>
      <c r="G78" s="6"/>
      <c r="H78" s="6"/>
      <c r="I78" s="7"/>
    </row>
    <row r="79" spans="1:9" x14ac:dyDescent="0.2">
      <c r="A79" s="6"/>
      <c r="B79" s="6"/>
      <c r="C79" s="7"/>
      <c r="D79" s="6"/>
      <c r="E79" s="6"/>
      <c r="F79" s="7"/>
      <c r="G79" s="6"/>
      <c r="H79" s="6"/>
      <c r="I79" s="7"/>
    </row>
    <row r="80" spans="1:9" x14ac:dyDescent="0.2">
      <c r="A80" s="6"/>
      <c r="B80" s="6"/>
      <c r="C80" s="7"/>
      <c r="D80" s="6"/>
      <c r="E80" s="6"/>
      <c r="F80" s="7"/>
      <c r="G80" s="6"/>
      <c r="H80" s="6"/>
      <c r="I80" s="7"/>
    </row>
    <row r="81" spans="1:9" x14ac:dyDescent="0.2">
      <c r="A81" s="6"/>
      <c r="B81" s="6"/>
      <c r="C81" s="7"/>
      <c r="D81" s="6"/>
      <c r="E81" s="6"/>
      <c r="F81" s="7"/>
      <c r="G81" s="6"/>
      <c r="H81" s="6"/>
      <c r="I81" s="7"/>
    </row>
    <row r="82" spans="1:9" x14ac:dyDescent="0.2">
      <c r="A82" s="6"/>
      <c r="B82" s="6"/>
      <c r="C82" s="7"/>
      <c r="D82" s="6"/>
      <c r="E82" s="6"/>
      <c r="F82" s="7"/>
      <c r="G82" s="6"/>
      <c r="H82" s="6"/>
      <c r="I82" s="7"/>
    </row>
    <row r="83" spans="1:9" x14ac:dyDescent="0.2">
      <c r="A83" s="6"/>
      <c r="B83" s="6"/>
      <c r="C83" s="7"/>
      <c r="D83" s="6"/>
      <c r="E83" s="6"/>
      <c r="F83" s="7"/>
      <c r="G83" s="6"/>
      <c r="H83" s="6"/>
      <c r="I83" s="7"/>
    </row>
    <row r="84" spans="1:9" x14ac:dyDescent="0.2">
      <c r="A84" s="6"/>
      <c r="B84" s="6"/>
      <c r="C84" s="7"/>
      <c r="D84" s="6"/>
      <c r="E84" s="6"/>
      <c r="F84" s="7"/>
      <c r="G84" s="6"/>
      <c r="H84" s="6"/>
      <c r="I84" s="7"/>
    </row>
    <row r="85" spans="1:9" x14ac:dyDescent="0.2">
      <c r="A85" s="6"/>
      <c r="B85" s="6"/>
      <c r="C85" s="7"/>
      <c r="D85" s="6"/>
      <c r="E85" s="6"/>
      <c r="F85" s="7"/>
      <c r="G85" s="6"/>
      <c r="H85" s="6"/>
      <c r="I85" s="7"/>
    </row>
    <row r="86" spans="1:9" x14ac:dyDescent="0.2">
      <c r="A86" s="6"/>
      <c r="B86" s="6"/>
      <c r="C86" s="7"/>
      <c r="D86" s="6"/>
      <c r="E86" s="6"/>
      <c r="F86" s="7"/>
      <c r="G86" s="6"/>
      <c r="H86" s="6"/>
      <c r="I86" s="7"/>
    </row>
    <row r="87" spans="1:9" x14ac:dyDescent="0.2">
      <c r="A87" s="6"/>
      <c r="B87" s="6"/>
      <c r="C87" s="7"/>
      <c r="D87" s="6"/>
      <c r="E87" s="6"/>
      <c r="F87" s="7"/>
      <c r="G87" s="6"/>
      <c r="H87" s="6"/>
      <c r="I87" s="7"/>
    </row>
    <row r="88" spans="1:9" x14ac:dyDescent="0.2">
      <c r="A88" s="6"/>
      <c r="B88" s="6"/>
      <c r="C88" s="7"/>
      <c r="D88" s="6"/>
      <c r="E88" s="6"/>
      <c r="F88" s="7"/>
      <c r="G88" s="6"/>
      <c r="H88" s="6"/>
      <c r="I88" s="7"/>
    </row>
    <row r="89" spans="1:9" x14ac:dyDescent="0.2">
      <c r="A89" s="6"/>
      <c r="B89" s="6"/>
      <c r="C89" s="7"/>
      <c r="D89" s="6"/>
      <c r="E89" s="6"/>
      <c r="F89" s="7"/>
      <c r="G89" s="6"/>
      <c r="H89" s="6"/>
      <c r="I89" s="7"/>
    </row>
    <row r="90" spans="1:9" x14ac:dyDescent="0.2">
      <c r="A90" s="6"/>
      <c r="B90" s="6"/>
      <c r="C90" s="7"/>
      <c r="D90" s="6"/>
      <c r="E90" s="6"/>
      <c r="F90" s="7"/>
      <c r="G90" s="6"/>
      <c r="H90" s="6"/>
      <c r="I90" s="7"/>
    </row>
    <row r="91" spans="1:9" x14ac:dyDescent="0.2">
      <c r="A91" s="6"/>
      <c r="B91" s="6"/>
      <c r="C91" s="7"/>
      <c r="D91" s="6"/>
      <c r="E91" s="6"/>
      <c r="F91" s="7"/>
      <c r="G91" s="6"/>
      <c r="H91" s="6"/>
      <c r="I91" s="7"/>
    </row>
    <row r="92" spans="1:9" x14ac:dyDescent="0.2">
      <c r="A92" s="6"/>
      <c r="B92" s="6"/>
      <c r="C92" s="7"/>
      <c r="D92" s="6"/>
      <c r="E92" s="6"/>
      <c r="F92" s="7"/>
      <c r="G92" s="6"/>
      <c r="H92" s="6"/>
      <c r="I92" s="7"/>
    </row>
    <row r="93" spans="1:9" x14ac:dyDescent="0.2">
      <c r="A93" s="6"/>
      <c r="B93" s="6"/>
      <c r="C93" s="7"/>
      <c r="D93" s="6"/>
      <c r="E93" s="6"/>
      <c r="F93" s="7"/>
      <c r="G93" s="6"/>
      <c r="H93" s="6"/>
      <c r="I93" s="7"/>
    </row>
    <row r="94" spans="1:9" x14ac:dyDescent="0.2">
      <c r="A94" s="6"/>
      <c r="B94" s="6"/>
      <c r="C94" s="7"/>
      <c r="D94" s="6"/>
      <c r="E94" s="6"/>
      <c r="F94" s="7"/>
      <c r="G94" s="6"/>
      <c r="H94" s="6"/>
      <c r="I94" s="7"/>
    </row>
    <row r="95" spans="1:9" x14ac:dyDescent="0.2">
      <c r="A95" s="6"/>
      <c r="B95" s="6"/>
      <c r="C95" s="7"/>
      <c r="D95" s="6"/>
      <c r="E95" s="6"/>
      <c r="F95" s="7"/>
      <c r="G95" s="6"/>
      <c r="H95" s="6"/>
      <c r="I95" s="7"/>
    </row>
    <row r="96" spans="1:9" x14ac:dyDescent="0.2">
      <c r="A96" s="6"/>
      <c r="B96" s="6"/>
      <c r="C96" s="7"/>
      <c r="D96" s="6"/>
      <c r="E96" s="6"/>
      <c r="F96" s="7"/>
      <c r="G96" s="6"/>
      <c r="H96" s="6"/>
      <c r="I96" s="7"/>
    </row>
    <row r="97" spans="1:9" x14ac:dyDescent="0.2">
      <c r="A97" s="6"/>
      <c r="B97" s="6"/>
      <c r="C97" s="7"/>
      <c r="D97" s="6"/>
      <c r="E97" s="6"/>
      <c r="F97" s="7"/>
      <c r="G97" s="6"/>
      <c r="H97" s="6"/>
      <c r="I97" s="7"/>
    </row>
    <row r="98" spans="1:9" x14ac:dyDescent="0.2">
      <c r="A98" s="6"/>
      <c r="B98" s="6"/>
      <c r="C98" s="7"/>
      <c r="D98" s="6"/>
      <c r="E98" s="6"/>
      <c r="F98" s="7"/>
      <c r="G98" s="6"/>
      <c r="H98" s="6"/>
      <c r="I98" s="7"/>
    </row>
    <row r="99" spans="1:9" x14ac:dyDescent="0.2">
      <c r="A99" s="6"/>
      <c r="B99" s="6"/>
      <c r="C99" s="7"/>
      <c r="D99" s="6"/>
      <c r="E99" s="6"/>
      <c r="F99" s="7"/>
      <c r="G99" s="6"/>
      <c r="H99" s="6"/>
      <c r="I99" s="7"/>
    </row>
    <row r="100" spans="1:9" x14ac:dyDescent="0.2">
      <c r="A100" s="6"/>
      <c r="B100" s="6"/>
      <c r="C100" s="7"/>
      <c r="D100" s="6"/>
      <c r="E100" s="6"/>
      <c r="F100" s="7"/>
      <c r="G100" s="6"/>
      <c r="H100" s="6"/>
      <c r="I100" s="7"/>
    </row>
    <row r="101" spans="1:9" x14ac:dyDescent="0.2">
      <c r="A101" s="6"/>
      <c r="B101" s="6"/>
      <c r="C101" s="7"/>
      <c r="D101" s="6"/>
      <c r="E101" s="6"/>
      <c r="F101" s="7"/>
      <c r="G101" s="6"/>
      <c r="H101" s="6"/>
      <c r="I101" s="7"/>
    </row>
    <row r="102" spans="1:9" x14ac:dyDescent="0.2">
      <c r="A102" s="6"/>
      <c r="B102" s="6"/>
      <c r="C102" s="7"/>
      <c r="D102" s="6"/>
      <c r="E102" s="6"/>
      <c r="F102" s="7"/>
      <c r="G102" s="6"/>
      <c r="H102" s="6"/>
      <c r="I102" s="7"/>
    </row>
    <row r="103" spans="1:9" x14ac:dyDescent="0.2">
      <c r="A103" s="6"/>
      <c r="B103" s="6"/>
      <c r="C103" s="7"/>
      <c r="D103" s="6"/>
      <c r="E103" s="6"/>
      <c r="F103" s="7"/>
      <c r="G103" s="6"/>
      <c r="H103" s="6"/>
      <c r="I103" s="7"/>
    </row>
    <row r="104" spans="1:9" x14ac:dyDescent="0.2">
      <c r="A104" s="6"/>
      <c r="B104" s="6"/>
      <c r="C104" s="7"/>
      <c r="D104" s="6"/>
      <c r="E104" s="6"/>
      <c r="F104" s="7"/>
      <c r="G104" s="6"/>
      <c r="H104" s="6"/>
      <c r="I104" s="7"/>
    </row>
    <row r="105" spans="1:9" x14ac:dyDescent="0.2">
      <c r="A105" s="6"/>
      <c r="B105" s="6"/>
      <c r="C105" s="7"/>
      <c r="D105" s="6"/>
      <c r="E105" s="6"/>
      <c r="F105" s="7"/>
      <c r="G105" s="6"/>
      <c r="H105" s="6"/>
      <c r="I105" s="7"/>
    </row>
    <row r="106" spans="1:9" x14ac:dyDescent="0.2">
      <c r="A106" s="6"/>
      <c r="B106" s="6"/>
      <c r="C106" s="7"/>
      <c r="D106" s="6"/>
      <c r="E106" s="6"/>
      <c r="F106" s="7"/>
      <c r="G106" s="6"/>
      <c r="H106" s="6"/>
      <c r="I106" s="7"/>
    </row>
    <row r="107" spans="1:9" x14ac:dyDescent="0.2">
      <c r="A107" s="6"/>
      <c r="B107" s="6"/>
      <c r="C107" s="7"/>
      <c r="D107" s="6"/>
      <c r="E107" s="6"/>
      <c r="F107" s="7"/>
      <c r="G107" s="6"/>
      <c r="H107" s="6"/>
      <c r="I107" s="7"/>
    </row>
    <row r="108" spans="1:9" x14ac:dyDescent="0.2">
      <c r="A108" s="6"/>
      <c r="B108" s="6"/>
      <c r="C108" s="7"/>
      <c r="D108" s="6"/>
      <c r="E108" s="6"/>
      <c r="F108" s="7"/>
      <c r="G108" s="6"/>
      <c r="H108" s="6"/>
      <c r="I108" s="7"/>
    </row>
    <row r="109" spans="1:9" x14ac:dyDescent="0.2">
      <c r="A109" s="6"/>
      <c r="B109" s="6"/>
      <c r="C109" s="7"/>
      <c r="D109" s="6"/>
      <c r="E109" s="6"/>
      <c r="F109" s="7"/>
      <c r="G109" s="6"/>
      <c r="H109" s="6"/>
      <c r="I109" s="7"/>
    </row>
    <row r="110" spans="1:9" x14ac:dyDescent="0.2">
      <c r="A110" s="6"/>
      <c r="B110" s="6"/>
      <c r="C110" s="7"/>
      <c r="D110" s="6"/>
      <c r="E110" s="6"/>
      <c r="F110" s="7"/>
      <c r="G110" s="6"/>
      <c r="H110" s="6"/>
      <c r="I110" s="7"/>
    </row>
    <row r="111" spans="1:9" x14ac:dyDescent="0.2">
      <c r="A111" s="6"/>
      <c r="B111" s="6"/>
      <c r="C111" s="7"/>
      <c r="D111" s="6"/>
      <c r="E111" s="6"/>
      <c r="F111" s="7"/>
      <c r="G111" s="6"/>
      <c r="H111" s="6"/>
      <c r="I111" s="7"/>
    </row>
    <row r="112" spans="1:9" x14ac:dyDescent="0.2">
      <c r="A112" s="6"/>
      <c r="B112" s="6"/>
      <c r="C112" s="7"/>
      <c r="D112" s="6"/>
      <c r="E112" s="6"/>
      <c r="F112" s="7"/>
      <c r="G112" s="6"/>
      <c r="H112" s="6"/>
      <c r="I112" s="7"/>
    </row>
    <row r="113" spans="1:9" x14ac:dyDescent="0.2">
      <c r="A113" s="6"/>
      <c r="B113" s="6"/>
      <c r="C113" s="7"/>
      <c r="D113" s="6"/>
      <c r="E113" s="6"/>
      <c r="F113" s="7"/>
      <c r="G113" s="6"/>
      <c r="H113" s="6"/>
      <c r="I113" s="7"/>
    </row>
    <row r="114" spans="1:9" x14ac:dyDescent="0.2">
      <c r="A114" s="6"/>
      <c r="B114" s="6"/>
      <c r="C114" s="7"/>
      <c r="D114" s="6"/>
      <c r="E114" s="6"/>
      <c r="F114" s="7"/>
      <c r="G114" s="6"/>
      <c r="H114" s="6"/>
      <c r="I114" s="7"/>
    </row>
    <row r="115" spans="1:9" x14ac:dyDescent="0.2">
      <c r="A115" s="6"/>
      <c r="B115" s="6"/>
      <c r="C115" s="7"/>
      <c r="D115" s="6"/>
      <c r="E115" s="6"/>
      <c r="F115" s="7"/>
      <c r="G115" s="6"/>
      <c r="H115" s="6"/>
      <c r="I115" s="7"/>
    </row>
    <row r="116" spans="1:9" x14ac:dyDescent="0.2">
      <c r="A116" s="6"/>
      <c r="B116" s="6"/>
      <c r="C116" s="7"/>
      <c r="D116" s="6"/>
      <c r="E116" s="6"/>
      <c r="F116" s="7"/>
      <c r="G116" s="6"/>
      <c r="H116" s="6"/>
      <c r="I116" s="7"/>
    </row>
    <row r="117" spans="1:9" x14ac:dyDescent="0.2">
      <c r="A117" s="6"/>
      <c r="B117" s="6"/>
      <c r="C117" s="7"/>
      <c r="D117" s="6"/>
      <c r="E117" s="6"/>
      <c r="F117" s="7"/>
      <c r="G117" s="6"/>
      <c r="H117" s="6"/>
      <c r="I117" s="7"/>
    </row>
    <row r="118" spans="1:9" x14ac:dyDescent="0.2">
      <c r="A118" s="6"/>
      <c r="B118" s="6"/>
      <c r="C118" s="7"/>
      <c r="D118" s="6"/>
      <c r="E118" s="6"/>
      <c r="F118" s="7"/>
      <c r="G118" s="6"/>
      <c r="H118" s="6"/>
      <c r="I118" s="7"/>
    </row>
    <row r="119" spans="1:9" x14ac:dyDescent="0.2">
      <c r="A119" s="6"/>
      <c r="B119" s="6"/>
      <c r="C119" s="7"/>
      <c r="D119" s="6"/>
      <c r="E119" s="6"/>
      <c r="F119" s="7"/>
      <c r="G119" s="6"/>
      <c r="H119" s="6"/>
      <c r="I119" s="7"/>
    </row>
    <row r="120" spans="1:9" x14ac:dyDescent="0.2">
      <c r="A120" s="6"/>
      <c r="B120" s="6"/>
      <c r="C120" s="7"/>
      <c r="D120" s="6"/>
      <c r="E120" s="6"/>
      <c r="F120" s="7"/>
      <c r="G120" s="6"/>
      <c r="H120" s="6"/>
      <c r="I120" s="7"/>
    </row>
    <row r="121" spans="1:9" x14ac:dyDescent="0.2">
      <c r="A121" s="6"/>
      <c r="B121" s="6"/>
      <c r="C121" s="7"/>
      <c r="D121" s="6"/>
      <c r="E121" s="6"/>
      <c r="F121" s="7"/>
      <c r="G121" s="6"/>
      <c r="H121" s="6"/>
      <c r="I121" s="7"/>
    </row>
    <row r="122" spans="1:9" x14ac:dyDescent="0.2">
      <c r="A122" s="6"/>
      <c r="B122" s="6"/>
      <c r="C122" s="7"/>
      <c r="D122" s="6"/>
      <c r="E122" s="6"/>
      <c r="F122" s="7"/>
      <c r="G122" s="6"/>
      <c r="H122" s="6"/>
      <c r="I122" s="7"/>
    </row>
    <row r="123" spans="1:9" x14ac:dyDescent="0.2">
      <c r="A123" s="6"/>
      <c r="B123" s="6"/>
      <c r="C123" s="7"/>
      <c r="D123" s="6"/>
      <c r="E123" s="6"/>
      <c r="F123" s="7"/>
      <c r="G123" s="6"/>
      <c r="H123" s="6"/>
      <c r="I123" s="7"/>
    </row>
    <row r="124" spans="1:9" x14ac:dyDescent="0.2">
      <c r="A124" s="6"/>
      <c r="B124" s="6"/>
      <c r="C124" s="7"/>
      <c r="D124" s="6"/>
      <c r="E124" s="6"/>
      <c r="F124" s="7"/>
      <c r="G124" s="6"/>
      <c r="H124" s="6"/>
      <c r="I124" s="7"/>
    </row>
    <row r="125" spans="1:9" x14ac:dyDescent="0.2">
      <c r="A125" s="6"/>
      <c r="B125" s="6"/>
      <c r="C125" s="7"/>
      <c r="D125" s="6"/>
      <c r="E125" s="6"/>
      <c r="F125" s="7"/>
      <c r="G125" s="6"/>
      <c r="H125" s="6"/>
      <c r="I125" s="7"/>
    </row>
    <row r="126" spans="1:9" x14ac:dyDescent="0.2">
      <c r="A126" s="6"/>
      <c r="B126" s="6"/>
      <c r="C126" s="7"/>
      <c r="D126" s="6"/>
      <c r="E126" s="6"/>
      <c r="F126" s="7"/>
      <c r="G126" s="6"/>
      <c r="H126" s="6"/>
      <c r="I126" s="7"/>
    </row>
    <row r="127" spans="1:9" x14ac:dyDescent="0.2">
      <c r="A127" s="6"/>
      <c r="B127" s="6"/>
      <c r="C127" s="7"/>
      <c r="D127" s="6"/>
      <c r="E127" s="6"/>
      <c r="F127" s="7"/>
      <c r="G127" s="6"/>
      <c r="H127" s="6"/>
      <c r="I127" s="7"/>
    </row>
    <row r="128" spans="1:9" x14ac:dyDescent="0.2">
      <c r="A128" s="6"/>
      <c r="B128" s="6"/>
      <c r="C128" s="7"/>
      <c r="D128" s="6"/>
      <c r="E128" s="6"/>
      <c r="F128" s="7"/>
      <c r="G128" s="6"/>
      <c r="H128" s="6"/>
      <c r="I128" s="7"/>
    </row>
    <row r="129" spans="1:9" x14ac:dyDescent="0.2">
      <c r="A129" s="6"/>
      <c r="B129" s="6"/>
      <c r="C129" s="7"/>
      <c r="D129" s="6"/>
      <c r="E129" s="6"/>
      <c r="F129" s="7"/>
      <c r="G129" s="6"/>
      <c r="H129" s="6"/>
      <c r="I129" s="7"/>
    </row>
    <row r="130" spans="1:9" x14ac:dyDescent="0.2">
      <c r="A130" s="6"/>
      <c r="B130" s="6"/>
      <c r="C130" s="7"/>
      <c r="D130" s="6"/>
      <c r="E130" s="6"/>
      <c r="F130" s="7"/>
      <c r="G130" s="6"/>
      <c r="H130" s="6"/>
      <c r="I130" s="7"/>
    </row>
    <row r="131" spans="1:9" x14ac:dyDescent="0.2">
      <c r="A131" s="6"/>
      <c r="B131" s="6"/>
      <c r="C131" s="7"/>
      <c r="D131" s="6"/>
      <c r="E131" s="6"/>
      <c r="F131" s="7"/>
      <c r="G131" s="6"/>
      <c r="H131" s="6"/>
      <c r="I131" s="7"/>
    </row>
    <row r="132" spans="1:9" x14ac:dyDescent="0.2">
      <c r="A132" s="6"/>
      <c r="B132" s="6"/>
      <c r="C132" s="7"/>
      <c r="D132" s="6"/>
      <c r="E132" s="6"/>
      <c r="F132" s="7"/>
      <c r="G132" s="6"/>
      <c r="H132" s="6"/>
      <c r="I132" s="7"/>
    </row>
    <row r="133" spans="1:9" x14ac:dyDescent="0.2">
      <c r="A133" s="6"/>
      <c r="B133" s="6"/>
      <c r="C133" s="7"/>
      <c r="D133" s="6"/>
      <c r="E133" s="6"/>
      <c r="F133" s="7"/>
      <c r="G133" s="6"/>
      <c r="H133" s="6"/>
      <c r="I133" s="7"/>
    </row>
    <row r="134" spans="1:9" x14ac:dyDescent="0.2">
      <c r="A134" s="6"/>
      <c r="B134" s="6"/>
      <c r="C134" s="7"/>
      <c r="D134" s="6"/>
      <c r="E134" s="6"/>
      <c r="F134" s="7"/>
      <c r="G134" s="6"/>
      <c r="H134" s="6"/>
      <c r="I134" s="7"/>
    </row>
    <row r="135" spans="1:9" x14ac:dyDescent="0.2">
      <c r="A135" s="6"/>
      <c r="B135" s="6"/>
      <c r="C135" s="7"/>
      <c r="D135" s="6"/>
      <c r="E135" s="6"/>
      <c r="F135" s="7"/>
      <c r="G135" s="6"/>
      <c r="H135" s="6"/>
      <c r="I135" s="7"/>
    </row>
    <row r="136" spans="1:9" x14ac:dyDescent="0.2">
      <c r="A136" s="6"/>
      <c r="B136" s="6"/>
      <c r="C136" s="7"/>
      <c r="D136" s="6"/>
      <c r="E136" s="6"/>
      <c r="F136" s="7"/>
      <c r="G136" s="6"/>
      <c r="H136" s="6"/>
      <c r="I136" s="7"/>
    </row>
    <row r="137" spans="1:9" x14ac:dyDescent="0.2">
      <c r="A137" s="6"/>
      <c r="B137" s="6"/>
      <c r="C137" s="7"/>
      <c r="D137" s="6"/>
      <c r="E137" s="6"/>
      <c r="F137" s="7"/>
      <c r="G137" s="6"/>
      <c r="H137" s="6"/>
      <c r="I137" s="7"/>
    </row>
    <row r="138" spans="1:9" x14ac:dyDescent="0.2">
      <c r="A138" s="6"/>
      <c r="B138" s="6"/>
      <c r="C138" s="7"/>
      <c r="D138" s="6"/>
      <c r="E138" s="6"/>
      <c r="F138" s="7"/>
      <c r="G138" s="6"/>
      <c r="H138" s="6"/>
      <c r="I138" s="7"/>
    </row>
    <row r="139" spans="1:9" x14ac:dyDescent="0.2">
      <c r="A139" s="6"/>
      <c r="B139" s="6"/>
      <c r="C139" s="7"/>
      <c r="D139" s="6"/>
      <c r="E139" s="6"/>
      <c r="F139" s="7"/>
      <c r="G139" s="6"/>
      <c r="H139" s="6"/>
      <c r="I139" s="7"/>
    </row>
    <row r="140" spans="1:9" x14ac:dyDescent="0.2">
      <c r="A140" s="6"/>
      <c r="B140" s="6"/>
      <c r="C140" s="7"/>
      <c r="D140" s="6"/>
      <c r="E140" s="6"/>
      <c r="F140" s="7"/>
      <c r="G140" s="6"/>
      <c r="H140" s="6"/>
      <c r="I140" s="7"/>
    </row>
  </sheetData>
  <mergeCells count="4">
    <mergeCell ref="A1:J1"/>
    <mergeCell ref="C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6562-4192-1443-BDC3-FCF571577060}">
  <dimension ref="A1:J59"/>
  <sheetViews>
    <sheetView workbookViewId="0">
      <selection sqref="A1:XFD1"/>
    </sheetView>
  </sheetViews>
  <sheetFormatPr baseColWidth="10" defaultRowHeight="16" x14ac:dyDescent="0.2"/>
  <cols>
    <col min="8" max="8" width="15.6640625" customWidth="1"/>
    <col min="10" max="10" width="21.6640625" bestFit="1" customWidth="1"/>
  </cols>
  <sheetData>
    <row r="1" spans="1:10" s="31" customFormat="1" ht="18" customHeight="1" x14ac:dyDescent="0.2">
      <c r="A1" s="31" t="s">
        <v>445</v>
      </c>
    </row>
    <row r="2" spans="1:10" s="31" customFormat="1" ht="18" customHeight="1" x14ac:dyDescent="0.2">
      <c r="A2" s="31" t="s">
        <v>131</v>
      </c>
    </row>
    <row r="3" spans="1:10" s="32" customFormat="1" ht="17" customHeight="1" x14ac:dyDescent="0.2">
      <c r="A3" s="32" t="s">
        <v>132</v>
      </c>
    </row>
    <row r="4" spans="1:10" ht="16" customHeight="1" x14ac:dyDescent="0.2">
      <c r="A4" s="29" t="s">
        <v>133</v>
      </c>
      <c r="B4" s="29" t="s">
        <v>134</v>
      </c>
      <c r="C4" s="29" t="s">
        <v>135</v>
      </c>
      <c r="D4" s="33" t="s">
        <v>122</v>
      </c>
      <c r="E4" s="34"/>
      <c r="F4" s="35"/>
      <c r="G4" s="36" t="s">
        <v>136</v>
      </c>
      <c r="H4" s="29" t="s">
        <v>137</v>
      </c>
      <c r="I4" s="36" t="s">
        <v>138</v>
      </c>
      <c r="J4" s="29" t="s">
        <v>139</v>
      </c>
    </row>
    <row r="5" spans="1:10" x14ac:dyDescent="0.2">
      <c r="A5" s="30"/>
      <c r="B5" s="30"/>
      <c r="C5" s="30"/>
      <c r="D5" s="14" t="s">
        <v>140</v>
      </c>
      <c r="E5" s="14" t="s">
        <v>141</v>
      </c>
      <c r="F5" s="14" t="s">
        <v>142</v>
      </c>
      <c r="G5" s="37"/>
      <c r="H5" s="30"/>
      <c r="I5" s="37"/>
      <c r="J5" s="30"/>
    </row>
    <row r="6" spans="1:10" x14ac:dyDescent="0.2">
      <c r="A6" s="15" t="s">
        <v>143</v>
      </c>
      <c r="B6" s="15" t="s">
        <v>144</v>
      </c>
      <c r="C6" s="15" t="s">
        <v>145</v>
      </c>
      <c r="D6" s="16">
        <v>1969829.95</v>
      </c>
      <c r="E6" s="16">
        <v>745612.55128000025</v>
      </c>
      <c r="F6" s="16">
        <v>386756.50500000018</v>
      </c>
      <c r="G6" s="15" t="s">
        <v>146</v>
      </c>
      <c r="H6" s="15" t="s">
        <v>147</v>
      </c>
      <c r="I6" s="15"/>
      <c r="J6" s="15" t="s">
        <v>148</v>
      </c>
    </row>
    <row r="7" spans="1:10" x14ac:dyDescent="0.2">
      <c r="A7" s="15" t="s">
        <v>149</v>
      </c>
      <c r="B7" s="15" t="s">
        <v>150</v>
      </c>
      <c r="C7" s="15" t="s">
        <v>151</v>
      </c>
      <c r="D7" s="16">
        <v>243361</v>
      </c>
      <c r="E7" s="15">
        <v>0</v>
      </c>
      <c r="F7" s="15">
        <v>0</v>
      </c>
      <c r="G7" s="15" t="s">
        <v>152</v>
      </c>
      <c r="H7" s="15" t="s">
        <v>153</v>
      </c>
      <c r="I7" s="15"/>
      <c r="J7" s="15" t="s">
        <v>154</v>
      </c>
    </row>
    <row r="8" spans="1:10" x14ac:dyDescent="0.2">
      <c r="A8" s="15" t="s">
        <v>155</v>
      </c>
      <c r="B8" s="15" t="s">
        <v>156</v>
      </c>
      <c r="C8" s="15" t="s">
        <v>157</v>
      </c>
      <c r="D8" s="16">
        <v>4333846.22</v>
      </c>
      <c r="E8" s="16">
        <v>244.86840000000001</v>
      </c>
      <c r="F8" s="16">
        <v>517.17192</v>
      </c>
      <c r="G8" s="15" t="s">
        <v>158</v>
      </c>
      <c r="H8" s="15" t="s">
        <v>159</v>
      </c>
      <c r="I8" s="15"/>
      <c r="J8" s="15" t="s">
        <v>160</v>
      </c>
    </row>
    <row r="9" spans="1:10" x14ac:dyDescent="0.2">
      <c r="A9" s="15" t="s">
        <v>161</v>
      </c>
      <c r="B9" s="15" t="s">
        <v>162</v>
      </c>
      <c r="C9" s="15" t="s">
        <v>163</v>
      </c>
      <c r="D9" s="16">
        <v>80125.42</v>
      </c>
      <c r="E9" s="15">
        <v>0</v>
      </c>
      <c r="F9" s="15">
        <v>0</v>
      </c>
      <c r="G9" s="15" t="s">
        <v>164</v>
      </c>
      <c r="H9" s="15" t="s">
        <v>165</v>
      </c>
      <c r="I9" s="15" t="s">
        <v>166</v>
      </c>
      <c r="J9" s="15" t="s">
        <v>167</v>
      </c>
    </row>
    <row r="10" spans="1:10" x14ac:dyDescent="0.2">
      <c r="A10" s="15" t="s">
        <v>168</v>
      </c>
      <c r="B10" s="15" t="s">
        <v>169</v>
      </c>
      <c r="C10" s="15" t="s">
        <v>170</v>
      </c>
      <c r="D10" s="16">
        <v>201583.09</v>
      </c>
      <c r="E10" s="15">
        <v>0</v>
      </c>
      <c r="F10" s="16">
        <v>1267.2813700000002</v>
      </c>
      <c r="G10" s="15" t="s">
        <v>171</v>
      </c>
      <c r="H10" s="15" t="s">
        <v>172</v>
      </c>
      <c r="I10" s="15"/>
      <c r="J10" s="15" t="s">
        <v>173</v>
      </c>
    </row>
    <row r="11" spans="1:10" x14ac:dyDescent="0.2">
      <c r="A11" s="15" t="s">
        <v>174</v>
      </c>
      <c r="B11" s="15" t="s">
        <v>175</v>
      </c>
      <c r="C11" s="15" t="s">
        <v>176</v>
      </c>
      <c r="D11" s="16">
        <v>59185.82</v>
      </c>
      <c r="E11" s="15">
        <v>0</v>
      </c>
      <c r="F11" s="15">
        <v>0</v>
      </c>
      <c r="G11" s="15" t="s">
        <v>177</v>
      </c>
      <c r="H11" s="15" t="s">
        <v>178</v>
      </c>
      <c r="I11" s="15"/>
      <c r="J11" s="15" t="s">
        <v>179</v>
      </c>
    </row>
    <row r="12" spans="1:10" x14ac:dyDescent="0.2">
      <c r="A12" s="15" t="s">
        <v>180</v>
      </c>
      <c r="B12" s="15" t="s">
        <v>181</v>
      </c>
      <c r="C12" s="15" t="s">
        <v>182</v>
      </c>
      <c r="D12" s="16">
        <v>52924.61</v>
      </c>
      <c r="E12" s="15">
        <v>0</v>
      </c>
      <c r="F12" s="15">
        <v>0</v>
      </c>
      <c r="G12" s="15" t="s">
        <v>183</v>
      </c>
      <c r="H12" s="15" t="s">
        <v>184</v>
      </c>
      <c r="I12" s="15"/>
      <c r="J12" s="15" t="s">
        <v>185</v>
      </c>
    </row>
    <row r="13" spans="1:10" x14ac:dyDescent="0.2">
      <c r="A13" s="15" t="s">
        <v>186</v>
      </c>
      <c r="B13" s="15" t="s">
        <v>187</v>
      </c>
      <c r="C13" s="15" t="s">
        <v>188</v>
      </c>
      <c r="D13" s="16">
        <v>142782.12</v>
      </c>
      <c r="E13" s="15">
        <v>0</v>
      </c>
      <c r="F13" s="15">
        <v>0</v>
      </c>
      <c r="G13" s="15" t="s">
        <v>189</v>
      </c>
      <c r="H13" s="15" t="s">
        <v>190</v>
      </c>
      <c r="I13" s="15"/>
      <c r="J13" s="15" t="s">
        <v>191</v>
      </c>
    </row>
    <row r="14" spans="1:10" x14ac:dyDescent="0.2">
      <c r="A14" s="15" t="s">
        <v>192</v>
      </c>
      <c r="B14" s="15" t="s">
        <v>193</v>
      </c>
      <c r="C14" s="15" t="s">
        <v>194</v>
      </c>
      <c r="D14" s="16">
        <v>25914.080000000002</v>
      </c>
      <c r="E14" s="16">
        <v>1186.0989999999999</v>
      </c>
      <c r="F14" s="16">
        <v>198.09809000000001</v>
      </c>
      <c r="G14" s="15" t="s">
        <v>177</v>
      </c>
      <c r="H14" s="15" t="s">
        <v>195</v>
      </c>
      <c r="I14" s="15"/>
      <c r="J14" s="15" t="s">
        <v>196</v>
      </c>
    </row>
    <row r="15" spans="1:10" x14ac:dyDescent="0.2">
      <c r="A15" s="15" t="s">
        <v>197</v>
      </c>
      <c r="B15" s="15" t="s">
        <v>198</v>
      </c>
      <c r="C15" s="15" t="s">
        <v>199</v>
      </c>
      <c r="D15" s="16">
        <v>10778.14</v>
      </c>
      <c r="E15" s="15">
        <v>0</v>
      </c>
      <c r="F15" s="15">
        <v>0</v>
      </c>
      <c r="G15" s="15" t="s">
        <v>200</v>
      </c>
      <c r="H15" s="15" t="s">
        <v>201</v>
      </c>
      <c r="I15" s="15"/>
      <c r="J15" s="15" t="s">
        <v>202</v>
      </c>
    </row>
    <row r="16" spans="1:10" x14ac:dyDescent="0.2">
      <c r="A16" s="15" t="s">
        <v>203</v>
      </c>
      <c r="B16" s="15" t="s">
        <v>204</v>
      </c>
      <c r="C16" s="15" t="s">
        <v>205</v>
      </c>
      <c r="D16" s="16">
        <v>69183.42</v>
      </c>
      <c r="E16" s="15">
        <v>0</v>
      </c>
      <c r="F16" s="16">
        <v>76813.95607</v>
      </c>
      <c r="G16" s="15" t="s">
        <v>146</v>
      </c>
      <c r="H16" s="15" t="s">
        <v>206</v>
      </c>
      <c r="I16" s="15"/>
      <c r="J16" s="15" t="s">
        <v>207</v>
      </c>
    </row>
    <row r="17" spans="1:10" x14ac:dyDescent="0.2">
      <c r="A17" s="15" t="s">
        <v>208</v>
      </c>
      <c r="B17" s="15" t="s">
        <v>209</v>
      </c>
      <c r="C17" s="15" t="s">
        <v>210</v>
      </c>
      <c r="D17" s="16">
        <v>19764.89</v>
      </c>
      <c r="E17" s="16">
        <v>13315.958000000001</v>
      </c>
      <c r="F17" s="16">
        <v>4361.1729999999998</v>
      </c>
      <c r="G17" s="15" t="s">
        <v>211</v>
      </c>
      <c r="H17" s="15" t="s">
        <v>212</v>
      </c>
      <c r="I17" s="15"/>
      <c r="J17" s="15" t="s">
        <v>213</v>
      </c>
    </row>
    <row r="18" spans="1:10" x14ac:dyDescent="0.2">
      <c r="A18" s="15" t="s">
        <v>214</v>
      </c>
      <c r="B18" s="15" t="s">
        <v>215</v>
      </c>
      <c r="C18" s="15" t="s">
        <v>216</v>
      </c>
      <c r="D18" s="16">
        <v>5245.53</v>
      </c>
      <c r="E18" s="16">
        <v>1476.9369999999999</v>
      </c>
      <c r="F18" s="16">
        <v>27857.022999999997</v>
      </c>
      <c r="G18" s="15" t="s">
        <v>217</v>
      </c>
      <c r="H18" s="15" t="s">
        <v>218</v>
      </c>
      <c r="I18" s="15" t="s">
        <v>219</v>
      </c>
      <c r="J18" s="15" t="s">
        <v>220</v>
      </c>
    </row>
    <row r="19" spans="1:10" x14ac:dyDescent="0.2">
      <c r="A19" s="15" t="s">
        <v>221</v>
      </c>
      <c r="B19" s="15" t="s">
        <v>222</v>
      </c>
      <c r="C19" s="15" t="s">
        <v>223</v>
      </c>
      <c r="D19" s="16">
        <v>3428.86</v>
      </c>
      <c r="E19" s="15">
        <v>0</v>
      </c>
      <c r="F19" s="15">
        <v>0</v>
      </c>
      <c r="G19" s="15" t="s">
        <v>158</v>
      </c>
      <c r="H19" s="15" t="s">
        <v>224</v>
      </c>
      <c r="I19" s="15"/>
      <c r="J19" s="15" t="s">
        <v>225</v>
      </c>
    </row>
    <row r="20" spans="1:10" x14ac:dyDescent="0.2">
      <c r="A20" s="15" t="s">
        <v>226</v>
      </c>
      <c r="B20" s="15" t="s">
        <v>227</v>
      </c>
      <c r="C20" s="15" t="s">
        <v>194</v>
      </c>
      <c r="D20" s="16">
        <v>18339.97</v>
      </c>
      <c r="E20" s="15">
        <v>0</v>
      </c>
      <c r="F20" s="15">
        <v>0</v>
      </c>
      <c r="G20" s="15" t="s">
        <v>177</v>
      </c>
      <c r="H20" s="15" t="s">
        <v>195</v>
      </c>
      <c r="I20" s="15"/>
      <c r="J20" s="15" t="s">
        <v>196</v>
      </c>
    </row>
    <row r="21" spans="1:10" x14ac:dyDescent="0.2">
      <c r="A21" s="15" t="s">
        <v>228</v>
      </c>
      <c r="B21" s="15" t="s">
        <v>229</v>
      </c>
      <c r="C21" s="15" t="s">
        <v>230</v>
      </c>
      <c r="D21" s="16">
        <v>6101.5</v>
      </c>
      <c r="E21" s="15">
        <v>0</v>
      </c>
      <c r="F21" s="15">
        <v>0</v>
      </c>
      <c r="G21" s="15" t="s">
        <v>231</v>
      </c>
      <c r="H21" s="15" t="s">
        <v>232</v>
      </c>
      <c r="I21" s="15"/>
      <c r="J21" s="15" t="s">
        <v>233</v>
      </c>
    </row>
    <row r="22" spans="1:10" x14ac:dyDescent="0.2">
      <c r="A22" s="15" t="s">
        <v>234</v>
      </c>
      <c r="B22" s="15" t="s">
        <v>235</v>
      </c>
      <c r="C22" s="15" t="s">
        <v>236</v>
      </c>
      <c r="D22" s="16">
        <v>5702.11</v>
      </c>
      <c r="E22" s="15">
        <v>0</v>
      </c>
      <c r="F22" s="15">
        <v>0</v>
      </c>
      <c r="G22" s="15" t="s">
        <v>158</v>
      </c>
      <c r="H22" s="15" t="s">
        <v>237</v>
      </c>
      <c r="I22" s="15"/>
      <c r="J22" s="15" t="s">
        <v>238</v>
      </c>
    </row>
    <row r="23" spans="1:10" x14ac:dyDescent="0.2">
      <c r="A23" s="15" t="s">
        <v>239</v>
      </c>
      <c r="B23" s="15" t="s">
        <v>240</v>
      </c>
      <c r="C23" s="15" t="s">
        <v>241</v>
      </c>
      <c r="D23" s="16">
        <v>199743.11</v>
      </c>
      <c r="E23" s="15">
        <v>0</v>
      </c>
      <c r="F23" s="15">
        <v>0</v>
      </c>
      <c r="G23" s="15" t="s">
        <v>152</v>
      </c>
      <c r="H23" s="15" t="s">
        <v>242</v>
      </c>
      <c r="I23" s="15"/>
      <c r="J23" s="15" t="s">
        <v>243</v>
      </c>
    </row>
    <row r="24" spans="1:10" x14ac:dyDescent="0.2">
      <c r="A24" s="15" t="s">
        <v>244</v>
      </c>
      <c r="B24" s="15" t="s">
        <v>245</v>
      </c>
      <c r="C24" s="15" t="s">
        <v>246</v>
      </c>
      <c r="D24" s="16">
        <v>1171.8</v>
      </c>
      <c r="E24" s="15">
        <v>0</v>
      </c>
      <c r="F24" s="15">
        <v>0</v>
      </c>
      <c r="G24" s="15" t="s">
        <v>177</v>
      </c>
      <c r="H24" s="15" t="s">
        <v>247</v>
      </c>
      <c r="I24" s="15"/>
      <c r="J24" s="15" t="s">
        <v>248</v>
      </c>
    </row>
    <row r="25" spans="1:10" x14ac:dyDescent="0.2">
      <c r="A25" s="15" t="s">
        <v>249</v>
      </c>
      <c r="B25" s="15" t="s">
        <v>250</v>
      </c>
      <c r="C25" s="15" t="s">
        <v>251</v>
      </c>
      <c r="D25" s="16">
        <v>113267.84</v>
      </c>
      <c r="E25" s="15">
        <v>0</v>
      </c>
      <c r="F25" s="15">
        <v>0</v>
      </c>
      <c r="G25" s="15" t="s">
        <v>231</v>
      </c>
      <c r="H25" s="15" t="s">
        <v>252</v>
      </c>
      <c r="I25" s="15" t="s">
        <v>253</v>
      </c>
      <c r="J25" s="15" t="s">
        <v>254</v>
      </c>
    </row>
    <row r="26" spans="1:10" x14ac:dyDescent="0.2">
      <c r="A26" s="15" t="s">
        <v>255</v>
      </c>
      <c r="B26" s="15" t="s">
        <v>256</v>
      </c>
      <c r="C26" s="15" t="s">
        <v>257</v>
      </c>
      <c r="D26" s="16">
        <v>34159.26</v>
      </c>
      <c r="E26" s="15">
        <v>0</v>
      </c>
      <c r="F26" s="15">
        <v>0</v>
      </c>
      <c r="G26" s="15" t="s">
        <v>258</v>
      </c>
      <c r="H26" s="15" t="s">
        <v>259</v>
      </c>
      <c r="I26" s="15" t="s">
        <v>260</v>
      </c>
      <c r="J26" s="15" t="s">
        <v>261</v>
      </c>
    </row>
    <row r="27" spans="1:10" x14ac:dyDescent="0.2">
      <c r="A27" s="15" t="s">
        <v>262</v>
      </c>
      <c r="B27" s="15" t="s">
        <v>263</v>
      </c>
      <c r="C27" s="15" t="s">
        <v>264</v>
      </c>
      <c r="D27" s="16">
        <v>53025.94</v>
      </c>
      <c r="E27" s="15">
        <v>0</v>
      </c>
      <c r="F27" s="16">
        <v>1084.72857</v>
      </c>
      <c r="G27" s="15" t="s">
        <v>171</v>
      </c>
      <c r="H27" s="15" t="s">
        <v>172</v>
      </c>
      <c r="I27" s="15"/>
      <c r="J27" s="15" t="s">
        <v>265</v>
      </c>
    </row>
    <row r="28" spans="1:10" x14ac:dyDescent="0.2">
      <c r="A28" s="15" t="s">
        <v>266</v>
      </c>
      <c r="B28" s="15" t="s">
        <v>267</v>
      </c>
      <c r="C28" s="15" t="s">
        <v>268</v>
      </c>
      <c r="D28" s="16">
        <v>3648944.39</v>
      </c>
      <c r="E28" s="15">
        <v>1824936.7102499984</v>
      </c>
      <c r="F28" s="16">
        <v>1087320.2436800001</v>
      </c>
      <c r="G28" s="15" t="s">
        <v>269</v>
      </c>
      <c r="H28" s="15" t="s">
        <v>270</v>
      </c>
      <c r="I28" s="15" t="s">
        <v>271</v>
      </c>
      <c r="J28" s="15" t="s">
        <v>272</v>
      </c>
    </row>
    <row r="29" spans="1:10" x14ac:dyDescent="0.2">
      <c r="A29" s="15" t="s">
        <v>273</v>
      </c>
      <c r="B29" s="15" t="s">
        <v>274</v>
      </c>
      <c r="C29" s="15" t="s">
        <v>275</v>
      </c>
      <c r="D29" s="16">
        <v>703482.8</v>
      </c>
      <c r="E29" s="16">
        <v>5740.6455100000003</v>
      </c>
      <c r="F29" s="15">
        <v>0</v>
      </c>
      <c r="G29" s="15" t="s">
        <v>231</v>
      </c>
      <c r="H29" s="15" t="s">
        <v>276</v>
      </c>
      <c r="I29" s="15"/>
      <c r="J29" s="15" t="s">
        <v>277</v>
      </c>
    </row>
    <row r="30" spans="1:10" x14ac:dyDescent="0.2">
      <c r="A30" s="15" t="s">
        <v>278</v>
      </c>
      <c r="B30" s="15" t="s">
        <v>279</v>
      </c>
      <c r="C30" s="15" t="s">
        <v>280</v>
      </c>
      <c r="D30" s="16">
        <v>56667.01</v>
      </c>
      <c r="E30" s="15">
        <v>0</v>
      </c>
      <c r="F30" s="15">
        <v>0</v>
      </c>
      <c r="G30" s="15" t="s">
        <v>177</v>
      </c>
      <c r="H30" s="15" t="s">
        <v>281</v>
      </c>
      <c r="I30" s="15"/>
      <c r="J30" s="15" t="s">
        <v>282</v>
      </c>
    </row>
    <row r="31" spans="1:10" x14ac:dyDescent="0.2">
      <c r="A31" s="15" t="s">
        <v>283</v>
      </c>
      <c r="B31" s="15" t="s">
        <v>284</v>
      </c>
      <c r="C31" s="15" t="s">
        <v>285</v>
      </c>
      <c r="D31" s="16">
        <v>59589.96</v>
      </c>
      <c r="E31" s="15">
        <v>0</v>
      </c>
      <c r="F31" s="15">
        <v>0</v>
      </c>
      <c r="G31" s="15" t="s">
        <v>286</v>
      </c>
      <c r="H31" s="15" t="s">
        <v>287</v>
      </c>
      <c r="I31" s="15"/>
      <c r="J31" s="15" t="s">
        <v>288</v>
      </c>
    </row>
    <row r="32" spans="1:10" x14ac:dyDescent="0.2">
      <c r="A32" s="15" t="s">
        <v>289</v>
      </c>
      <c r="B32" s="15" t="s">
        <v>290</v>
      </c>
      <c r="C32" s="15" t="s">
        <v>291</v>
      </c>
      <c r="D32" s="17">
        <v>0</v>
      </c>
      <c r="E32" s="16">
        <v>115735.90226999996</v>
      </c>
      <c r="F32" s="16">
        <v>40099.504000000008</v>
      </c>
      <c r="G32" s="15" t="s">
        <v>292</v>
      </c>
      <c r="H32" s="15" t="s">
        <v>293</v>
      </c>
      <c r="I32" s="15" t="s">
        <v>294</v>
      </c>
      <c r="J32" s="15" t="s">
        <v>295</v>
      </c>
    </row>
    <row r="33" spans="1:10" x14ac:dyDescent="0.2">
      <c r="A33" s="15" t="s">
        <v>296</v>
      </c>
      <c r="B33" s="15" t="s">
        <v>297</v>
      </c>
      <c r="C33" s="15" t="s">
        <v>298</v>
      </c>
      <c r="D33" s="17">
        <v>0</v>
      </c>
      <c r="E33" s="16">
        <v>137964.28649999999</v>
      </c>
      <c r="F33" s="15">
        <v>0</v>
      </c>
      <c r="G33" s="15" t="s">
        <v>231</v>
      </c>
      <c r="H33" s="15" t="s">
        <v>299</v>
      </c>
      <c r="I33" s="15"/>
      <c r="J33" s="15" t="s">
        <v>300</v>
      </c>
    </row>
    <row r="34" spans="1:10" x14ac:dyDescent="0.2">
      <c r="A34" s="15" t="s">
        <v>301</v>
      </c>
      <c r="B34" s="15" t="s">
        <v>302</v>
      </c>
      <c r="C34" s="15" t="s">
        <v>303</v>
      </c>
      <c r="D34" s="17">
        <v>0</v>
      </c>
      <c r="E34" s="16">
        <v>6392.5570000000007</v>
      </c>
      <c r="F34" s="15">
        <v>0</v>
      </c>
      <c r="G34" s="15" t="s">
        <v>231</v>
      </c>
      <c r="H34" s="15" t="s">
        <v>304</v>
      </c>
      <c r="I34" s="15"/>
      <c r="J34" s="15" t="s">
        <v>305</v>
      </c>
    </row>
    <row r="35" spans="1:10" x14ac:dyDescent="0.2">
      <c r="A35" s="15" t="s">
        <v>306</v>
      </c>
      <c r="B35" s="15" t="s">
        <v>307</v>
      </c>
      <c r="C35" s="15" t="s">
        <v>308</v>
      </c>
      <c r="D35" s="17">
        <v>0</v>
      </c>
      <c r="E35" s="16">
        <v>10667.053</v>
      </c>
      <c r="F35" s="16">
        <v>2826.6309999999999</v>
      </c>
      <c r="G35" s="15" t="s">
        <v>309</v>
      </c>
      <c r="H35" s="15" t="s">
        <v>310</v>
      </c>
      <c r="I35" s="15" t="s">
        <v>311</v>
      </c>
      <c r="J35" s="15" t="s">
        <v>312</v>
      </c>
    </row>
    <row r="36" spans="1:10" x14ac:dyDescent="0.2">
      <c r="A36" s="15" t="s">
        <v>313</v>
      </c>
      <c r="B36" s="15" t="s">
        <v>314</v>
      </c>
      <c r="C36" s="15" t="s">
        <v>315</v>
      </c>
      <c r="D36" s="17">
        <v>0</v>
      </c>
      <c r="E36" s="16">
        <v>23579.626000000004</v>
      </c>
      <c r="F36" s="15">
        <v>0</v>
      </c>
      <c r="G36" s="15" t="s">
        <v>316</v>
      </c>
      <c r="H36" s="15" t="s">
        <v>317</v>
      </c>
      <c r="I36" s="15" t="s">
        <v>318</v>
      </c>
      <c r="J36" s="15" t="s">
        <v>319</v>
      </c>
    </row>
    <row r="37" spans="1:10" x14ac:dyDescent="0.2">
      <c r="A37" s="15" t="s">
        <v>320</v>
      </c>
      <c r="B37" s="15" t="s">
        <v>321</v>
      </c>
      <c r="C37" s="15" t="s">
        <v>322</v>
      </c>
      <c r="D37" s="17">
        <v>0</v>
      </c>
      <c r="E37" s="16">
        <v>67285.382950000014</v>
      </c>
      <c r="F37" s="15">
        <v>0</v>
      </c>
      <c r="G37" s="15" t="s">
        <v>231</v>
      </c>
      <c r="H37" s="15" t="s">
        <v>323</v>
      </c>
      <c r="I37" s="15" t="s">
        <v>324</v>
      </c>
      <c r="J37" s="15" t="s">
        <v>325</v>
      </c>
    </row>
    <row r="38" spans="1:10" x14ac:dyDescent="0.2">
      <c r="A38" s="15" t="s">
        <v>326</v>
      </c>
      <c r="B38" s="15" t="s">
        <v>327</v>
      </c>
      <c r="C38" s="15" t="s">
        <v>328</v>
      </c>
      <c r="D38" s="17">
        <v>0</v>
      </c>
      <c r="E38" s="16">
        <v>6227.3119999999999</v>
      </c>
      <c r="F38" s="15">
        <v>0</v>
      </c>
      <c r="G38" s="15" t="s">
        <v>231</v>
      </c>
      <c r="H38" s="15" t="s">
        <v>329</v>
      </c>
      <c r="I38" s="15"/>
      <c r="J38" s="15" t="s">
        <v>330</v>
      </c>
    </row>
    <row r="39" spans="1:10" x14ac:dyDescent="0.2">
      <c r="A39" s="15" t="s">
        <v>331</v>
      </c>
      <c r="B39" s="15" t="s">
        <v>332</v>
      </c>
      <c r="C39" s="15" t="s">
        <v>333</v>
      </c>
      <c r="D39" s="17">
        <v>0</v>
      </c>
      <c r="E39" s="16">
        <v>17882.94599</v>
      </c>
      <c r="F39" s="15">
        <v>0</v>
      </c>
      <c r="G39" s="15" t="s">
        <v>334</v>
      </c>
      <c r="H39" s="15" t="s">
        <v>335</v>
      </c>
      <c r="I39" s="15" t="s">
        <v>336</v>
      </c>
      <c r="J39" s="15" t="s">
        <v>337</v>
      </c>
    </row>
    <row r="40" spans="1:10" x14ac:dyDescent="0.2">
      <c r="A40" s="15" t="s">
        <v>338</v>
      </c>
      <c r="B40" s="15" t="s">
        <v>339</v>
      </c>
      <c r="C40" s="15" t="s">
        <v>340</v>
      </c>
      <c r="D40" s="17">
        <v>0</v>
      </c>
      <c r="E40" s="16">
        <v>1884.0232599999999</v>
      </c>
      <c r="F40" s="16">
        <v>214.33257</v>
      </c>
      <c r="G40" s="15" t="s">
        <v>231</v>
      </c>
      <c r="H40" s="15" t="s">
        <v>341</v>
      </c>
      <c r="I40" s="15"/>
      <c r="J40" t="s">
        <v>342</v>
      </c>
    </row>
    <row r="41" spans="1:10" x14ac:dyDescent="0.2">
      <c r="A41" s="15" t="s">
        <v>343</v>
      </c>
      <c r="B41" s="15" t="s">
        <v>344</v>
      </c>
      <c r="C41" s="15" t="s">
        <v>345</v>
      </c>
      <c r="D41" s="17">
        <v>0</v>
      </c>
      <c r="E41" s="16">
        <v>1740.883</v>
      </c>
      <c r="F41" s="15">
        <v>0</v>
      </c>
      <c r="G41" s="15" t="s">
        <v>346</v>
      </c>
      <c r="H41" s="15" t="s">
        <v>347</v>
      </c>
      <c r="I41" s="15" t="s">
        <v>348</v>
      </c>
      <c r="J41" s="15" t="s">
        <v>349</v>
      </c>
    </row>
    <row r="42" spans="1:10" x14ac:dyDescent="0.2">
      <c r="A42" s="15" t="s">
        <v>350</v>
      </c>
      <c r="B42" s="15" t="s">
        <v>351</v>
      </c>
      <c r="C42" s="15" t="s">
        <v>352</v>
      </c>
      <c r="D42" s="17">
        <v>0</v>
      </c>
      <c r="E42" s="16">
        <v>145.14850999999999</v>
      </c>
      <c r="F42" s="15">
        <v>0</v>
      </c>
      <c r="G42" s="15"/>
      <c r="H42" s="15"/>
      <c r="I42" s="15" t="s">
        <v>353</v>
      </c>
      <c r="J42" s="15" t="s">
        <v>354</v>
      </c>
    </row>
    <row r="43" spans="1:10" x14ac:dyDescent="0.2">
      <c r="A43" s="15" t="s">
        <v>355</v>
      </c>
      <c r="B43" s="15" t="s">
        <v>356</v>
      </c>
      <c r="C43" s="15" t="s">
        <v>357</v>
      </c>
      <c r="D43" s="17">
        <v>0</v>
      </c>
      <c r="E43" s="16">
        <v>85.530799999999999</v>
      </c>
      <c r="F43" s="15">
        <v>0</v>
      </c>
      <c r="G43" s="15" t="s">
        <v>158</v>
      </c>
      <c r="H43" s="15" t="s">
        <v>358</v>
      </c>
      <c r="I43" s="15" t="s">
        <v>359</v>
      </c>
      <c r="J43" s="15" t="s">
        <v>360</v>
      </c>
    </row>
    <row r="44" spans="1:10" x14ac:dyDescent="0.2">
      <c r="A44" s="15" t="s">
        <v>361</v>
      </c>
      <c r="B44" s="15" t="s">
        <v>362</v>
      </c>
      <c r="C44" s="15" t="s">
        <v>363</v>
      </c>
      <c r="D44" s="17">
        <v>0</v>
      </c>
      <c r="E44" s="16">
        <v>10135.252999999997</v>
      </c>
      <c r="F44" s="15">
        <v>0</v>
      </c>
      <c r="G44" s="15" t="s">
        <v>334</v>
      </c>
      <c r="H44" s="15" t="s">
        <v>335</v>
      </c>
      <c r="I44" s="15" t="s">
        <v>336</v>
      </c>
      <c r="J44" s="15" t="s">
        <v>337</v>
      </c>
    </row>
    <row r="45" spans="1:10" x14ac:dyDescent="0.2">
      <c r="A45" s="15" t="s">
        <v>364</v>
      </c>
      <c r="B45" s="15" t="s">
        <v>365</v>
      </c>
      <c r="C45" s="15" t="s">
        <v>366</v>
      </c>
      <c r="D45" s="17">
        <v>0</v>
      </c>
      <c r="E45" s="16">
        <v>1010405.8469100003</v>
      </c>
      <c r="F45" s="15">
        <v>0</v>
      </c>
      <c r="G45" s="15" t="s">
        <v>367</v>
      </c>
      <c r="H45" s="15" t="s">
        <v>368</v>
      </c>
      <c r="I45" s="15"/>
      <c r="J45" s="15" t="s">
        <v>369</v>
      </c>
    </row>
    <row r="46" spans="1:10" x14ac:dyDescent="0.2">
      <c r="A46" s="15" t="s">
        <v>370</v>
      </c>
      <c r="B46" s="15" t="s">
        <v>371</v>
      </c>
      <c r="C46" s="15" t="s">
        <v>372</v>
      </c>
      <c r="D46" s="17">
        <v>0</v>
      </c>
      <c r="E46" s="16">
        <v>13655.6242</v>
      </c>
      <c r="F46" s="15">
        <v>0</v>
      </c>
      <c r="G46" s="15"/>
      <c r="H46" s="15" t="s">
        <v>373</v>
      </c>
      <c r="I46" s="15"/>
      <c r="J46" s="15"/>
    </row>
    <row r="47" spans="1:10" x14ac:dyDescent="0.2">
      <c r="A47" s="15" t="s">
        <v>374</v>
      </c>
      <c r="B47" s="15" t="s">
        <v>375</v>
      </c>
      <c r="C47" s="15" t="s">
        <v>376</v>
      </c>
      <c r="D47" s="17">
        <v>0</v>
      </c>
      <c r="E47" s="15">
        <v>0</v>
      </c>
      <c r="F47" s="16">
        <v>165712.91950000005</v>
      </c>
      <c r="G47" s="15" t="s">
        <v>152</v>
      </c>
      <c r="H47" s="15" t="s">
        <v>377</v>
      </c>
      <c r="I47" s="15" t="s">
        <v>378</v>
      </c>
      <c r="J47" s="15" t="s">
        <v>379</v>
      </c>
    </row>
    <row r="48" spans="1:10" x14ac:dyDescent="0.2">
      <c r="A48" s="15" t="s">
        <v>380</v>
      </c>
      <c r="B48" s="15" t="s">
        <v>381</v>
      </c>
      <c r="C48" s="15" t="s">
        <v>382</v>
      </c>
      <c r="D48" s="17">
        <v>0</v>
      </c>
      <c r="E48" s="15">
        <v>0</v>
      </c>
      <c r="F48" s="16">
        <v>15272.740999999998</v>
      </c>
      <c r="G48" s="15" t="s">
        <v>231</v>
      </c>
      <c r="H48" s="15" t="s">
        <v>383</v>
      </c>
      <c r="I48" s="15"/>
      <c r="J48" s="15" t="s">
        <v>384</v>
      </c>
    </row>
    <row r="49" spans="1:10" x14ac:dyDescent="0.2">
      <c r="A49" s="15" t="s">
        <v>385</v>
      </c>
      <c r="B49" s="15" t="s">
        <v>386</v>
      </c>
      <c r="C49" s="15" t="s">
        <v>387</v>
      </c>
      <c r="D49" s="17">
        <v>0</v>
      </c>
      <c r="E49" s="15">
        <v>0</v>
      </c>
      <c r="F49" s="16">
        <v>1130.8858500000001</v>
      </c>
      <c r="G49" s="15" t="s">
        <v>146</v>
      </c>
      <c r="H49" s="15" t="s">
        <v>388</v>
      </c>
      <c r="I49" s="15" t="s">
        <v>389</v>
      </c>
      <c r="J49" s="15" t="s">
        <v>390</v>
      </c>
    </row>
    <row r="50" spans="1:10" x14ac:dyDescent="0.2">
      <c r="A50" s="15" t="s">
        <v>391</v>
      </c>
      <c r="B50" s="15" t="s">
        <v>392</v>
      </c>
      <c r="C50" s="15" t="s">
        <v>393</v>
      </c>
      <c r="D50" s="17">
        <v>0</v>
      </c>
      <c r="E50" s="15">
        <v>0</v>
      </c>
      <c r="F50" s="16">
        <v>1590.88393</v>
      </c>
      <c r="G50" s="15" t="s">
        <v>231</v>
      </c>
      <c r="H50" s="15" t="s">
        <v>394</v>
      </c>
      <c r="I50" s="15"/>
      <c r="J50" s="15" t="s">
        <v>395</v>
      </c>
    </row>
    <row r="51" spans="1:10" x14ac:dyDescent="0.2">
      <c r="A51" s="15" t="s">
        <v>396</v>
      </c>
      <c r="B51" s="15" t="s">
        <v>397</v>
      </c>
      <c r="C51" s="18" t="s">
        <v>398</v>
      </c>
      <c r="D51" s="17">
        <v>0</v>
      </c>
      <c r="E51" s="15">
        <v>0</v>
      </c>
      <c r="F51" s="16">
        <v>140842.79140000005</v>
      </c>
      <c r="G51" s="15" t="s">
        <v>152</v>
      </c>
      <c r="H51" s="15"/>
      <c r="I51" s="15"/>
      <c r="J51" s="15"/>
    </row>
    <row r="52" spans="1:10" x14ac:dyDescent="0.2">
      <c r="A52" s="15" t="s">
        <v>399</v>
      </c>
      <c r="B52" s="15" t="s">
        <v>400</v>
      </c>
      <c r="C52" s="15" t="s">
        <v>401</v>
      </c>
      <c r="D52" s="17">
        <v>0</v>
      </c>
      <c r="E52" s="15">
        <v>0</v>
      </c>
      <c r="F52" s="16">
        <v>130.66576000000001</v>
      </c>
      <c r="G52" s="15" t="s">
        <v>402</v>
      </c>
      <c r="H52" s="15" t="s">
        <v>403</v>
      </c>
      <c r="I52" s="15"/>
      <c r="J52" s="15" t="s">
        <v>404</v>
      </c>
    </row>
    <row r="53" spans="1:10" x14ac:dyDescent="0.2">
      <c r="A53" s="15" t="s">
        <v>405</v>
      </c>
      <c r="B53" s="15" t="s">
        <v>406</v>
      </c>
      <c r="C53" s="15" t="s">
        <v>407</v>
      </c>
      <c r="D53" s="17">
        <v>0</v>
      </c>
      <c r="E53" s="15">
        <v>0</v>
      </c>
      <c r="F53" s="16">
        <v>51.387880000000003</v>
      </c>
      <c r="G53" s="15" t="s">
        <v>231</v>
      </c>
      <c r="H53" s="15" t="s">
        <v>408</v>
      </c>
      <c r="I53" s="15"/>
      <c r="J53" s="15" t="s">
        <v>409</v>
      </c>
    </row>
    <row r="54" spans="1:10" x14ac:dyDescent="0.2">
      <c r="A54" s="15" t="s">
        <v>410</v>
      </c>
      <c r="B54" s="15" t="s">
        <v>411</v>
      </c>
      <c r="C54" s="15" t="s">
        <v>412</v>
      </c>
      <c r="D54" s="17">
        <v>0</v>
      </c>
      <c r="E54" s="15">
        <v>0</v>
      </c>
      <c r="F54" s="16">
        <v>68.181849999999997</v>
      </c>
      <c r="G54" s="15" t="s">
        <v>413</v>
      </c>
      <c r="H54" s="15" t="s">
        <v>414</v>
      </c>
      <c r="I54" s="15" t="s">
        <v>415</v>
      </c>
      <c r="J54" s="15" t="s">
        <v>416</v>
      </c>
    </row>
    <row r="55" spans="1:10" x14ac:dyDescent="0.2">
      <c r="A55" s="15" t="s">
        <v>417</v>
      </c>
      <c r="B55" s="15" t="s">
        <v>418</v>
      </c>
      <c r="C55" s="15" t="s">
        <v>419</v>
      </c>
      <c r="D55" s="17">
        <v>0</v>
      </c>
      <c r="E55" s="15">
        <v>0</v>
      </c>
      <c r="F55" s="16">
        <v>46.589599999999997</v>
      </c>
      <c r="G55" s="15" t="s">
        <v>231</v>
      </c>
      <c r="H55" s="15" t="s">
        <v>420</v>
      </c>
      <c r="I55" s="15" t="s">
        <v>421</v>
      </c>
      <c r="J55" s="15" t="s">
        <v>422</v>
      </c>
    </row>
    <row r="56" spans="1:10" x14ac:dyDescent="0.2">
      <c r="A56" s="15" t="s">
        <v>423</v>
      </c>
      <c r="B56" s="15" t="s">
        <v>424</v>
      </c>
      <c r="C56" s="18" t="s">
        <v>425</v>
      </c>
      <c r="D56" s="17">
        <v>0</v>
      </c>
      <c r="E56" s="15">
        <v>0</v>
      </c>
      <c r="F56" s="16">
        <v>3517.0219999999999</v>
      </c>
      <c r="G56" s="15" t="s">
        <v>426</v>
      </c>
      <c r="H56" s="15" t="s">
        <v>427</v>
      </c>
      <c r="I56" s="15"/>
      <c r="J56" s="15" t="s">
        <v>428</v>
      </c>
    </row>
    <row r="57" spans="1:10" x14ac:dyDescent="0.2">
      <c r="A57" s="15" t="s">
        <v>429</v>
      </c>
      <c r="B57" s="15" t="s">
        <v>430</v>
      </c>
      <c r="C57" s="15" t="s">
        <v>431</v>
      </c>
      <c r="D57" s="17">
        <v>0</v>
      </c>
      <c r="E57" s="15">
        <v>0</v>
      </c>
      <c r="F57" s="16">
        <v>3079.9479999999999</v>
      </c>
      <c r="G57" s="15" t="s">
        <v>158</v>
      </c>
      <c r="H57" s="15" t="s">
        <v>432</v>
      </c>
      <c r="I57" s="15"/>
      <c r="J57" s="15" t="s">
        <v>433</v>
      </c>
    </row>
    <row r="58" spans="1:10" x14ac:dyDescent="0.2">
      <c r="A58" s="15" t="s">
        <v>434</v>
      </c>
      <c r="B58" s="15" t="s">
        <v>435</v>
      </c>
      <c r="C58" s="15" t="s">
        <v>436</v>
      </c>
      <c r="D58" s="17">
        <v>0</v>
      </c>
      <c r="E58" s="15">
        <v>0</v>
      </c>
      <c r="F58" s="16">
        <v>43373.232009999992</v>
      </c>
      <c r="G58" s="15" t="s">
        <v>437</v>
      </c>
      <c r="H58" s="15" t="s">
        <v>438</v>
      </c>
      <c r="I58" s="15"/>
      <c r="J58" s="15" t="s">
        <v>439</v>
      </c>
    </row>
    <row r="59" spans="1:10" x14ac:dyDescent="0.2">
      <c r="A59" s="15" t="s">
        <v>440</v>
      </c>
      <c r="B59" s="15" t="s">
        <v>175</v>
      </c>
      <c r="C59" s="15" t="s">
        <v>441</v>
      </c>
      <c r="D59" s="17">
        <v>0</v>
      </c>
      <c r="E59" s="15">
        <v>0</v>
      </c>
      <c r="F59" s="16">
        <v>5012.268</v>
      </c>
      <c r="G59" s="15" t="s">
        <v>177</v>
      </c>
      <c r="H59" s="15" t="s">
        <v>178</v>
      </c>
      <c r="I59" s="15"/>
      <c r="J59" s="15" t="s">
        <v>179</v>
      </c>
    </row>
  </sheetData>
  <mergeCells count="11">
    <mergeCell ref="J4:J5"/>
    <mergeCell ref="A1:XFD1"/>
    <mergeCell ref="A2:XFD2"/>
    <mergeCell ref="A3:XFD3"/>
    <mergeCell ref="A4:A5"/>
    <mergeCell ref="B4:B5"/>
    <mergeCell ref="C4:C5"/>
    <mergeCell ref="D4:F4"/>
    <mergeCell ref="G4:G5"/>
    <mergeCell ref="H4:H5"/>
    <mergeCell ref="I4:I5"/>
  </mergeCells>
  <conditionalFormatting sqref="D5:F5 I4">
    <cfRule type="colorScale" priority="1">
      <colorScale>
        <cfvo type="min"/>
        <cfvo type="max"/>
        <color rgb="FFF8696B"/>
        <color rgb="FFFCFCFF"/>
      </colorScale>
    </cfRule>
  </conditionalFormatting>
  <conditionalFormatting sqref="D6:F59">
    <cfRule type="colorScale" priority="2">
      <colorScale>
        <cfvo type="num" val="0"/>
        <cfvo type="num" val="200"/>
        <color rgb="FF0070C0"/>
        <color rgb="FFFF0000"/>
      </colorScale>
    </cfRule>
    <cfRule type="colorScale" priority="3">
      <colorScale>
        <cfvo type="num" val="0"/>
        <cfvo type="num" val="500"/>
        <color rgb="FF0070C0"/>
        <color rgb="FFFF0000"/>
      </colorScale>
    </cfRule>
    <cfRule type="colorScale" priority="4">
      <colorScale>
        <cfvo type="num" val="0"/>
        <cfvo type="num" val="100000"/>
        <color rgb="FF0070C0"/>
        <color rgb="FFFF0000"/>
      </colorScale>
    </cfRule>
    <cfRule type="colorScale" priority="5">
      <colorScale>
        <cfvo type="min"/>
        <cfvo type="max"/>
        <color rgb="FF0070C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Cavin1a proteome</vt:lpstr>
      <vt:lpstr>Cavin4a proteome</vt:lpstr>
      <vt:lpstr>Cavin4b proteome</vt:lpstr>
      <vt:lpstr>Heatmap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Zherui Xiong</dc:creator>
  <cp:lastModifiedBy>Zherui Xiong</cp:lastModifiedBy>
  <dcterms:created xsi:type="dcterms:W3CDTF">2020-10-21T03:41:13Z</dcterms:created>
  <dcterms:modified xsi:type="dcterms:W3CDTF">2021-01-28T06:10:29Z</dcterms:modified>
</cp:coreProperties>
</file>