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ang\USAGERS\Manon_DESTALMINIL-LETOURNEAU\Manuscript\Thesis paper\raw data\tosubmit\"/>
    </mc:Choice>
  </mc:AlternateContent>
  <xr:revisionPtr revIDLastSave="0" documentId="13_ncr:1_{78DE7930-A900-4976-86E5-8EE9932C2BAB}" xr6:coauthVersionLast="36" xr6:coauthVersionMax="36" xr10:uidLastSave="{00000000-0000-0000-0000-000000000000}"/>
  <bookViews>
    <workbookView xWindow="0" yWindow="0" windowWidth="20490" windowHeight="7545" activeTab="1" xr2:uid="{8CC6CD56-A5E8-45C3-8507-98B4EA796620}"/>
  </bookViews>
  <sheets>
    <sheet name="hand driver" sheetId="1" r:id="rId1"/>
    <sheet name="NP1029 driver" sheetId="6" r:id="rId2"/>
    <sheet name="hand driver tep4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80" i="6" l="1"/>
  <c r="W80" i="6"/>
  <c r="T80" i="6"/>
  <c r="Q80" i="6"/>
  <c r="N80" i="6"/>
  <c r="K80" i="6"/>
  <c r="H80" i="6"/>
  <c r="E80" i="6"/>
  <c r="B80" i="6"/>
  <c r="Z79" i="6"/>
  <c r="W79" i="6"/>
  <c r="T79" i="6"/>
  <c r="Q79" i="6"/>
  <c r="N79" i="6"/>
  <c r="K79" i="6"/>
  <c r="H79" i="6"/>
  <c r="E79" i="6"/>
  <c r="B79" i="6"/>
  <c r="AA50" i="6"/>
  <c r="Z50" i="6"/>
  <c r="W50" i="6"/>
  <c r="V50" i="6"/>
  <c r="S50" i="6"/>
  <c r="R50" i="6"/>
  <c r="O50" i="6"/>
  <c r="N50" i="6"/>
  <c r="K50" i="6"/>
  <c r="J50" i="6"/>
  <c r="G50" i="6"/>
  <c r="F50" i="6"/>
  <c r="C50" i="6"/>
  <c r="B50" i="6"/>
  <c r="AA49" i="6"/>
  <c r="Z49" i="6"/>
  <c r="Y49" i="6"/>
  <c r="Y50" i="6" s="1"/>
  <c r="X49" i="6"/>
  <c r="X50" i="6" s="1"/>
  <c r="W49" i="6"/>
  <c r="V49" i="6"/>
  <c r="U49" i="6"/>
  <c r="U50" i="6" s="1"/>
  <c r="T49" i="6"/>
  <c r="T50" i="6" s="1"/>
  <c r="S49" i="6"/>
  <c r="R49" i="6"/>
  <c r="Q49" i="6"/>
  <c r="Q50" i="6" s="1"/>
  <c r="P49" i="6"/>
  <c r="P50" i="6" s="1"/>
  <c r="O49" i="6"/>
  <c r="N49" i="6"/>
  <c r="M49" i="6"/>
  <c r="M50" i="6" s="1"/>
  <c r="L49" i="6"/>
  <c r="L50" i="6" s="1"/>
  <c r="K49" i="6"/>
  <c r="J49" i="6"/>
  <c r="I49" i="6"/>
  <c r="I50" i="6" s="1"/>
  <c r="H49" i="6"/>
  <c r="H50" i="6" s="1"/>
  <c r="G49" i="6"/>
  <c r="F49" i="6"/>
  <c r="E49" i="6"/>
  <c r="E50" i="6" s="1"/>
  <c r="D49" i="6"/>
  <c r="D50" i="6" s="1"/>
  <c r="C49" i="6"/>
  <c r="B49" i="6"/>
  <c r="AB388" i="1" l="1"/>
  <c r="AA388" i="1"/>
  <c r="Z388" i="1"/>
  <c r="Y388" i="1"/>
  <c r="X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B387" i="1"/>
  <c r="AA387" i="1"/>
  <c r="Z387" i="1"/>
  <c r="Y387" i="1"/>
  <c r="X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H355" i="1"/>
  <c r="G355" i="1"/>
  <c r="F355" i="1"/>
  <c r="E355" i="1"/>
  <c r="D355" i="1"/>
  <c r="C355" i="1"/>
  <c r="B355" i="1"/>
  <c r="H354" i="1"/>
  <c r="G354" i="1"/>
  <c r="F354" i="1"/>
  <c r="E354" i="1"/>
  <c r="D354" i="1"/>
  <c r="C354" i="1"/>
  <c r="B354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O291" i="1"/>
  <c r="AN291" i="1"/>
  <c r="AJ291" i="1"/>
  <c r="AI291" i="1"/>
  <c r="AG291" i="1"/>
  <c r="AF291" i="1"/>
  <c r="AE291" i="1"/>
  <c r="AD291" i="1"/>
  <c r="AB291" i="1"/>
  <c r="AA291" i="1"/>
  <c r="Z291" i="1"/>
  <c r="Y291" i="1"/>
  <c r="U291" i="1"/>
  <c r="T291" i="1"/>
  <c r="R291" i="1"/>
  <c r="Q291" i="1"/>
  <c r="P291" i="1"/>
  <c r="O291" i="1"/>
  <c r="N291" i="1"/>
  <c r="M291" i="1"/>
  <c r="L291" i="1"/>
  <c r="K291" i="1"/>
  <c r="J291" i="1"/>
  <c r="F291" i="1"/>
  <c r="E291" i="1"/>
  <c r="C291" i="1"/>
  <c r="B291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O290" i="1"/>
  <c r="AN290" i="1"/>
  <c r="AJ290" i="1"/>
  <c r="AI290" i="1"/>
  <c r="AG290" i="1"/>
  <c r="AF290" i="1"/>
  <c r="AE290" i="1"/>
  <c r="AD290" i="1"/>
  <c r="AB290" i="1"/>
  <c r="AA290" i="1"/>
  <c r="Z290" i="1"/>
  <c r="Y290" i="1"/>
  <c r="U290" i="1"/>
  <c r="T290" i="1"/>
  <c r="R290" i="1"/>
  <c r="Q290" i="1"/>
  <c r="P290" i="1"/>
  <c r="O290" i="1"/>
  <c r="N290" i="1"/>
  <c r="M290" i="1"/>
  <c r="L290" i="1"/>
  <c r="K290" i="1"/>
  <c r="J290" i="1"/>
  <c r="F290" i="1"/>
  <c r="E290" i="1"/>
  <c r="C290" i="1"/>
  <c r="B290" i="1"/>
  <c r="R259" i="1"/>
  <c r="Q259" i="1"/>
  <c r="P259" i="1"/>
  <c r="O259" i="1"/>
  <c r="M259" i="1"/>
  <c r="L259" i="1"/>
  <c r="K259" i="1"/>
  <c r="J259" i="1"/>
  <c r="H259" i="1"/>
  <c r="G259" i="1"/>
  <c r="F259" i="1"/>
  <c r="E259" i="1"/>
  <c r="C259" i="1"/>
  <c r="B259" i="1"/>
  <c r="R258" i="1"/>
  <c r="Q258" i="1"/>
  <c r="P258" i="1"/>
  <c r="O258" i="1"/>
  <c r="M258" i="1"/>
  <c r="L258" i="1"/>
  <c r="K258" i="1"/>
  <c r="J258" i="1"/>
  <c r="H258" i="1"/>
  <c r="G258" i="1"/>
  <c r="F258" i="1"/>
  <c r="E258" i="1"/>
  <c r="C258" i="1"/>
  <c r="B25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X167" i="1"/>
  <c r="W167" i="1"/>
  <c r="V167" i="1"/>
  <c r="U167" i="1"/>
  <c r="T167" i="1"/>
  <c r="S167" i="1"/>
  <c r="R167" i="1"/>
  <c r="Q167" i="1"/>
  <c r="P167" i="1"/>
  <c r="O167" i="1"/>
  <c r="N167" i="1"/>
  <c r="K167" i="1"/>
  <c r="J167" i="1"/>
  <c r="I167" i="1"/>
  <c r="H167" i="1"/>
  <c r="G167" i="1"/>
  <c r="F167" i="1"/>
  <c r="E167" i="1"/>
  <c r="D167" i="1"/>
  <c r="C167" i="1"/>
  <c r="B167" i="1"/>
  <c r="X166" i="1"/>
  <c r="W166" i="1"/>
  <c r="V166" i="1"/>
  <c r="U166" i="1"/>
  <c r="T166" i="1"/>
  <c r="S166" i="1"/>
  <c r="R166" i="1"/>
  <c r="Q166" i="1"/>
  <c r="P166" i="1"/>
  <c r="O166" i="1"/>
  <c r="N166" i="1"/>
  <c r="K166" i="1"/>
  <c r="J166" i="1"/>
  <c r="I166" i="1"/>
  <c r="H166" i="1"/>
  <c r="G166" i="1"/>
  <c r="F166" i="1"/>
  <c r="E166" i="1"/>
  <c r="D166" i="1"/>
  <c r="C166" i="1"/>
  <c r="B166" i="1"/>
  <c r="Q133" i="1"/>
  <c r="N133" i="1"/>
  <c r="M133" i="1"/>
  <c r="L133" i="1"/>
  <c r="I133" i="1"/>
  <c r="E133" i="1"/>
  <c r="N132" i="1"/>
  <c r="M132" i="1"/>
  <c r="L132" i="1"/>
  <c r="U107" i="1"/>
  <c r="T107" i="1"/>
  <c r="S107" i="1"/>
  <c r="R107" i="1"/>
  <c r="R133" i="1" s="1"/>
  <c r="Q107" i="1"/>
  <c r="P107" i="1"/>
  <c r="O107" i="1"/>
  <c r="O132" i="1" s="1"/>
  <c r="N107" i="1"/>
  <c r="K107" i="1"/>
  <c r="J107" i="1"/>
  <c r="I107" i="1"/>
  <c r="H107" i="1"/>
  <c r="G107" i="1"/>
  <c r="F107" i="1"/>
  <c r="E107" i="1"/>
  <c r="D107" i="1"/>
  <c r="C107" i="1"/>
  <c r="B107" i="1"/>
  <c r="U106" i="1"/>
  <c r="T106" i="1"/>
  <c r="S106" i="1"/>
  <c r="R106" i="1"/>
  <c r="Q106" i="1"/>
  <c r="Q132" i="1" s="1"/>
  <c r="P106" i="1"/>
  <c r="P133" i="1" s="1"/>
  <c r="O106" i="1"/>
  <c r="O133" i="1" s="1"/>
  <c r="N106" i="1"/>
  <c r="K106" i="1"/>
  <c r="K132" i="1" s="1"/>
  <c r="J106" i="1"/>
  <c r="J132" i="1" s="1"/>
  <c r="I106" i="1"/>
  <c r="I132" i="1" s="1"/>
  <c r="H106" i="1"/>
  <c r="H133" i="1" s="1"/>
  <c r="G106" i="1"/>
  <c r="G132" i="1" s="1"/>
  <c r="F106" i="1"/>
  <c r="F133" i="1" s="1"/>
  <c r="E106" i="1"/>
  <c r="E132" i="1" s="1"/>
  <c r="D106" i="1"/>
  <c r="D133" i="1" s="1"/>
  <c r="C106" i="1"/>
  <c r="C132" i="1" s="1"/>
  <c r="B106" i="1"/>
  <c r="B132" i="1" s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50" i="1"/>
  <c r="L50" i="1"/>
  <c r="K50" i="1"/>
  <c r="J50" i="1"/>
  <c r="H50" i="1"/>
  <c r="G50" i="1"/>
  <c r="F50" i="1"/>
  <c r="E50" i="1"/>
  <c r="C50" i="1"/>
  <c r="B50" i="1"/>
  <c r="M49" i="1"/>
  <c r="L49" i="1"/>
  <c r="K49" i="1"/>
  <c r="J49" i="1"/>
  <c r="H49" i="1"/>
  <c r="G49" i="1"/>
  <c r="F49" i="1"/>
  <c r="E49" i="1"/>
  <c r="C49" i="1"/>
  <c r="B49" i="1"/>
  <c r="R25" i="1"/>
  <c r="Q25" i="1"/>
  <c r="P25" i="1"/>
  <c r="O25" i="1"/>
  <c r="M25" i="1"/>
  <c r="L25" i="1"/>
  <c r="K25" i="1"/>
  <c r="J25" i="1"/>
  <c r="H25" i="1"/>
  <c r="G25" i="1"/>
  <c r="F25" i="1"/>
  <c r="E25" i="1"/>
  <c r="C25" i="1"/>
  <c r="B25" i="1"/>
  <c r="R24" i="1"/>
  <c r="Q24" i="1"/>
  <c r="P24" i="1"/>
  <c r="O24" i="1"/>
  <c r="M24" i="1"/>
  <c r="L24" i="1"/>
  <c r="K24" i="1"/>
  <c r="J24" i="1"/>
  <c r="H24" i="1"/>
  <c r="G24" i="1"/>
  <c r="F24" i="1"/>
  <c r="E24" i="1"/>
  <c r="C24" i="1"/>
  <c r="B24" i="1"/>
  <c r="R132" i="1" l="1"/>
  <c r="B133" i="1"/>
  <c r="J133" i="1"/>
  <c r="D132" i="1"/>
  <c r="H132" i="1"/>
  <c r="P132" i="1"/>
  <c r="C133" i="1"/>
  <c r="G133" i="1"/>
  <c r="K133" i="1"/>
  <c r="F132" i="1"/>
  <c r="F157" i="5" l="1"/>
  <c r="D157" i="5"/>
  <c r="B157" i="5"/>
  <c r="F156" i="5"/>
  <c r="D156" i="5"/>
  <c r="B156" i="5"/>
  <c r="D138" i="5"/>
  <c r="B138" i="5"/>
  <c r="D137" i="5"/>
  <c r="B137" i="5"/>
  <c r="J114" i="5"/>
  <c r="H114" i="5"/>
  <c r="F114" i="5"/>
  <c r="D114" i="5"/>
  <c r="B114" i="5"/>
  <c r="J113" i="5"/>
  <c r="H113" i="5"/>
  <c r="F113" i="5"/>
  <c r="D113" i="5"/>
  <c r="B113" i="5"/>
  <c r="F91" i="5"/>
  <c r="D91" i="5"/>
  <c r="B91" i="5"/>
  <c r="F90" i="5"/>
  <c r="D90" i="5"/>
  <c r="B90" i="5"/>
  <c r="F72" i="5"/>
  <c r="D72" i="5"/>
  <c r="B72" i="5"/>
  <c r="F71" i="5"/>
  <c r="D71" i="5"/>
  <c r="B71" i="5"/>
  <c r="D46" i="5"/>
  <c r="B46" i="5"/>
  <c r="D45" i="5"/>
  <c r="B45" i="5"/>
  <c r="F27" i="5"/>
  <c r="D27" i="5"/>
  <c r="B27" i="5"/>
  <c r="F26" i="5"/>
  <c r="D26" i="5"/>
  <c r="B26" i="5"/>
</calcChain>
</file>

<file path=xl/sharedStrings.xml><?xml version="1.0" encoding="utf-8"?>
<sst xmlns="http://schemas.openxmlformats.org/spreadsheetml/2006/main" count="484" uniqueCount="169">
  <si>
    <t>mean</t>
  </si>
  <si>
    <t>sem</t>
  </si>
  <si>
    <t>hand&gt;</t>
  </si>
  <si>
    <t>hand&gt; torso-like-RNAi VDRC 1430</t>
  </si>
  <si>
    <t>hand&gt; eiger-RNAi VDRC 108814</t>
  </si>
  <si>
    <t>tep4 index</t>
  </si>
  <si>
    <t>hand&gt; wnt6-RNAi VDRC 104020</t>
  </si>
  <si>
    <t>hand&gt; hh-RNAi VDRC 1403</t>
  </si>
  <si>
    <t>hand&gt; wnt10-RNAi BL31989</t>
  </si>
  <si>
    <t>hand&gt; pvf3-RNAi VDRC 105008</t>
  </si>
  <si>
    <t>hand&gt; upd3-RNAi (Agaisse et al., 2003)</t>
  </si>
  <si>
    <t>hand&gt; serrate-RNAi VDRC 27174</t>
  </si>
  <si>
    <t>hand&gt; upd2-RNAi BL 33949</t>
  </si>
  <si>
    <t>hand&gt; boss-RNAi VDRC 4366</t>
  </si>
  <si>
    <t>hand&gt; branchless-RNAi VDRC 5730</t>
  </si>
  <si>
    <t>hand&gt; upd1-RNAi BL28722</t>
  </si>
  <si>
    <t>hand&gt; dawdle-RNAi VDRC 105309</t>
  </si>
  <si>
    <t>hand&gt; activinB-RNAi VDRC 12174</t>
  </si>
  <si>
    <t xml:space="preserve">hand&gt;wg-RNAi </t>
  </si>
  <si>
    <t xml:space="preserve">hand&gt;wnt2-RNAi </t>
  </si>
  <si>
    <t xml:space="preserve">hand&gt;wnt4-RNAi </t>
  </si>
  <si>
    <t>VDRC 13352</t>
  </si>
  <si>
    <t>VDRC 104579</t>
  </si>
  <si>
    <t>VDRC 38077</t>
  </si>
  <si>
    <t>VDRC 104338</t>
  </si>
  <si>
    <t>VDRC 38010</t>
  </si>
  <si>
    <t>VDRC 104671</t>
  </si>
  <si>
    <t>crystal cell index</t>
  </si>
  <si>
    <t>PSC cell number</t>
  </si>
  <si>
    <t xml:space="preserve">hand&gt;jelly belly-RNAi </t>
  </si>
  <si>
    <t xml:space="preserve">hand&gt;upd1-RNAi </t>
  </si>
  <si>
    <t>VDRC 3800</t>
  </si>
  <si>
    <t>VDRC 103047</t>
  </si>
  <si>
    <t>VDRC 3282</t>
  </si>
  <si>
    <t>BL 28722</t>
  </si>
  <si>
    <t xml:space="preserve">hand&gt;wnt5-RNAi </t>
  </si>
  <si>
    <t xml:space="preserve">hand&gt;wnt6-RNAi </t>
  </si>
  <si>
    <t>VDRC 32257</t>
  </si>
  <si>
    <t>VDRC 101621</t>
  </si>
  <si>
    <t>VDRC 26669</t>
  </si>
  <si>
    <t>BL 104020</t>
  </si>
  <si>
    <t xml:space="preserve">hand&gt;pvf1-RNAi </t>
  </si>
  <si>
    <t xml:space="preserve">hand&gt;pvf2-RNAi </t>
  </si>
  <si>
    <t xml:space="preserve">hand&gt;pvf3-RNAi </t>
  </si>
  <si>
    <t xml:space="preserve">hand&gt;upd3-RNAi </t>
  </si>
  <si>
    <t>VDRC 6173</t>
  </si>
  <si>
    <t>VDRC 102699</t>
  </si>
  <si>
    <t>VDRC 7628</t>
  </si>
  <si>
    <t>VDRC 37933</t>
  </si>
  <si>
    <t>VDRC 105008</t>
  </si>
  <si>
    <t>Agaisse et al., 2003</t>
  </si>
  <si>
    <t xml:space="preserve">hand&gt;delta-RNAi </t>
  </si>
  <si>
    <t xml:space="preserve">hand&gt;hh-RNAi </t>
  </si>
  <si>
    <t xml:space="preserve">hand&gt;wnt10-RNAi </t>
  </si>
  <si>
    <t>VDRC 3720</t>
  </si>
  <si>
    <t>VDRC 37288</t>
  </si>
  <si>
    <t>VDRC 1402</t>
  </si>
  <si>
    <t>VDRC 1403</t>
  </si>
  <si>
    <t>VDRC 100867</t>
  </si>
  <si>
    <t>BL 31989</t>
  </si>
  <si>
    <t xml:space="preserve">hand&gt;branchless-RNAi </t>
  </si>
  <si>
    <t xml:space="preserve">hand&gt;dpp-RNAi </t>
  </si>
  <si>
    <t xml:space="preserve">hand&gt;ilp1-RNAi </t>
  </si>
  <si>
    <t xml:space="preserve">hand&gt;thisbee-RNAi </t>
  </si>
  <si>
    <t>VDRC 5730</t>
  </si>
  <si>
    <t>VDRC 34572</t>
  </si>
  <si>
    <t>Pennetier et al., 2012</t>
  </si>
  <si>
    <t xml:space="preserve">VDRC 5198 </t>
  </si>
  <si>
    <t>BL 31494</t>
  </si>
  <si>
    <t xml:space="preserve">VDRC 24536 </t>
  </si>
  <si>
    <t>BL 102441KK</t>
  </si>
  <si>
    <t xml:space="preserve">hand&gt;ilp2-RNAi </t>
  </si>
  <si>
    <t xml:space="preserve">hand&gt;ilp3-RNAi </t>
  </si>
  <si>
    <t>VDRC 44761</t>
  </si>
  <si>
    <t>VDRC 102158</t>
  </si>
  <si>
    <t>VDRC 9199</t>
  </si>
  <si>
    <t>VDRC 106512</t>
  </si>
  <si>
    <t xml:space="preserve">hand&gt;amalgam-RNAi </t>
  </si>
  <si>
    <t xml:space="preserve">hand&gt;boss-RNAi </t>
  </si>
  <si>
    <t xml:space="preserve">hand&gt;serrate-RNAi </t>
  </si>
  <si>
    <t>VDRC 22944</t>
  </si>
  <si>
    <t>BL 33416</t>
  </si>
  <si>
    <t>VDRC 4365</t>
  </si>
  <si>
    <t>VDRC 4366</t>
  </si>
  <si>
    <t>VDRC 21172</t>
  </si>
  <si>
    <t>VDRC 27174</t>
  </si>
  <si>
    <t xml:space="preserve">hand&gt;eiger-RNAi </t>
  </si>
  <si>
    <t xml:space="preserve">hand&gt;screw-RNAi </t>
  </si>
  <si>
    <t xml:space="preserve">hand&gt;torso like-RNAi </t>
  </si>
  <si>
    <t>VDRC 45253</t>
  </si>
  <si>
    <t>VDRC 108814</t>
  </si>
  <si>
    <t>VDRC 21400</t>
  </si>
  <si>
    <t>VDRC 105303</t>
  </si>
  <si>
    <t>VDRC 14429</t>
  </si>
  <si>
    <t>VDRC 14430</t>
  </si>
  <si>
    <t xml:space="preserve">hand&gt;spazle2/DNT1-RNAi </t>
  </si>
  <si>
    <t xml:space="preserve">hand&gt;spazle5/DNT2-RNAi </t>
  </si>
  <si>
    <t xml:space="preserve">hand&gt;fat-RNAi </t>
  </si>
  <si>
    <t xml:space="preserve">hand&gt;Gbb-RNAi </t>
  </si>
  <si>
    <t xml:space="preserve">hand&gt;Gurken-RNAi </t>
  </si>
  <si>
    <t xml:space="preserve">hand&gt;spitz-RNAi </t>
  </si>
  <si>
    <t xml:space="preserve">hand&gt;späzle3-RNAi </t>
  </si>
  <si>
    <t xml:space="preserve">hand&gt;späzle4-RNAi </t>
  </si>
  <si>
    <t xml:space="preserve">hand&gt;späzle6-RNAi </t>
  </si>
  <si>
    <t xml:space="preserve">hand&gt;späzle-RNAi </t>
  </si>
  <si>
    <t xml:space="preserve">hand&gt;vein-RNAi </t>
  </si>
  <si>
    <t>VDRC 108894</t>
  </si>
  <si>
    <t>VDRC 41295</t>
  </si>
  <si>
    <t>VDRC 102389</t>
  </si>
  <si>
    <t>BL 29566</t>
  </si>
  <si>
    <t>BL 34970</t>
  </si>
  <si>
    <t>BL 34898</t>
  </si>
  <si>
    <t>VDRC 3122</t>
  </si>
  <si>
    <t>VDRC 4332</t>
  </si>
  <si>
    <t>VDRC 3920</t>
  </si>
  <si>
    <t>VDRC 103817</t>
  </si>
  <si>
    <t>VDRC 102871</t>
  </si>
  <si>
    <t>VDRC 7679</t>
  </si>
  <si>
    <t>VDRC 18823</t>
  </si>
  <si>
    <t>VDRC 100897</t>
  </si>
  <si>
    <t>VDRC 7571</t>
  </si>
  <si>
    <t>BL 28538</t>
  </si>
  <si>
    <t>VDRC 109437</t>
  </si>
  <si>
    <t>VDRC 50358</t>
  </si>
  <si>
    <t xml:space="preserve">hand&gt;activinB-RNAi </t>
  </si>
  <si>
    <t xml:space="preserve">hand&gt;dawdle-RNAi </t>
  </si>
  <si>
    <t xml:space="preserve">hand&gt;maverick-RNAi </t>
  </si>
  <si>
    <t xml:space="preserve">hand&gt;myoglianine-RNAi </t>
  </si>
  <si>
    <t>VDRC 12174</t>
  </si>
  <si>
    <t>VDRC 108663</t>
  </si>
  <si>
    <t>VDRC 105309</t>
  </si>
  <si>
    <t>BL 34974</t>
  </si>
  <si>
    <t>BL 34650</t>
  </si>
  <si>
    <t>BL 36809</t>
  </si>
  <si>
    <t>BL 31200</t>
  </si>
  <si>
    <t>BL 33132</t>
  </si>
  <si>
    <t xml:space="preserve">hand&gt;ds-RNAi </t>
  </si>
  <si>
    <t>VDRC 36219</t>
  </si>
  <si>
    <t>VDRC 28008</t>
  </si>
  <si>
    <t xml:space="preserve">hand&gt;ilp4-RNAi </t>
  </si>
  <si>
    <t xml:space="preserve">hand&gt;ilp5-RNAi </t>
  </si>
  <si>
    <t xml:space="preserve">hand&gt;ilp6-RNAi </t>
  </si>
  <si>
    <t xml:space="preserve">hand&gt;ilp7-RNAi </t>
  </si>
  <si>
    <t xml:space="preserve">hand&gt;ilp8-RNAi </t>
  </si>
  <si>
    <t>VDRC 105516</t>
  </si>
  <si>
    <t>VDRC 49520</t>
  </si>
  <si>
    <t>VDRC 105004</t>
  </si>
  <si>
    <t>VDRC 45218</t>
  </si>
  <si>
    <t>VDRC 102465</t>
  </si>
  <si>
    <t>VDRC 105024</t>
  </si>
  <si>
    <t>VDRC 9420</t>
  </si>
  <si>
    <t>VDRC 102604</t>
  </si>
  <si>
    <t>NP1029&gt;</t>
  </si>
  <si>
    <t>NP1029&gt; activinB-RNAi VDRC 12174</t>
  </si>
  <si>
    <t>NP1029&gt;boss-RNAi VDRC 4366</t>
  </si>
  <si>
    <t>NP1029&gt; branchless-RNAi VDRC 5730</t>
  </si>
  <si>
    <t>NP1029&gt; dawdle-RNAi VDRC 105309</t>
  </si>
  <si>
    <t>NP1029&gt;eiger-RNAi VDRC 108814</t>
  </si>
  <si>
    <t>NP1029&gt;pvf3-RNAi VDRC 105008</t>
  </si>
  <si>
    <t>NP1029&gt; torso like-RNAi VDRC 14430</t>
  </si>
  <si>
    <t>NP1029&gt;hh-RNAi VDRC 1403</t>
  </si>
  <si>
    <t>NP1029&gt;upd1-RNAi BL28722</t>
  </si>
  <si>
    <t>NP1029&gt; upd1-RNAi VDRC 3282</t>
  </si>
  <si>
    <t>NP1029&gt; upd2-RNAi BL 33949</t>
  </si>
  <si>
    <t>NP1029&gt; upd2-RNAi BL 33988</t>
  </si>
  <si>
    <t>NP1029&gt; upd3-RNAi (Agaisse et al., 2003)</t>
  </si>
  <si>
    <t>NP1029&gt;wnt6-RNAi VDRC 104020</t>
  </si>
  <si>
    <t>NP1029&gt;wnt10-RNAi BL 31989</t>
  </si>
  <si>
    <t>NP1029&gt; serrate-RNAi VDRC 27174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</si>
</sst>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i/>
      <sz val="10"/>
      <color rgb="FF0000FF"/>
      <name val="Arial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wrapText="1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79D4-6922-4DB2-8833-14380AF11AEE}">
  <dimension ref="A1:BF388"/>
  <sheetViews>
    <sheetView zoomScale="70" zoomScaleNormal="70" workbookViewId="0">
      <selection activeCell="G31" sqref="A1:XFD1048576"/>
    </sheetView>
  </sheetViews>
  <sheetFormatPr defaultRowHeight="15" x14ac:dyDescent="0.25"/>
  <cols>
    <col min="2" max="2" width="16.140625" customWidth="1"/>
    <col min="3" max="3" width="16.7109375" customWidth="1"/>
    <col min="4" max="4" width="1" customWidth="1"/>
    <col min="5" max="5" width="16.140625" customWidth="1"/>
    <col min="6" max="6" width="16.7109375" customWidth="1"/>
    <col min="7" max="7" width="16.140625" customWidth="1"/>
    <col min="8" max="8" width="16.7109375" customWidth="1"/>
    <col min="9" max="9" width="1" customWidth="1"/>
    <col min="10" max="10" width="16.140625" customWidth="1"/>
    <col min="11" max="11" width="16.7109375" customWidth="1"/>
    <col min="12" max="12" width="16.140625" customWidth="1"/>
    <col min="13" max="13" width="16.7109375" customWidth="1"/>
    <col min="14" max="14" width="1" customWidth="1"/>
    <col min="15" max="15" width="16.140625" customWidth="1"/>
    <col min="16" max="16" width="16.7109375" customWidth="1"/>
    <col min="17" max="17" width="16.140625" customWidth="1"/>
    <col min="18" max="18" width="16.7109375" customWidth="1"/>
    <col min="19" max="19" width="1" customWidth="1"/>
    <col min="20" max="20" width="16.140625" customWidth="1"/>
    <col min="21" max="21" width="16.7109375" customWidth="1"/>
    <col min="22" max="22" width="16.140625" customWidth="1"/>
    <col min="23" max="23" width="16.7109375" customWidth="1"/>
    <col min="24" max="24" width="1" customWidth="1"/>
    <col min="25" max="25" width="16.140625" customWidth="1"/>
    <col min="26" max="26" width="16.7109375" customWidth="1"/>
    <col min="27" max="27" width="16.140625" customWidth="1"/>
    <col min="28" max="28" width="16.7109375" customWidth="1"/>
    <col min="29" max="29" width="1" customWidth="1"/>
    <col min="30" max="30" width="16.140625" customWidth="1"/>
    <col min="31" max="31" width="16.7109375" customWidth="1"/>
    <col min="32" max="32" width="16.140625" customWidth="1"/>
    <col min="33" max="33" width="16.7109375" customWidth="1"/>
    <col min="34" max="34" width="1" customWidth="1"/>
    <col min="35" max="35" width="16.140625" customWidth="1"/>
    <col min="36" max="36" width="16.7109375" customWidth="1"/>
    <col min="37" max="37" width="16.140625" customWidth="1"/>
    <col min="38" max="38" width="16.7109375" customWidth="1"/>
    <col min="39" max="39" width="1" customWidth="1"/>
    <col min="40" max="40" width="16.140625" customWidth="1"/>
    <col min="41" max="41" width="16.7109375" customWidth="1"/>
    <col min="42" max="42" width="16.140625" customWidth="1"/>
    <col min="43" max="43" width="16.7109375" customWidth="1"/>
    <col min="44" max="44" width="1" customWidth="1"/>
    <col min="45" max="45" width="16.140625" customWidth="1"/>
    <col min="46" max="46" width="16.7109375" customWidth="1"/>
    <col min="47" max="47" width="16.140625" customWidth="1"/>
    <col min="48" max="48" width="16.7109375" customWidth="1"/>
    <col min="49" max="49" width="1" customWidth="1"/>
    <col min="50" max="50" width="16.140625" customWidth="1"/>
    <col min="51" max="51" width="16.7109375" customWidth="1"/>
    <col min="52" max="52" width="16.140625" customWidth="1"/>
    <col min="53" max="53" width="16.7109375" customWidth="1"/>
    <col min="54" max="54" width="1" customWidth="1"/>
    <col min="55" max="55" width="16.140625" customWidth="1"/>
    <col min="56" max="56" width="16.7109375" customWidth="1"/>
    <col min="57" max="57" width="16.140625" customWidth="1"/>
    <col min="58" max="58" width="16.7109375" customWidth="1"/>
  </cols>
  <sheetData>
    <row r="1" spans="2:18" x14ac:dyDescent="0.25">
      <c r="B1" s="2" t="s">
        <v>2</v>
      </c>
      <c r="C1" s="2"/>
      <c r="E1" s="9" t="s">
        <v>18</v>
      </c>
      <c r="F1" s="9"/>
      <c r="G1" s="9"/>
      <c r="H1" s="9"/>
      <c r="J1" s="9" t="s">
        <v>19</v>
      </c>
      <c r="K1" s="9"/>
      <c r="L1" s="9"/>
      <c r="M1" s="9"/>
      <c r="O1" s="9" t="s">
        <v>20</v>
      </c>
      <c r="P1" s="9"/>
      <c r="Q1" s="9"/>
      <c r="R1" s="9"/>
    </row>
    <row r="2" spans="2:18" x14ac:dyDescent="0.25">
      <c r="B2" s="2"/>
      <c r="C2" s="2"/>
      <c r="E2" s="9" t="s">
        <v>21</v>
      </c>
      <c r="F2" s="9"/>
      <c r="G2" s="9" t="s">
        <v>22</v>
      </c>
      <c r="H2" s="9"/>
      <c r="J2" s="9" t="s">
        <v>23</v>
      </c>
      <c r="K2" s="9"/>
      <c r="L2" s="9" t="s">
        <v>24</v>
      </c>
      <c r="M2" s="9"/>
      <c r="O2" s="9" t="s">
        <v>25</v>
      </c>
      <c r="P2" s="9"/>
      <c r="Q2" s="9" t="s">
        <v>26</v>
      </c>
      <c r="R2" s="9"/>
    </row>
    <row r="3" spans="2:18" x14ac:dyDescent="0.25">
      <c r="B3" t="s">
        <v>27</v>
      </c>
      <c r="C3" t="s">
        <v>28</v>
      </c>
      <c r="E3" t="s">
        <v>27</v>
      </c>
      <c r="F3" t="s">
        <v>28</v>
      </c>
      <c r="G3" t="s">
        <v>27</v>
      </c>
      <c r="H3" t="s">
        <v>28</v>
      </c>
      <c r="J3" t="s">
        <v>27</v>
      </c>
      <c r="K3" t="s">
        <v>28</v>
      </c>
      <c r="L3" t="s">
        <v>27</v>
      </c>
      <c r="M3" t="s">
        <v>28</v>
      </c>
      <c r="O3" t="s">
        <v>27</v>
      </c>
      <c r="P3" t="s">
        <v>28</v>
      </c>
      <c r="Q3" t="s">
        <v>27</v>
      </c>
      <c r="R3" t="s">
        <v>28</v>
      </c>
    </row>
    <row r="4" spans="2:18" x14ac:dyDescent="0.25">
      <c r="B4" s="6">
        <v>5.3975770000000001</v>
      </c>
      <c r="C4" s="6">
        <v>40</v>
      </c>
      <c r="E4" s="1">
        <v>13.742889999999999</v>
      </c>
      <c r="F4" s="6">
        <v>52</v>
      </c>
      <c r="G4" s="6">
        <v>3.2733029999999999</v>
      </c>
      <c r="H4" s="6">
        <v>30</v>
      </c>
      <c r="J4" s="1">
        <v>13.771354456179358</v>
      </c>
      <c r="K4" s="1">
        <v>69</v>
      </c>
      <c r="L4" s="1">
        <v>0.18055687541575596</v>
      </c>
      <c r="M4" s="6">
        <v>44</v>
      </c>
      <c r="O4" s="1">
        <v>18.120368446568321</v>
      </c>
      <c r="P4" s="10">
        <v>28</v>
      </c>
      <c r="Q4" s="1">
        <v>9.0881774475524484</v>
      </c>
      <c r="R4" s="10">
        <v>16</v>
      </c>
    </row>
    <row r="5" spans="2:18" x14ac:dyDescent="0.25">
      <c r="B5" s="6">
        <v>8.6427770000000006</v>
      </c>
      <c r="C5" s="6">
        <v>29</v>
      </c>
      <c r="E5" s="1">
        <v>16.375160000000001</v>
      </c>
      <c r="F5" s="6">
        <v>30</v>
      </c>
      <c r="G5" s="6">
        <v>2.4329499999999999</v>
      </c>
      <c r="H5" s="6">
        <v>25</v>
      </c>
      <c r="J5" s="1">
        <v>6.6235752549745976</v>
      </c>
      <c r="K5" s="1">
        <v>72</v>
      </c>
      <c r="L5" s="1">
        <v>5.6059698742457043</v>
      </c>
      <c r="M5" s="6">
        <v>68</v>
      </c>
      <c r="O5" s="1">
        <v>26.187586283575314</v>
      </c>
      <c r="P5" s="10">
        <v>52</v>
      </c>
      <c r="Q5" s="1">
        <v>18.01569592982996</v>
      </c>
      <c r="R5" s="10">
        <v>31</v>
      </c>
    </row>
    <row r="6" spans="2:18" x14ac:dyDescent="0.25">
      <c r="B6" s="6">
        <v>17.136240000000001</v>
      </c>
      <c r="C6" s="6">
        <v>30</v>
      </c>
      <c r="E6" s="1">
        <v>40.061369999999997</v>
      </c>
      <c r="F6" s="6">
        <v>30</v>
      </c>
      <c r="G6" s="6">
        <v>5.3060039999999997</v>
      </c>
      <c r="H6" s="6">
        <v>61</v>
      </c>
      <c r="J6" s="1">
        <v>8.4644810406583257</v>
      </c>
      <c r="K6" s="1">
        <v>40</v>
      </c>
      <c r="L6" s="1">
        <v>2.7828278282782826</v>
      </c>
      <c r="M6" s="6">
        <v>48</v>
      </c>
      <c r="O6" s="1">
        <v>28.94335609681098</v>
      </c>
      <c r="P6" s="10">
        <v>14</v>
      </c>
      <c r="Q6" s="1">
        <v>5.8607421157453068</v>
      </c>
      <c r="R6" s="10">
        <v>24</v>
      </c>
    </row>
    <row r="7" spans="2:18" x14ac:dyDescent="0.25">
      <c r="B7" s="6">
        <v>33.93723</v>
      </c>
      <c r="C7" s="6">
        <v>33</v>
      </c>
      <c r="E7" s="1">
        <v>51.250050000000002</v>
      </c>
      <c r="F7" s="6">
        <v>36</v>
      </c>
      <c r="G7" s="6">
        <v>7.5076799999999997</v>
      </c>
      <c r="H7" s="6">
        <v>33</v>
      </c>
      <c r="J7" s="1">
        <v>8.8590235874931444</v>
      </c>
      <c r="K7" s="1">
        <v>28</v>
      </c>
      <c r="L7" s="1">
        <v>3.3132864339450965</v>
      </c>
      <c r="M7" s="6">
        <v>68</v>
      </c>
      <c r="O7" s="1">
        <v>10.023978929989386</v>
      </c>
      <c r="P7" s="10">
        <v>22</v>
      </c>
      <c r="Q7" s="1">
        <v>18.611996045259804</v>
      </c>
      <c r="R7" s="10">
        <v>26</v>
      </c>
    </row>
    <row r="8" spans="2:18" x14ac:dyDescent="0.25">
      <c r="B8" s="6">
        <v>22.166049999999998</v>
      </c>
      <c r="C8" s="6">
        <v>28</v>
      </c>
      <c r="E8" s="1">
        <v>56.22101</v>
      </c>
      <c r="F8" s="6">
        <v>48</v>
      </c>
      <c r="G8" s="6">
        <v>21.795459999999999</v>
      </c>
      <c r="H8" s="6">
        <v>47</v>
      </c>
      <c r="J8" s="1">
        <v>11.261239273266883</v>
      </c>
      <c r="K8" s="1">
        <v>36</v>
      </c>
      <c r="L8" s="1">
        <v>6.9339560871273296</v>
      </c>
      <c r="M8" s="6">
        <v>38</v>
      </c>
      <c r="O8" s="1">
        <v>18.802101444508143</v>
      </c>
      <c r="P8" s="10">
        <v>20</v>
      </c>
      <c r="Q8" s="1">
        <v>9.2108458114123835</v>
      </c>
      <c r="R8" s="10">
        <v>40</v>
      </c>
    </row>
    <row r="9" spans="2:18" x14ac:dyDescent="0.25">
      <c r="B9" s="6">
        <v>10.4556</v>
      </c>
      <c r="C9" s="6">
        <v>13</v>
      </c>
      <c r="E9" s="1">
        <v>15.37867</v>
      </c>
      <c r="F9" s="6">
        <v>61</v>
      </c>
      <c r="G9" s="6">
        <v>58.260269999999998</v>
      </c>
      <c r="H9" s="6">
        <v>72</v>
      </c>
      <c r="J9" s="1">
        <v>6.1687585609258377</v>
      </c>
      <c r="K9" s="1">
        <v>53</v>
      </c>
      <c r="L9" s="1">
        <v>2.6812985825331506</v>
      </c>
      <c r="M9" s="6">
        <v>53</v>
      </c>
      <c r="O9" s="1">
        <v>13.308198444778771</v>
      </c>
      <c r="P9" s="10">
        <v>33</v>
      </c>
      <c r="Q9" s="1">
        <v>12.756842394555184</v>
      </c>
      <c r="R9" s="10">
        <v>19</v>
      </c>
    </row>
    <row r="10" spans="2:18" x14ac:dyDescent="0.25">
      <c r="B10" s="6">
        <v>3.1314649999999999</v>
      </c>
      <c r="C10" s="6">
        <v>28</v>
      </c>
      <c r="E10" s="1">
        <v>14.402939999999999</v>
      </c>
      <c r="F10" s="6">
        <v>53</v>
      </c>
      <c r="G10" s="6">
        <v>19.648599999999998</v>
      </c>
      <c r="H10" s="6">
        <v>31</v>
      </c>
      <c r="J10" s="1">
        <v>6.0027254652279787</v>
      </c>
      <c r="K10" s="1">
        <v>38</v>
      </c>
      <c r="L10" s="1">
        <v>7.338640834354007</v>
      </c>
      <c r="M10" s="6">
        <v>49</v>
      </c>
      <c r="O10" s="1">
        <v>28.024679456280726</v>
      </c>
      <c r="P10" s="10">
        <v>37</v>
      </c>
      <c r="Q10" s="1">
        <v>6.5187661449627718</v>
      </c>
      <c r="R10" s="10">
        <v>7</v>
      </c>
    </row>
    <row r="11" spans="2:18" x14ac:dyDescent="0.25">
      <c r="B11" s="6">
        <v>9.3666049999999998</v>
      </c>
      <c r="C11" s="6">
        <v>41</v>
      </c>
      <c r="E11" s="1">
        <v>17.39029</v>
      </c>
      <c r="F11" s="6">
        <v>39</v>
      </c>
      <c r="G11" s="6">
        <v>29.091059999999999</v>
      </c>
      <c r="H11" s="6">
        <v>54</v>
      </c>
      <c r="J11" s="1">
        <v>3.2368604854199408</v>
      </c>
      <c r="K11" s="1"/>
      <c r="L11" s="1">
        <v>4.2686171600287981</v>
      </c>
      <c r="M11" s="6">
        <v>27</v>
      </c>
      <c r="O11" s="1">
        <v>37.058530564517881</v>
      </c>
      <c r="P11" s="10">
        <v>14</v>
      </c>
      <c r="Q11" s="1">
        <v>8.9617156402343578</v>
      </c>
      <c r="R11" s="10">
        <v>34</v>
      </c>
    </row>
    <row r="12" spans="2:18" x14ac:dyDescent="0.25">
      <c r="B12" s="6">
        <v>22.111930000000001</v>
      </c>
      <c r="C12" s="6">
        <v>46</v>
      </c>
      <c r="E12" s="1">
        <v>25.064599999999999</v>
      </c>
      <c r="F12" s="6">
        <v>46</v>
      </c>
      <c r="G12" s="6">
        <v>8.3082440000000002</v>
      </c>
      <c r="H12" s="6">
        <v>30</v>
      </c>
      <c r="J12" s="1"/>
      <c r="K12" s="1"/>
      <c r="L12" s="1"/>
      <c r="M12" s="1"/>
      <c r="O12" s="1">
        <v>30.982790669784734</v>
      </c>
      <c r="P12" s="10">
        <v>16</v>
      </c>
      <c r="Q12" s="1">
        <v>23.505597647857062</v>
      </c>
      <c r="R12" s="10">
        <v>24</v>
      </c>
    </row>
    <row r="13" spans="2:18" x14ac:dyDescent="0.25">
      <c r="B13" s="6">
        <v>7.6171379999999997</v>
      </c>
      <c r="C13" s="6">
        <v>41</v>
      </c>
      <c r="E13" s="1">
        <v>44.136890000000001</v>
      </c>
      <c r="F13" s="6">
        <v>62</v>
      </c>
      <c r="G13" s="6">
        <v>59.850189999999998</v>
      </c>
      <c r="H13" s="6">
        <v>35</v>
      </c>
      <c r="J13" s="1"/>
      <c r="K13" s="1"/>
      <c r="L13" s="1"/>
      <c r="M13" s="1"/>
      <c r="O13" s="1">
        <v>2.875</v>
      </c>
      <c r="P13" s="10">
        <v>15</v>
      </c>
      <c r="Q13" s="1">
        <v>12.802764246063214</v>
      </c>
      <c r="R13" s="10">
        <v>16</v>
      </c>
    </row>
    <row r="14" spans="2:18" x14ac:dyDescent="0.25">
      <c r="B14" s="6">
        <v>6.8499379999999999</v>
      </c>
      <c r="C14" s="6">
        <v>16</v>
      </c>
      <c r="E14" s="1">
        <v>6.3086630000000001</v>
      </c>
      <c r="F14" s="6">
        <v>29</v>
      </c>
      <c r="G14" s="6">
        <v>23.404789999999998</v>
      </c>
      <c r="H14" s="6">
        <v>48</v>
      </c>
      <c r="J14" s="1"/>
      <c r="K14" s="1"/>
      <c r="L14" s="1"/>
      <c r="M14" s="1"/>
      <c r="O14" s="1">
        <v>39.33695542811148</v>
      </c>
      <c r="P14" s="10">
        <v>27</v>
      </c>
      <c r="Q14" s="1">
        <v>0.77133390066812724</v>
      </c>
      <c r="R14" s="10">
        <v>24</v>
      </c>
    </row>
    <row r="15" spans="2:18" x14ac:dyDescent="0.25">
      <c r="B15" s="6">
        <v>16.53444</v>
      </c>
      <c r="C15" s="6">
        <v>21</v>
      </c>
      <c r="E15" s="1">
        <v>7.6734470000000004</v>
      </c>
      <c r="F15" s="6">
        <v>43</v>
      </c>
      <c r="G15" s="6">
        <v>28.410049999999998</v>
      </c>
      <c r="H15" s="6">
        <v>29</v>
      </c>
      <c r="J15" s="1"/>
      <c r="K15" s="1"/>
      <c r="L15" s="1"/>
      <c r="M15" s="1"/>
      <c r="O15" s="1">
        <v>29.034829319008836</v>
      </c>
      <c r="P15" s="10">
        <v>24</v>
      </c>
      <c r="Q15" s="1">
        <v>6.4783333552122029</v>
      </c>
      <c r="R15" s="10">
        <v>35</v>
      </c>
    </row>
    <row r="16" spans="2:18" x14ac:dyDescent="0.25">
      <c r="B16" s="6">
        <v>6.9552909999999999</v>
      </c>
      <c r="C16" s="6">
        <v>35</v>
      </c>
      <c r="E16" s="1">
        <v>30.22503</v>
      </c>
      <c r="F16" s="6">
        <v>53</v>
      </c>
      <c r="G16" s="6">
        <v>7.8393790000000001</v>
      </c>
      <c r="H16" s="6">
        <v>57</v>
      </c>
      <c r="J16" s="1"/>
      <c r="L16" s="1"/>
      <c r="M16" s="1"/>
      <c r="O16" s="1"/>
      <c r="Q16" s="1">
        <v>24.01914704136157</v>
      </c>
      <c r="R16" s="10">
        <v>31</v>
      </c>
    </row>
    <row r="17" spans="1:18" x14ac:dyDescent="0.25">
      <c r="B17" s="6">
        <v>6.2833310000000004</v>
      </c>
      <c r="C17" s="6">
        <v>39</v>
      </c>
      <c r="E17" s="1">
        <v>42.807899999999997</v>
      </c>
      <c r="G17" s="6">
        <v>3.7235550000000002</v>
      </c>
      <c r="J17" s="1"/>
      <c r="L17" s="1"/>
      <c r="O17" s="1"/>
      <c r="Q17" s="1">
        <v>17.846875261674157</v>
      </c>
      <c r="R17" s="10">
        <v>21</v>
      </c>
    </row>
    <row r="18" spans="1:18" x14ac:dyDescent="0.25">
      <c r="B18" s="6">
        <v>12.45049</v>
      </c>
      <c r="E18" s="1">
        <v>9.9259409999999999</v>
      </c>
      <c r="G18" s="6">
        <v>3.2665730000000002</v>
      </c>
      <c r="J18" s="1"/>
      <c r="L18" s="1"/>
      <c r="O18" s="1"/>
      <c r="Q18" s="1">
        <v>10.45184286131297</v>
      </c>
      <c r="R18" s="11">
        <v>15</v>
      </c>
    </row>
    <row r="19" spans="1:18" x14ac:dyDescent="0.25">
      <c r="B19" s="6">
        <v>9.5107879999999998</v>
      </c>
      <c r="E19" s="1">
        <v>5.3178679999999998</v>
      </c>
      <c r="J19" s="1"/>
      <c r="O19" s="1"/>
      <c r="Q19">
        <v>7.7603306842758606</v>
      </c>
      <c r="R19" s="10">
        <v>14</v>
      </c>
    </row>
    <row r="20" spans="1:18" x14ac:dyDescent="0.25">
      <c r="B20" s="6">
        <v>5.6802539999999997</v>
      </c>
      <c r="E20" s="1">
        <v>11.96706</v>
      </c>
      <c r="J20" s="1"/>
      <c r="O20" s="1"/>
      <c r="Q20">
        <v>12.011139725699227</v>
      </c>
      <c r="R20" s="11">
        <v>38</v>
      </c>
    </row>
    <row r="21" spans="1:18" x14ac:dyDescent="0.25">
      <c r="E21" s="1">
        <v>21.750969999999999</v>
      </c>
      <c r="J21" s="1"/>
      <c r="O21" s="1"/>
      <c r="Q21">
        <v>8.8931887383941568</v>
      </c>
      <c r="R21" s="11">
        <v>31</v>
      </c>
    </row>
    <row r="22" spans="1:18" x14ac:dyDescent="0.25">
      <c r="Q22">
        <v>40.140497516617138</v>
      </c>
      <c r="R22" s="12">
        <v>23</v>
      </c>
    </row>
    <row r="23" spans="1:18" x14ac:dyDescent="0.25">
      <c r="Q23">
        <v>35.883183342156343</v>
      </c>
      <c r="R23" s="12">
        <v>31</v>
      </c>
    </row>
    <row r="24" spans="1:18" x14ac:dyDescent="0.25">
      <c r="A24" t="s">
        <v>0</v>
      </c>
      <c r="B24">
        <f>AVERAGE(B4:B23)</f>
        <v>12.013361411764706</v>
      </c>
      <c r="C24">
        <f>AVERAGE(C4:C23)</f>
        <v>31.428571428571427</v>
      </c>
      <c r="E24">
        <f>AVERAGE(E4:E23)</f>
        <v>23.888930500000001</v>
      </c>
      <c r="F24">
        <f>AVERAGE(F4:F23)</f>
        <v>44.769230769230766</v>
      </c>
      <c r="G24">
        <f>AVERAGE(G4:G23)</f>
        <v>18.807873866666664</v>
      </c>
      <c r="H24">
        <f>AVERAGE(H4:H23)</f>
        <v>42.46153846153846</v>
      </c>
      <c r="J24">
        <f>AVERAGE(J4:J23)</f>
        <v>8.048502265518259</v>
      </c>
      <c r="K24">
        <f>AVERAGE(K4:K23)</f>
        <v>48</v>
      </c>
      <c r="L24">
        <f>AVERAGE(L4:L23)</f>
        <v>4.1381442094910161</v>
      </c>
      <c r="M24">
        <f>AVERAGE(M4:M23)</f>
        <v>49.375</v>
      </c>
      <c r="O24">
        <f>AVERAGE(O4:O23)</f>
        <v>23.558197923661211</v>
      </c>
      <c r="P24">
        <f>AVERAGE(P4:P23)</f>
        <v>25.166666666666668</v>
      </c>
      <c r="Q24">
        <f>AVERAGE(Q4:Q23)</f>
        <v>14.47945079254221</v>
      </c>
      <c r="R24">
        <f>AVERAGE(R4:R23)</f>
        <v>25</v>
      </c>
    </row>
    <row r="25" spans="1:18" s="7" customFormat="1" ht="15.75" thickBot="1" x14ac:dyDescent="0.3">
      <c r="A25" s="7" t="s">
        <v>1</v>
      </c>
      <c r="B25" s="7">
        <f>STDEV(B4:B23)</f>
        <v>8.0109883178223722</v>
      </c>
      <c r="C25" s="7">
        <f>STDEV(C4:C23)</f>
        <v>9.8427191811572481</v>
      </c>
      <c r="E25" s="7">
        <f>STDEV(E4:E23)</f>
        <v>16.247310064787083</v>
      </c>
      <c r="F25" s="7">
        <f>STDEV(F4:F23)</f>
        <v>11.395568189387236</v>
      </c>
      <c r="G25" s="7">
        <f>STDEV(G4:G23)</f>
        <v>18.876947046820312</v>
      </c>
      <c r="H25" s="7">
        <f>STDEV(H4:H23)</f>
        <v>14.958918101561716</v>
      </c>
      <c r="J25" s="7">
        <f>STDEV(J4:J23)</f>
        <v>3.3123934408473605</v>
      </c>
      <c r="K25" s="7">
        <f>STDEV(K4:K23)</f>
        <v>17.078251276599332</v>
      </c>
      <c r="L25" s="7">
        <f>STDEV(L4:L23)</f>
        <v>2.4063442220367501</v>
      </c>
      <c r="M25" s="7">
        <f>STDEV(M4:M23)</f>
        <v>13.978938238854704</v>
      </c>
      <c r="O25" s="7">
        <f>STDEV(O4:O23)</f>
        <v>11.038906402681143</v>
      </c>
      <c r="P25" s="7">
        <f>STDEV(P4:P23)</f>
        <v>11.312369202324374</v>
      </c>
      <c r="Q25" s="7">
        <f>STDEV(Q4:Q23)</f>
        <v>10.02971606545923</v>
      </c>
      <c r="R25" s="7">
        <f>STDEV(R4:R23)</f>
        <v>8.8436715404739843</v>
      </c>
    </row>
    <row r="27" spans="1:18" x14ac:dyDescent="0.25">
      <c r="B27" s="2" t="s">
        <v>2</v>
      </c>
      <c r="C27" s="2"/>
      <c r="E27" s="9" t="s">
        <v>29</v>
      </c>
      <c r="F27" s="9"/>
      <c r="G27" s="9"/>
      <c r="H27" s="9"/>
      <c r="J27" s="9" t="s">
        <v>30</v>
      </c>
      <c r="K27" s="9"/>
      <c r="L27" s="9"/>
      <c r="M27" s="9"/>
      <c r="O27" s="9"/>
      <c r="P27" s="9"/>
      <c r="Q27" s="9"/>
      <c r="R27" s="9"/>
    </row>
    <row r="28" spans="1:18" x14ac:dyDescent="0.25">
      <c r="B28" s="2"/>
      <c r="C28" s="2"/>
      <c r="E28" s="9" t="s">
        <v>31</v>
      </c>
      <c r="F28" s="9"/>
      <c r="G28" s="9" t="s">
        <v>32</v>
      </c>
      <c r="H28" s="9"/>
      <c r="J28" s="9" t="s">
        <v>33</v>
      </c>
      <c r="K28" s="9"/>
      <c r="L28" s="9" t="s">
        <v>34</v>
      </c>
      <c r="M28" s="9"/>
      <c r="O28" s="9"/>
      <c r="P28" s="9"/>
      <c r="Q28" s="9"/>
      <c r="R28" s="9"/>
    </row>
    <row r="29" spans="1:18" x14ac:dyDescent="0.25">
      <c r="B29" t="s">
        <v>27</v>
      </c>
      <c r="C29" t="s">
        <v>28</v>
      </c>
      <c r="E29" t="s">
        <v>27</v>
      </c>
      <c r="F29" t="s">
        <v>28</v>
      </c>
      <c r="G29" t="s">
        <v>27</v>
      </c>
      <c r="H29" t="s">
        <v>28</v>
      </c>
      <c r="J29" t="s">
        <v>27</v>
      </c>
      <c r="K29" t="s">
        <v>28</v>
      </c>
      <c r="L29" t="s">
        <v>27</v>
      </c>
      <c r="M29" t="s">
        <v>28</v>
      </c>
    </row>
    <row r="30" spans="1:18" x14ac:dyDescent="0.25">
      <c r="B30" s="6">
        <v>16.2637</v>
      </c>
      <c r="C30" s="6">
        <v>27</v>
      </c>
      <c r="E30" s="6">
        <v>23.694230000000001</v>
      </c>
      <c r="F30" s="6">
        <v>19</v>
      </c>
      <c r="G30" s="6">
        <v>15.79115</v>
      </c>
      <c r="H30" s="6">
        <v>23</v>
      </c>
      <c r="J30" s="6">
        <v>40.357950000000002</v>
      </c>
      <c r="K30" s="6">
        <v>20</v>
      </c>
      <c r="L30" s="6">
        <v>13.629160000000001</v>
      </c>
      <c r="M30" s="6">
        <v>36</v>
      </c>
    </row>
    <row r="31" spans="1:18" x14ac:dyDescent="0.25">
      <c r="B31" s="6">
        <v>25.191289999999999</v>
      </c>
      <c r="C31" s="6">
        <v>20</v>
      </c>
      <c r="E31" s="6">
        <v>27.456469999999999</v>
      </c>
      <c r="F31" s="6">
        <v>36</v>
      </c>
      <c r="G31" s="6">
        <v>31.151450000000001</v>
      </c>
      <c r="H31" s="6">
        <v>25</v>
      </c>
      <c r="J31" s="6">
        <v>23.85239</v>
      </c>
      <c r="K31" s="6">
        <v>36</v>
      </c>
      <c r="L31" s="6">
        <v>22.813960000000002</v>
      </c>
      <c r="M31" s="6">
        <v>49</v>
      </c>
    </row>
    <row r="32" spans="1:18" x14ac:dyDescent="0.25">
      <c r="B32" s="6">
        <v>33.730690000000003</v>
      </c>
      <c r="C32" s="6">
        <v>31</v>
      </c>
      <c r="E32" s="6">
        <v>20.388179999999998</v>
      </c>
      <c r="F32" s="6">
        <v>46</v>
      </c>
      <c r="G32" s="6">
        <v>23.276969999999999</v>
      </c>
      <c r="H32" s="6">
        <v>29</v>
      </c>
      <c r="J32" s="6">
        <v>35.583410000000001</v>
      </c>
      <c r="K32" s="6">
        <v>27</v>
      </c>
      <c r="L32" s="6">
        <v>62.342570000000002</v>
      </c>
      <c r="M32" s="6">
        <v>58</v>
      </c>
    </row>
    <row r="33" spans="2:13" x14ac:dyDescent="0.25">
      <c r="B33" s="6">
        <v>34.413159999999998</v>
      </c>
      <c r="C33" s="6">
        <v>23</v>
      </c>
      <c r="E33" s="6">
        <v>17.71678</v>
      </c>
      <c r="F33" s="6">
        <v>21</v>
      </c>
      <c r="G33" s="6">
        <v>21.312280000000001</v>
      </c>
      <c r="H33" s="6">
        <v>35</v>
      </c>
      <c r="J33" s="6">
        <v>28.87527</v>
      </c>
      <c r="K33" s="6">
        <v>28</v>
      </c>
      <c r="L33" s="6">
        <v>66.186589999999995</v>
      </c>
      <c r="M33" s="6">
        <v>34</v>
      </c>
    </row>
    <row r="34" spans="2:13" x14ac:dyDescent="0.25">
      <c r="B34" s="6">
        <v>18.258800000000001</v>
      </c>
      <c r="C34" s="6">
        <v>22</v>
      </c>
      <c r="E34" s="6">
        <v>38.183120000000002</v>
      </c>
      <c r="F34" s="6">
        <v>18</v>
      </c>
      <c r="G34" s="6">
        <v>24.196370000000002</v>
      </c>
      <c r="H34" s="6">
        <v>13</v>
      </c>
      <c r="J34" s="6">
        <v>35.566040000000001</v>
      </c>
      <c r="K34" s="6">
        <v>26</v>
      </c>
      <c r="L34" s="6">
        <v>48.308979999999998</v>
      </c>
      <c r="M34" s="6">
        <v>46</v>
      </c>
    </row>
    <row r="35" spans="2:13" x14ac:dyDescent="0.25">
      <c r="B35" s="6">
        <v>8.6310529999999996</v>
      </c>
      <c r="C35" s="6">
        <v>19</v>
      </c>
      <c r="E35" s="6">
        <v>31.671510000000001</v>
      </c>
      <c r="F35" s="6">
        <v>13</v>
      </c>
      <c r="G35" s="6">
        <v>16.885079999999999</v>
      </c>
      <c r="H35" s="6">
        <v>20</v>
      </c>
      <c r="J35" s="6">
        <v>35.672739999999997</v>
      </c>
      <c r="K35" s="6">
        <v>21</v>
      </c>
      <c r="L35" s="6">
        <v>36.049019999999999</v>
      </c>
      <c r="M35" s="6">
        <v>32</v>
      </c>
    </row>
    <row r="36" spans="2:13" x14ac:dyDescent="0.25">
      <c r="B36" s="6">
        <v>30.959219999999998</v>
      </c>
      <c r="C36" s="6">
        <v>24</v>
      </c>
      <c r="E36" s="6">
        <v>17.16159</v>
      </c>
      <c r="F36" s="6">
        <v>74</v>
      </c>
      <c r="G36" s="6">
        <v>13.07283</v>
      </c>
      <c r="H36" s="6">
        <v>27</v>
      </c>
      <c r="J36" s="6">
        <v>54.789520000000003</v>
      </c>
      <c r="K36" s="6">
        <v>23</v>
      </c>
      <c r="L36" s="6">
        <v>65.688500000000005</v>
      </c>
      <c r="M36" s="6">
        <v>71</v>
      </c>
    </row>
    <row r="37" spans="2:13" x14ac:dyDescent="0.25">
      <c r="B37" s="6">
        <v>21.605419999999999</v>
      </c>
      <c r="C37" s="6">
        <v>29</v>
      </c>
      <c r="E37" s="6">
        <v>20.707989999999999</v>
      </c>
      <c r="F37" s="6">
        <v>17</v>
      </c>
      <c r="G37" s="6">
        <v>34.752800000000001</v>
      </c>
      <c r="H37" s="6">
        <v>30</v>
      </c>
      <c r="J37" s="6">
        <v>45.876130000000003</v>
      </c>
      <c r="K37" s="6">
        <v>44</v>
      </c>
      <c r="L37" s="6">
        <v>62.491810000000001</v>
      </c>
      <c r="M37" s="6">
        <v>22</v>
      </c>
    </row>
    <row r="38" spans="2:13" x14ac:dyDescent="0.25">
      <c r="B38" s="6">
        <v>16.022939999999998</v>
      </c>
      <c r="C38" s="6">
        <v>28</v>
      </c>
      <c r="E38" s="6">
        <v>24.59084</v>
      </c>
      <c r="F38" s="6">
        <v>41</v>
      </c>
      <c r="G38" s="6">
        <v>42.329419999999999</v>
      </c>
      <c r="H38" s="6">
        <v>21</v>
      </c>
      <c r="J38" s="6">
        <v>41.453130000000002</v>
      </c>
      <c r="K38" s="6">
        <v>45</v>
      </c>
      <c r="L38" s="6">
        <v>57.153970000000001</v>
      </c>
      <c r="M38" s="6">
        <v>52</v>
      </c>
    </row>
    <row r="39" spans="2:13" x14ac:dyDescent="0.25">
      <c r="B39" s="6">
        <v>24.99849</v>
      </c>
      <c r="C39" s="6">
        <v>19</v>
      </c>
      <c r="E39" s="6">
        <v>29.839310000000001</v>
      </c>
      <c r="F39" s="6">
        <v>31</v>
      </c>
      <c r="G39" s="6">
        <v>50.330880000000001</v>
      </c>
      <c r="H39" s="6">
        <v>39</v>
      </c>
      <c r="J39" s="6">
        <v>26.75338</v>
      </c>
      <c r="L39" s="6">
        <v>43.420830000000002</v>
      </c>
      <c r="M39" s="6">
        <v>60</v>
      </c>
    </row>
    <row r="40" spans="2:13" x14ac:dyDescent="0.25">
      <c r="B40" s="6">
        <v>42.95805</v>
      </c>
      <c r="C40" s="6">
        <v>23</v>
      </c>
      <c r="E40" s="6">
        <v>46.432090000000002</v>
      </c>
      <c r="F40" s="6">
        <v>59</v>
      </c>
      <c r="G40" s="6">
        <v>57.001269999999998</v>
      </c>
      <c r="H40" s="6">
        <v>26</v>
      </c>
      <c r="J40" s="6">
        <v>45.31353</v>
      </c>
      <c r="L40" s="6">
        <v>40.045479999999998</v>
      </c>
      <c r="M40" s="6">
        <v>33</v>
      </c>
    </row>
    <row r="41" spans="2:13" x14ac:dyDescent="0.25">
      <c r="B41" s="6">
        <v>22.936</v>
      </c>
      <c r="E41" s="6">
        <v>30.84197</v>
      </c>
      <c r="F41" s="6">
        <v>36</v>
      </c>
      <c r="G41" s="6">
        <v>39.349620000000002</v>
      </c>
      <c r="H41" s="6">
        <v>27</v>
      </c>
      <c r="J41" s="6">
        <v>39.707140000000003</v>
      </c>
      <c r="L41" s="6">
        <v>40.725279999999998</v>
      </c>
    </row>
    <row r="42" spans="2:13" x14ac:dyDescent="0.25">
      <c r="B42" s="6">
        <v>39.032389999999999</v>
      </c>
      <c r="E42" s="6">
        <v>26.879770000000001</v>
      </c>
      <c r="F42" s="6">
        <v>31</v>
      </c>
      <c r="G42" s="6">
        <v>40.492170000000002</v>
      </c>
      <c r="J42" s="6">
        <v>30.85059</v>
      </c>
      <c r="L42" s="6">
        <v>58.431199999999997</v>
      </c>
    </row>
    <row r="43" spans="2:13" x14ac:dyDescent="0.25">
      <c r="B43" s="6">
        <v>17.99483</v>
      </c>
      <c r="E43" s="6">
        <v>25.43777</v>
      </c>
      <c r="F43" s="6">
        <v>51</v>
      </c>
      <c r="G43" s="6">
        <v>35.460299999999997</v>
      </c>
      <c r="J43" s="6">
        <v>72.037940000000006</v>
      </c>
      <c r="L43" s="6">
        <v>52.784590000000001</v>
      </c>
    </row>
    <row r="44" spans="2:13" x14ac:dyDescent="0.25">
      <c r="B44" s="6">
        <v>14.81789</v>
      </c>
      <c r="E44" s="6">
        <v>24.90155</v>
      </c>
      <c r="G44" s="6">
        <v>23.472560000000001</v>
      </c>
      <c r="J44" s="6">
        <v>26.857510000000001</v>
      </c>
      <c r="L44" s="6">
        <v>52.530230000000003</v>
      </c>
    </row>
    <row r="45" spans="2:13" x14ac:dyDescent="0.25">
      <c r="B45" s="6">
        <v>11.358549999999999</v>
      </c>
      <c r="E45" s="6">
        <v>3.8649239999999998</v>
      </c>
      <c r="J45" s="6">
        <v>44.07076</v>
      </c>
      <c r="L45" s="6">
        <v>63.939979999999998</v>
      </c>
    </row>
    <row r="46" spans="2:13" x14ac:dyDescent="0.25">
      <c r="B46" s="6">
        <v>15.901400000000001</v>
      </c>
      <c r="E46" s="6">
        <v>8.6065269999999998</v>
      </c>
      <c r="J46" s="6">
        <v>44.899630000000002</v>
      </c>
      <c r="L46" s="6">
        <v>34.788539999999998</v>
      </c>
    </row>
    <row r="47" spans="2:13" x14ac:dyDescent="0.25">
      <c r="B47" s="6">
        <v>14.713749999999999</v>
      </c>
      <c r="E47" s="6">
        <v>16.964670000000002</v>
      </c>
      <c r="J47" s="6">
        <v>29.350950000000001</v>
      </c>
      <c r="L47" s="6">
        <v>43.055079999999997</v>
      </c>
    </row>
    <row r="48" spans="2:13" x14ac:dyDescent="0.25">
      <c r="E48" s="6">
        <v>17.073309999999999</v>
      </c>
      <c r="J48" s="6">
        <v>31.5746</v>
      </c>
      <c r="L48" s="6">
        <v>27.812149999999999</v>
      </c>
    </row>
    <row r="49" spans="1:18" x14ac:dyDescent="0.25">
      <c r="A49" t="s">
        <v>0</v>
      </c>
      <c r="B49">
        <f>AVERAGE(B30:B48)</f>
        <v>22.765979055555555</v>
      </c>
      <c r="C49">
        <f>AVERAGE(C30:C48)</f>
        <v>24.09090909090909</v>
      </c>
      <c r="E49">
        <f>AVERAGE(E30:E48)</f>
        <v>23.811189526315793</v>
      </c>
      <c r="F49">
        <f t="shared" ref="F49:M49" si="0">AVERAGE(F30:F48)</f>
        <v>35.214285714285715</v>
      </c>
      <c r="G49">
        <f t="shared" si="0"/>
        <v>31.258343333333336</v>
      </c>
      <c r="H49">
        <f t="shared" si="0"/>
        <v>26.25</v>
      </c>
      <c r="J49">
        <f t="shared" si="0"/>
        <v>38.602242631578953</v>
      </c>
      <c r="K49">
        <f t="shared" si="0"/>
        <v>30</v>
      </c>
      <c r="L49">
        <f t="shared" si="0"/>
        <v>46.957785263157888</v>
      </c>
      <c r="M49">
        <f t="shared" si="0"/>
        <v>44.81818181818182</v>
      </c>
    </row>
    <row r="50" spans="1:18" s="7" customFormat="1" ht="15.75" thickBot="1" x14ac:dyDescent="0.3">
      <c r="A50" s="7" t="s">
        <v>1</v>
      </c>
      <c r="B50" s="7">
        <f>STDEV(B30:B48)</f>
        <v>9.832281972066518</v>
      </c>
      <c r="C50" s="7">
        <f>STDEV(C30:C48)</f>
        <v>4.1341152730553006</v>
      </c>
      <c r="E50" s="7">
        <f>STDEV(E30:E48)</f>
        <v>9.7666884995896961</v>
      </c>
      <c r="F50" s="7">
        <f t="shared" ref="F50:H50" si="1">STDEV(F30:F48)</f>
        <v>17.742511189138451</v>
      </c>
      <c r="G50" s="7">
        <f t="shared" si="1"/>
        <v>13.036471155101021</v>
      </c>
      <c r="H50" s="7">
        <f t="shared" si="1"/>
        <v>6.8506801254925183</v>
      </c>
      <c r="J50" s="7">
        <f t="shared" ref="J50:M50" si="2">STDEV(J30:J48)</f>
        <v>11.480417759491745</v>
      </c>
      <c r="K50" s="7">
        <f t="shared" si="2"/>
        <v>9.4604439642122511</v>
      </c>
      <c r="L50" s="7">
        <f t="shared" si="2"/>
        <v>15.331782288637982</v>
      </c>
      <c r="M50" s="7">
        <f t="shared" si="2"/>
        <v>14.763591580765041</v>
      </c>
    </row>
    <row r="52" spans="1:18" x14ac:dyDescent="0.25">
      <c r="B52" s="2" t="s">
        <v>2</v>
      </c>
      <c r="C52" s="2"/>
      <c r="E52" s="9" t="s">
        <v>35</v>
      </c>
      <c r="F52" s="9"/>
      <c r="G52" s="9"/>
      <c r="H52" s="9"/>
      <c r="J52" s="9" t="s">
        <v>36</v>
      </c>
      <c r="K52" s="9"/>
      <c r="L52" s="9"/>
      <c r="M52" s="9"/>
      <c r="O52" s="9"/>
      <c r="P52" s="9"/>
      <c r="Q52" s="9"/>
      <c r="R52" s="9"/>
    </row>
    <row r="53" spans="1:18" x14ac:dyDescent="0.25">
      <c r="B53" s="2"/>
      <c r="C53" s="2"/>
      <c r="E53" s="9" t="s">
        <v>37</v>
      </c>
      <c r="F53" s="9"/>
      <c r="G53" s="9" t="s">
        <v>38</v>
      </c>
      <c r="H53" s="9"/>
      <c r="J53" s="9" t="s">
        <v>39</v>
      </c>
      <c r="K53" s="9"/>
      <c r="L53" s="9" t="s">
        <v>40</v>
      </c>
      <c r="M53" s="9"/>
      <c r="O53" s="9"/>
      <c r="P53" s="9"/>
      <c r="Q53" s="9"/>
      <c r="R53" s="9"/>
    </row>
    <row r="54" spans="1:18" x14ac:dyDescent="0.25">
      <c r="B54" t="s">
        <v>27</v>
      </c>
      <c r="C54" t="s">
        <v>28</v>
      </c>
      <c r="E54" t="s">
        <v>27</v>
      </c>
      <c r="F54" t="s">
        <v>28</v>
      </c>
      <c r="G54" t="s">
        <v>27</v>
      </c>
      <c r="H54" t="s">
        <v>28</v>
      </c>
      <c r="J54" t="s">
        <v>27</v>
      </c>
      <c r="K54" t="s">
        <v>28</v>
      </c>
      <c r="L54" t="s">
        <v>27</v>
      </c>
      <c r="M54" t="s">
        <v>28</v>
      </c>
    </row>
    <row r="55" spans="1:18" x14ac:dyDescent="0.25">
      <c r="B55" s="6">
        <v>31.19999</v>
      </c>
      <c r="C55" s="6">
        <v>32</v>
      </c>
      <c r="E55" s="6">
        <v>7.43804</v>
      </c>
      <c r="F55" s="6">
        <v>29</v>
      </c>
      <c r="G55" s="6">
        <v>25.314609999999998</v>
      </c>
      <c r="H55" s="6">
        <v>32</v>
      </c>
      <c r="J55" s="6">
        <v>33.328290000000003</v>
      </c>
      <c r="K55" s="6">
        <v>27</v>
      </c>
      <c r="L55" s="6">
        <v>33.115250000000003</v>
      </c>
      <c r="M55" s="6">
        <v>20</v>
      </c>
    </row>
    <row r="56" spans="1:18" x14ac:dyDescent="0.25">
      <c r="B56" s="6">
        <v>24.081219999999998</v>
      </c>
      <c r="C56" s="6">
        <v>17</v>
      </c>
      <c r="E56" s="6">
        <v>12.174609999999999</v>
      </c>
      <c r="F56" s="6">
        <v>37</v>
      </c>
      <c r="G56" s="6">
        <v>21.7028</v>
      </c>
      <c r="H56" s="6">
        <v>39</v>
      </c>
      <c r="J56" s="6">
        <v>35.567309999999999</v>
      </c>
      <c r="K56" s="6">
        <v>56</v>
      </c>
      <c r="L56" s="6">
        <v>38.910380000000004</v>
      </c>
      <c r="M56" s="6">
        <v>21</v>
      </c>
    </row>
    <row r="57" spans="1:18" x14ac:dyDescent="0.25">
      <c r="B57" s="6">
        <v>33.402099999999997</v>
      </c>
      <c r="C57" s="6">
        <v>25</v>
      </c>
      <c r="E57" s="6">
        <v>33.244900000000001</v>
      </c>
      <c r="F57" s="6">
        <v>62</v>
      </c>
      <c r="G57" s="6">
        <v>6.8712350000000004</v>
      </c>
      <c r="H57" s="6">
        <v>33</v>
      </c>
      <c r="J57" s="6">
        <v>14.832549999999999</v>
      </c>
      <c r="K57" s="6">
        <v>30</v>
      </c>
      <c r="L57" s="6">
        <v>47.632399999999997</v>
      </c>
      <c r="M57" s="6">
        <v>21</v>
      </c>
    </row>
    <row r="58" spans="1:18" x14ac:dyDescent="0.25">
      <c r="B58" s="6">
        <v>34.769860000000001</v>
      </c>
      <c r="C58" s="6">
        <v>24</v>
      </c>
      <c r="E58" s="6">
        <v>21.1797</v>
      </c>
      <c r="F58" s="6">
        <v>36</v>
      </c>
      <c r="G58" s="6">
        <v>30.643460000000001</v>
      </c>
      <c r="H58" s="6">
        <v>59</v>
      </c>
      <c r="J58" s="6">
        <v>15.47288</v>
      </c>
      <c r="K58" s="6">
        <v>33</v>
      </c>
      <c r="L58" s="6">
        <v>38.281019999999998</v>
      </c>
      <c r="M58" s="6">
        <v>17</v>
      </c>
    </row>
    <row r="59" spans="1:18" x14ac:dyDescent="0.25">
      <c r="B59" s="6">
        <v>19.201519999999999</v>
      </c>
      <c r="C59" s="6">
        <v>31</v>
      </c>
      <c r="E59" s="6">
        <v>2.2612220000000001</v>
      </c>
      <c r="F59" s="6">
        <v>19</v>
      </c>
      <c r="G59" s="6">
        <v>6.7536769999999997</v>
      </c>
      <c r="H59" s="6">
        <v>43</v>
      </c>
      <c r="J59" s="6">
        <v>6.8794120000000003</v>
      </c>
      <c r="K59" s="6">
        <v>19</v>
      </c>
      <c r="L59" s="6">
        <v>31.571470000000001</v>
      </c>
      <c r="M59" s="6">
        <v>31</v>
      </c>
    </row>
    <row r="60" spans="1:18" x14ac:dyDescent="0.25">
      <c r="B60" s="6">
        <v>14.825150000000001</v>
      </c>
      <c r="C60" s="6">
        <v>38</v>
      </c>
      <c r="E60" s="6">
        <v>3.3732880000000001</v>
      </c>
      <c r="F60" s="6">
        <v>42</v>
      </c>
      <c r="G60" s="6">
        <v>9.9169450000000001</v>
      </c>
      <c r="H60" s="6">
        <v>23</v>
      </c>
      <c r="J60" s="6">
        <v>9.9964019999999998</v>
      </c>
      <c r="K60" s="6">
        <v>27</v>
      </c>
      <c r="L60" s="6">
        <v>22.982710000000001</v>
      </c>
      <c r="M60" s="6">
        <v>39</v>
      </c>
    </row>
    <row r="61" spans="1:18" x14ac:dyDescent="0.25">
      <c r="B61" s="6">
        <v>13.568099999999999</v>
      </c>
      <c r="C61" s="6">
        <v>30</v>
      </c>
      <c r="E61" s="6">
        <v>15.43192</v>
      </c>
      <c r="F61" s="6">
        <v>26</v>
      </c>
      <c r="G61" s="6">
        <v>30.792729999999999</v>
      </c>
      <c r="H61" s="6">
        <v>39</v>
      </c>
      <c r="J61" s="6">
        <v>20.907609999999998</v>
      </c>
      <c r="K61" s="6">
        <v>23</v>
      </c>
      <c r="L61" s="6">
        <v>16.02159</v>
      </c>
      <c r="M61" s="6">
        <v>28</v>
      </c>
    </row>
    <row r="62" spans="1:18" x14ac:dyDescent="0.25">
      <c r="B62" s="6">
        <v>17.497019999999999</v>
      </c>
      <c r="C62" s="6">
        <v>26</v>
      </c>
      <c r="E62" s="6">
        <v>23.164850000000001</v>
      </c>
      <c r="F62" s="6">
        <v>29</v>
      </c>
      <c r="G62" s="6">
        <v>29.777550000000002</v>
      </c>
      <c r="H62" s="6">
        <v>52</v>
      </c>
      <c r="J62" s="6">
        <v>9.5301989999999996</v>
      </c>
      <c r="K62" s="6">
        <v>37</v>
      </c>
      <c r="L62" s="6">
        <v>23.497910000000001</v>
      </c>
      <c r="M62" s="6">
        <v>19</v>
      </c>
    </row>
    <row r="63" spans="1:18" x14ac:dyDescent="0.25">
      <c r="B63" s="6">
        <v>24.15071</v>
      </c>
      <c r="C63" s="6">
        <v>24</v>
      </c>
      <c r="E63" s="6">
        <v>17.410910000000001</v>
      </c>
      <c r="F63" s="6">
        <v>45</v>
      </c>
      <c r="G63" s="6">
        <v>18.215450000000001</v>
      </c>
      <c r="H63" s="6">
        <v>25</v>
      </c>
      <c r="J63" s="6">
        <v>5.5277500000000002</v>
      </c>
      <c r="K63" s="6">
        <v>36</v>
      </c>
      <c r="L63" s="6">
        <v>28.386839999999999</v>
      </c>
      <c r="M63" s="6">
        <v>46</v>
      </c>
    </row>
    <row r="64" spans="1:18" x14ac:dyDescent="0.25">
      <c r="B64" s="6">
        <v>34.980899999999998</v>
      </c>
      <c r="C64" s="6">
        <v>40</v>
      </c>
      <c r="E64" s="6">
        <v>19.672129999999999</v>
      </c>
      <c r="F64" s="6">
        <v>36</v>
      </c>
      <c r="G64" s="6">
        <v>16.13334</v>
      </c>
      <c r="H64" s="6">
        <v>20</v>
      </c>
      <c r="L64" s="6">
        <v>26.731310000000001</v>
      </c>
      <c r="M64" s="6">
        <v>38</v>
      </c>
    </row>
    <row r="65" spans="1:23" x14ac:dyDescent="0.25">
      <c r="B65" s="6">
        <v>7.2904359999999997</v>
      </c>
      <c r="C65" s="6">
        <v>27</v>
      </c>
      <c r="E65" s="6">
        <v>18.683540000000001</v>
      </c>
      <c r="F65" s="6">
        <v>24</v>
      </c>
      <c r="G65" s="6">
        <v>23.3611</v>
      </c>
      <c r="H65" s="6">
        <v>39</v>
      </c>
      <c r="L65" s="6">
        <v>49.399439999999998</v>
      </c>
      <c r="M65" s="6">
        <v>33</v>
      </c>
    </row>
    <row r="66" spans="1:23" x14ac:dyDescent="0.25">
      <c r="B66" s="6">
        <v>4.3479330000000003</v>
      </c>
      <c r="E66" s="6">
        <v>15.391220000000001</v>
      </c>
      <c r="F66" s="6">
        <v>56</v>
      </c>
      <c r="G66" s="6">
        <v>33.984780000000001</v>
      </c>
      <c r="H66" s="6">
        <v>40</v>
      </c>
      <c r="L66" s="6">
        <v>45.336770000000001</v>
      </c>
      <c r="M66" s="6">
        <v>47</v>
      </c>
    </row>
    <row r="67" spans="1:23" x14ac:dyDescent="0.25">
      <c r="E67" s="6">
        <v>24.662040000000001</v>
      </c>
      <c r="F67" s="6">
        <v>33</v>
      </c>
      <c r="G67" s="6">
        <v>6.815474</v>
      </c>
      <c r="H67" s="6">
        <v>26</v>
      </c>
      <c r="L67" s="6">
        <v>52.731900000000003</v>
      </c>
      <c r="M67" s="6">
        <v>26</v>
      </c>
    </row>
    <row r="68" spans="1:23" x14ac:dyDescent="0.25">
      <c r="E68" s="6">
        <v>22.65523</v>
      </c>
      <c r="F68" s="6">
        <v>40</v>
      </c>
      <c r="G68" s="6">
        <v>16.169160000000002</v>
      </c>
      <c r="H68" s="6">
        <v>26</v>
      </c>
      <c r="L68" s="6">
        <v>56.493760000000002</v>
      </c>
      <c r="M68" s="6">
        <v>8</v>
      </c>
    </row>
    <row r="69" spans="1:23" x14ac:dyDescent="0.25">
      <c r="E69" s="6">
        <v>17.14142</v>
      </c>
      <c r="F69" s="6">
        <v>45</v>
      </c>
      <c r="G69" s="6">
        <v>7.9101439999999998</v>
      </c>
      <c r="H69" s="6">
        <v>30</v>
      </c>
      <c r="L69" s="6">
        <v>44.427199999999999</v>
      </c>
      <c r="M69" s="6">
        <v>27</v>
      </c>
    </row>
    <row r="70" spans="1:23" x14ac:dyDescent="0.25">
      <c r="E70" s="6">
        <v>21.81569</v>
      </c>
      <c r="F70" s="6">
        <v>23</v>
      </c>
      <c r="H70" s="6">
        <v>32</v>
      </c>
      <c r="L70" s="6">
        <v>21.56944</v>
      </c>
      <c r="M70" s="6">
        <v>46</v>
      </c>
    </row>
    <row r="71" spans="1:23" x14ac:dyDescent="0.25">
      <c r="E71" s="6">
        <v>14.461180000000001</v>
      </c>
      <c r="F71" s="6">
        <v>69</v>
      </c>
      <c r="L71" s="6">
        <v>42.595669999999998</v>
      </c>
    </row>
    <row r="72" spans="1:23" x14ac:dyDescent="0.25">
      <c r="L72" s="6">
        <v>39.668500000000002</v>
      </c>
    </row>
    <row r="73" spans="1:23" x14ac:dyDescent="0.25">
      <c r="L73" s="6">
        <v>36.545209999999997</v>
      </c>
    </row>
    <row r="74" spans="1:23" x14ac:dyDescent="0.25">
      <c r="L74" s="6">
        <v>47.076239999999999</v>
      </c>
    </row>
    <row r="75" spans="1:23" x14ac:dyDescent="0.25">
      <c r="A75" t="s">
        <v>0</v>
      </c>
      <c r="B75">
        <f>AVERAGE(B55:B74)</f>
        <v>21.609578249999998</v>
      </c>
      <c r="C75">
        <f t="shared" ref="C75:M75" si="3">AVERAGE(C55:C74)</f>
        <v>28.545454545454547</v>
      </c>
      <c r="D75" t="e">
        <f t="shared" si="3"/>
        <v>#DIV/0!</v>
      </c>
      <c r="E75">
        <f t="shared" si="3"/>
        <v>17.068346470588239</v>
      </c>
      <c r="F75">
        <f t="shared" si="3"/>
        <v>38.294117647058826</v>
      </c>
      <c r="G75">
        <f t="shared" si="3"/>
        <v>18.957496999999996</v>
      </c>
      <c r="H75">
        <f t="shared" si="3"/>
        <v>34.875</v>
      </c>
      <c r="I75" t="e">
        <f t="shared" si="3"/>
        <v>#DIV/0!</v>
      </c>
      <c r="J75">
        <f t="shared" si="3"/>
        <v>16.893600333333335</v>
      </c>
      <c r="K75">
        <f t="shared" si="3"/>
        <v>32</v>
      </c>
      <c r="L75">
        <f t="shared" si="3"/>
        <v>37.148750499999998</v>
      </c>
      <c r="M75">
        <f t="shared" si="3"/>
        <v>29.1875</v>
      </c>
    </row>
    <row r="76" spans="1:23" s="7" customFormat="1" ht="15.75" thickBot="1" x14ac:dyDescent="0.3">
      <c r="A76" s="7" t="s">
        <v>1</v>
      </c>
      <c r="B76" s="7">
        <f>STDEV(B55:B74)</f>
        <v>10.583001558604202</v>
      </c>
      <c r="C76" s="7">
        <f t="shared" ref="C76:M76" si="4">STDEV(C55:C74)</f>
        <v>6.608534426991147</v>
      </c>
      <c r="D76" s="7" t="e">
        <f t="shared" si="4"/>
        <v>#DIV/0!</v>
      </c>
      <c r="E76" s="7">
        <f t="shared" si="4"/>
        <v>7.796082340952232</v>
      </c>
      <c r="F76" s="7">
        <f t="shared" si="4"/>
        <v>13.91835436520044</v>
      </c>
      <c r="G76" s="7">
        <f t="shared" si="4"/>
        <v>9.8175685420505854</v>
      </c>
      <c r="H76" s="7">
        <f t="shared" si="4"/>
        <v>10.582217788976624</v>
      </c>
      <c r="I76" s="7" t="e">
        <f t="shared" si="4"/>
        <v>#DIV/0!</v>
      </c>
      <c r="J76" s="7">
        <f t="shared" si="4"/>
        <v>11.025213440797005</v>
      </c>
      <c r="K76" s="7">
        <f t="shared" si="4"/>
        <v>10.735455276791944</v>
      </c>
      <c r="L76" s="7">
        <f t="shared" si="4"/>
        <v>11.34426770412334</v>
      </c>
      <c r="M76" s="7">
        <f t="shared" si="4"/>
        <v>11.577096642365333</v>
      </c>
    </row>
    <row r="77" spans="1:23" x14ac:dyDescent="0.25">
      <c r="B77" s="2" t="s">
        <v>2</v>
      </c>
      <c r="C77" s="2"/>
      <c r="E77" s="9" t="s">
        <v>41</v>
      </c>
      <c r="F77" s="9"/>
      <c r="G77" s="9"/>
      <c r="H77" s="9"/>
      <c r="J77" s="9" t="s">
        <v>42</v>
      </c>
      <c r="K77" s="9"/>
      <c r="L77" s="9"/>
      <c r="M77" s="9"/>
      <c r="O77" s="9" t="s">
        <v>43</v>
      </c>
      <c r="P77" s="9"/>
      <c r="Q77" s="9"/>
      <c r="R77" s="9"/>
      <c r="T77" s="9" t="s">
        <v>44</v>
      </c>
      <c r="U77" s="9"/>
      <c r="V77" s="9"/>
      <c r="W77" s="9"/>
    </row>
    <row r="78" spans="1:23" x14ac:dyDescent="0.25">
      <c r="B78" s="2"/>
      <c r="C78" s="2"/>
      <c r="E78" s="9" t="s">
        <v>45</v>
      </c>
      <c r="F78" s="9"/>
      <c r="G78" s="9" t="s">
        <v>46</v>
      </c>
      <c r="H78" s="9"/>
      <c r="J78" s="9" t="s">
        <v>47</v>
      </c>
      <c r="K78" s="9"/>
      <c r="L78" s="9"/>
      <c r="M78" s="9"/>
      <c r="O78" s="9" t="s">
        <v>48</v>
      </c>
      <c r="P78" s="9"/>
      <c r="Q78" s="9" t="s">
        <v>49</v>
      </c>
      <c r="R78" s="9"/>
      <c r="T78" s="9" t="s">
        <v>50</v>
      </c>
      <c r="U78" s="9"/>
      <c r="V78" s="9"/>
      <c r="W78" s="9"/>
    </row>
    <row r="79" spans="1:23" x14ac:dyDescent="0.25">
      <c r="B79" t="s">
        <v>27</v>
      </c>
      <c r="C79" t="s">
        <v>28</v>
      </c>
      <c r="E79" t="s">
        <v>27</v>
      </c>
      <c r="F79" t="s">
        <v>28</v>
      </c>
      <c r="G79" t="s">
        <v>27</v>
      </c>
      <c r="H79" t="s">
        <v>28</v>
      </c>
      <c r="J79" t="s">
        <v>27</v>
      </c>
      <c r="K79" t="s">
        <v>28</v>
      </c>
      <c r="O79" t="s">
        <v>27</v>
      </c>
      <c r="P79" t="s">
        <v>28</v>
      </c>
      <c r="Q79" t="s">
        <v>27</v>
      </c>
      <c r="R79" t="s">
        <v>28</v>
      </c>
      <c r="T79" t="s">
        <v>27</v>
      </c>
      <c r="U79" t="s">
        <v>28</v>
      </c>
    </row>
    <row r="80" spans="1:23" x14ac:dyDescent="0.25">
      <c r="B80" s="6">
        <v>14.651109999999999</v>
      </c>
      <c r="C80" s="6">
        <v>20</v>
      </c>
      <c r="E80" s="6">
        <v>47.313409999999998</v>
      </c>
      <c r="F80" s="6">
        <v>21</v>
      </c>
      <c r="G80" s="6">
        <v>15.19539</v>
      </c>
      <c r="H80" s="6">
        <v>31</v>
      </c>
      <c r="J80" s="6">
        <v>16.2273</v>
      </c>
      <c r="K80" s="6">
        <v>49</v>
      </c>
      <c r="O80" s="6">
        <v>20.05349</v>
      </c>
      <c r="P80" s="6">
        <v>56</v>
      </c>
      <c r="Q80" s="6">
        <v>27.82696</v>
      </c>
      <c r="R80" s="6">
        <v>43</v>
      </c>
      <c r="T80" s="6">
        <v>50</v>
      </c>
      <c r="U80" s="6">
        <v>16.03004</v>
      </c>
    </row>
    <row r="81" spans="2:21" x14ac:dyDescent="0.25">
      <c r="B81" s="6">
        <v>14.323230000000001</v>
      </c>
      <c r="C81" s="6">
        <v>48</v>
      </c>
      <c r="E81" s="6">
        <v>26.971260000000001</v>
      </c>
      <c r="F81" s="6">
        <v>25</v>
      </c>
      <c r="G81" s="6">
        <v>16.97335</v>
      </c>
      <c r="H81" s="6">
        <v>31</v>
      </c>
      <c r="J81" s="6">
        <v>19.064060000000001</v>
      </c>
      <c r="K81" s="6">
        <v>31</v>
      </c>
      <c r="O81" s="6">
        <v>22.243929999999999</v>
      </c>
      <c r="P81" s="6">
        <v>36</v>
      </c>
      <c r="Q81" s="6">
        <v>33.180230000000002</v>
      </c>
      <c r="R81" s="6">
        <v>25</v>
      </c>
      <c r="T81" s="6">
        <v>42</v>
      </c>
      <c r="U81" s="6">
        <v>10.6595</v>
      </c>
    </row>
    <row r="82" spans="2:21" x14ac:dyDescent="0.25">
      <c r="B82" s="6">
        <v>16.00029</v>
      </c>
      <c r="C82" s="6">
        <v>19</v>
      </c>
      <c r="E82" s="6">
        <v>19.12604</v>
      </c>
      <c r="F82" s="6">
        <v>25</v>
      </c>
      <c r="G82" s="6">
        <v>19.325099999999999</v>
      </c>
      <c r="H82" s="6">
        <v>26</v>
      </c>
      <c r="J82" s="6">
        <v>17.557369999999999</v>
      </c>
      <c r="K82" s="6">
        <v>31</v>
      </c>
      <c r="O82" s="6">
        <v>45.950389999999999</v>
      </c>
      <c r="P82" s="6">
        <v>60</v>
      </c>
      <c r="Q82" s="6">
        <v>50.658589999999997</v>
      </c>
      <c r="R82" s="6">
        <v>36</v>
      </c>
      <c r="T82" s="6">
        <v>31</v>
      </c>
      <c r="U82" s="6">
        <v>11.51089</v>
      </c>
    </row>
    <row r="83" spans="2:21" x14ac:dyDescent="0.25">
      <c r="B83" s="6">
        <v>25.435680000000001</v>
      </c>
      <c r="C83" s="6">
        <v>28</v>
      </c>
      <c r="E83" s="6">
        <v>32.33108</v>
      </c>
      <c r="F83" s="6">
        <v>34</v>
      </c>
      <c r="G83" s="6">
        <v>24.31146</v>
      </c>
      <c r="H83" s="6">
        <v>33</v>
      </c>
      <c r="J83" s="6">
        <v>18.38081</v>
      </c>
      <c r="K83" s="6">
        <v>36</v>
      </c>
      <c r="O83" s="6">
        <v>45.064749999999997</v>
      </c>
      <c r="P83" s="6">
        <v>32</v>
      </c>
      <c r="Q83" s="6">
        <v>48.721760000000003</v>
      </c>
      <c r="R83" s="6">
        <v>47</v>
      </c>
      <c r="T83" s="6">
        <v>30</v>
      </c>
      <c r="U83" s="6">
        <v>13.097580000000001</v>
      </c>
    </row>
    <row r="84" spans="2:21" x14ac:dyDescent="0.25">
      <c r="B84" s="6">
        <v>47.621650000000002</v>
      </c>
      <c r="C84" s="6">
        <v>27</v>
      </c>
      <c r="E84" s="6">
        <v>47.479379999999999</v>
      </c>
      <c r="F84" s="6">
        <v>32</v>
      </c>
      <c r="G84" s="6">
        <v>28.580960000000001</v>
      </c>
      <c r="H84" s="6">
        <v>30</v>
      </c>
      <c r="J84" s="6">
        <v>20.794239999999999</v>
      </c>
      <c r="K84" s="6">
        <v>35</v>
      </c>
      <c r="O84" s="6">
        <v>43.971359999999997</v>
      </c>
      <c r="P84" s="6">
        <v>26</v>
      </c>
      <c r="Q84" s="6">
        <v>42.354050000000001</v>
      </c>
      <c r="R84" s="6">
        <v>48</v>
      </c>
      <c r="T84" s="6">
        <v>30</v>
      </c>
      <c r="U84" s="6">
        <v>27.281829999999999</v>
      </c>
    </row>
    <row r="85" spans="2:21" x14ac:dyDescent="0.25">
      <c r="B85" s="6">
        <v>54.077179999999998</v>
      </c>
      <c r="C85" s="6">
        <v>23</v>
      </c>
      <c r="E85" s="6">
        <v>47.117229999999999</v>
      </c>
      <c r="F85" s="6">
        <v>47</v>
      </c>
      <c r="G85" s="6">
        <v>34.369500000000002</v>
      </c>
      <c r="H85" s="6">
        <v>24</v>
      </c>
      <c r="J85" s="6">
        <v>45.836910000000003</v>
      </c>
      <c r="K85" s="6">
        <v>46</v>
      </c>
      <c r="O85" s="6">
        <v>43.652389999999997</v>
      </c>
      <c r="P85" s="6">
        <v>32</v>
      </c>
      <c r="Q85" s="6">
        <v>48.624870000000001</v>
      </c>
      <c r="R85" s="6">
        <v>23</v>
      </c>
      <c r="T85" s="6">
        <v>30</v>
      </c>
      <c r="U85" s="6">
        <v>28.877549999999999</v>
      </c>
    </row>
    <row r="86" spans="2:21" x14ac:dyDescent="0.25">
      <c r="B86" s="6">
        <v>59.254950000000001</v>
      </c>
      <c r="C86" s="6">
        <v>40</v>
      </c>
      <c r="E86" s="6">
        <v>56.801160000000003</v>
      </c>
      <c r="F86" s="6">
        <v>27</v>
      </c>
      <c r="G86" s="6">
        <v>31.454630000000002</v>
      </c>
      <c r="H86" s="6">
        <v>35</v>
      </c>
      <c r="J86" s="6">
        <v>34.505029999999998</v>
      </c>
      <c r="K86" s="6">
        <v>31</v>
      </c>
      <c r="O86" s="6">
        <v>39.137839999999997</v>
      </c>
      <c r="P86" s="6">
        <v>32</v>
      </c>
      <c r="Q86" s="6">
        <v>55.750349999999997</v>
      </c>
      <c r="R86" s="6">
        <v>30</v>
      </c>
      <c r="T86" s="6">
        <v>18</v>
      </c>
      <c r="U86" s="6">
        <v>23.013860000000001</v>
      </c>
    </row>
    <row r="87" spans="2:21" x14ac:dyDescent="0.25">
      <c r="B87" s="6">
        <v>61.60998</v>
      </c>
      <c r="C87" s="6">
        <v>20</v>
      </c>
      <c r="E87" s="6">
        <v>52.939079999999997</v>
      </c>
      <c r="F87" s="6">
        <v>28</v>
      </c>
      <c r="G87" s="6">
        <v>43.226309999999998</v>
      </c>
      <c r="H87" s="6">
        <v>37</v>
      </c>
      <c r="J87" s="6">
        <v>23.668369999999999</v>
      </c>
      <c r="K87" s="6">
        <v>27</v>
      </c>
      <c r="O87" s="6">
        <v>26.89284</v>
      </c>
      <c r="P87" s="6">
        <v>24</v>
      </c>
      <c r="Q87" s="6">
        <v>64.352630000000005</v>
      </c>
      <c r="R87" s="6">
        <v>20</v>
      </c>
      <c r="T87" s="6">
        <v>41</v>
      </c>
      <c r="U87" s="6">
        <v>41.477089999999997</v>
      </c>
    </row>
    <row r="88" spans="2:21" x14ac:dyDescent="0.25">
      <c r="B88" s="6">
        <v>60.480040000000002</v>
      </c>
      <c r="C88" s="6">
        <v>25</v>
      </c>
      <c r="E88" s="6">
        <v>50.967880000000001</v>
      </c>
      <c r="F88" s="6">
        <v>41</v>
      </c>
      <c r="G88" s="6">
        <v>51.38288</v>
      </c>
      <c r="H88" s="6">
        <v>29</v>
      </c>
      <c r="J88" s="6">
        <v>23.67249</v>
      </c>
      <c r="K88" s="6">
        <v>40</v>
      </c>
      <c r="O88" s="6">
        <v>59.549849999999999</v>
      </c>
      <c r="P88" s="6">
        <v>61</v>
      </c>
      <c r="Q88" s="6">
        <v>49.77008</v>
      </c>
      <c r="R88" s="6">
        <v>31</v>
      </c>
      <c r="T88" s="6">
        <v>19</v>
      </c>
      <c r="U88" s="6">
        <v>42.236640000000001</v>
      </c>
    </row>
    <row r="89" spans="2:21" x14ac:dyDescent="0.25">
      <c r="B89" s="6">
        <v>41.658340000000003</v>
      </c>
      <c r="C89" s="6">
        <v>29</v>
      </c>
      <c r="E89" s="6">
        <v>27.184249999999999</v>
      </c>
      <c r="F89" s="6">
        <v>44</v>
      </c>
      <c r="G89" s="6">
        <v>25.024249999999999</v>
      </c>
      <c r="H89" s="6">
        <v>22</v>
      </c>
      <c r="J89" s="6">
        <v>25.919689999999999</v>
      </c>
      <c r="K89" s="6">
        <v>28</v>
      </c>
      <c r="O89" s="6">
        <v>64.284350000000003</v>
      </c>
      <c r="P89" s="6">
        <v>42</v>
      </c>
      <c r="Q89" s="6">
        <v>36.8187</v>
      </c>
      <c r="R89" s="6">
        <v>48</v>
      </c>
      <c r="T89" s="6">
        <v>22</v>
      </c>
      <c r="U89" s="6">
        <v>47.712009999999999</v>
      </c>
    </row>
    <row r="90" spans="2:21" x14ac:dyDescent="0.25">
      <c r="B90" s="6">
        <v>14.37501</v>
      </c>
      <c r="C90" s="6">
        <v>17</v>
      </c>
      <c r="E90" s="6">
        <v>28.81202</v>
      </c>
      <c r="F90" s="6">
        <v>38</v>
      </c>
      <c r="G90" s="6">
        <v>23.246639999999999</v>
      </c>
      <c r="H90" s="6">
        <v>34</v>
      </c>
      <c r="J90" s="6">
        <v>28.906549999999999</v>
      </c>
      <c r="K90" s="6">
        <v>41</v>
      </c>
      <c r="O90" s="6">
        <v>36.958629999999999</v>
      </c>
      <c r="P90" s="6">
        <v>30</v>
      </c>
      <c r="Q90" s="6">
        <v>48.231780000000001</v>
      </c>
      <c r="R90" s="6">
        <v>40</v>
      </c>
      <c r="T90" s="6">
        <v>22</v>
      </c>
      <c r="U90" s="6">
        <v>34.194789999999998</v>
      </c>
    </row>
    <row r="91" spans="2:21" x14ac:dyDescent="0.25">
      <c r="B91" s="6">
        <v>17.12811</v>
      </c>
      <c r="C91" s="6">
        <v>42</v>
      </c>
      <c r="E91" s="6">
        <v>15.898009999999999</v>
      </c>
      <c r="F91" s="6">
        <v>39</v>
      </c>
      <c r="G91" s="6">
        <v>38.423110000000001</v>
      </c>
      <c r="H91" s="6">
        <v>21</v>
      </c>
      <c r="J91" s="6">
        <v>14.031079999999999</v>
      </c>
      <c r="K91" s="6">
        <v>34</v>
      </c>
      <c r="O91" s="6">
        <v>53.931159999999998</v>
      </c>
      <c r="Q91" s="6">
        <v>57.505369999999999</v>
      </c>
      <c r="R91" s="6">
        <v>54</v>
      </c>
      <c r="T91" s="6">
        <v>42</v>
      </c>
      <c r="U91" s="6">
        <v>51.33867</v>
      </c>
    </row>
    <row r="92" spans="2:21" x14ac:dyDescent="0.25">
      <c r="B92" s="6">
        <v>15.83333</v>
      </c>
      <c r="C92" s="6">
        <v>17</v>
      </c>
      <c r="E92" s="6">
        <v>14.653890000000001</v>
      </c>
      <c r="F92" s="6">
        <v>26</v>
      </c>
      <c r="G92" s="6">
        <v>45.911140000000003</v>
      </c>
      <c r="H92" s="6">
        <v>38</v>
      </c>
      <c r="J92" s="6">
        <v>30.979230000000001</v>
      </c>
      <c r="K92" s="6">
        <v>33</v>
      </c>
      <c r="O92" s="6">
        <v>50.609670000000001</v>
      </c>
      <c r="Q92" s="6">
        <v>49.9983</v>
      </c>
      <c r="R92" s="6">
        <v>49</v>
      </c>
      <c r="T92" s="6">
        <v>34</v>
      </c>
      <c r="U92" s="6">
        <v>36.094619999999999</v>
      </c>
    </row>
    <row r="93" spans="2:21" x14ac:dyDescent="0.25">
      <c r="B93" s="6">
        <v>16.574090000000002</v>
      </c>
      <c r="C93" s="6">
        <v>37</v>
      </c>
      <c r="E93" s="6">
        <v>11.46743</v>
      </c>
      <c r="F93" s="6">
        <v>42</v>
      </c>
      <c r="G93" s="6">
        <v>21.61666</v>
      </c>
      <c r="H93" s="6">
        <v>39</v>
      </c>
      <c r="J93" s="6">
        <v>42.761189999999999</v>
      </c>
      <c r="K93" s="6">
        <v>23</v>
      </c>
      <c r="O93" s="6">
        <v>53.738900000000001</v>
      </c>
      <c r="Q93" s="6">
        <v>45.858939999999997</v>
      </c>
      <c r="R93" s="6">
        <v>30</v>
      </c>
      <c r="T93" s="6">
        <v>49</v>
      </c>
      <c r="U93" s="6">
        <v>4.7681909999999998</v>
      </c>
    </row>
    <row r="94" spans="2:21" x14ac:dyDescent="0.25">
      <c r="B94" s="6">
        <v>23.880289999999999</v>
      </c>
      <c r="C94" s="6">
        <v>27</v>
      </c>
      <c r="E94" s="6">
        <v>13.376580000000001</v>
      </c>
      <c r="F94" s="6">
        <v>30</v>
      </c>
      <c r="G94" s="6">
        <v>34.874339999999997</v>
      </c>
      <c r="H94" s="6">
        <v>27</v>
      </c>
      <c r="J94" s="6">
        <v>13.73371</v>
      </c>
      <c r="K94" s="6">
        <v>28</v>
      </c>
      <c r="Q94" s="6">
        <v>27.287279999999999</v>
      </c>
      <c r="R94" s="6">
        <v>37</v>
      </c>
      <c r="T94" s="6">
        <v>22</v>
      </c>
      <c r="U94" s="6">
        <v>45.640689999999999</v>
      </c>
    </row>
    <row r="95" spans="2:21" x14ac:dyDescent="0.25">
      <c r="B95" s="6">
        <v>29.526319999999998</v>
      </c>
      <c r="C95" s="6">
        <v>21</v>
      </c>
      <c r="E95" s="6">
        <v>16.307310000000001</v>
      </c>
      <c r="F95" s="6">
        <v>24</v>
      </c>
      <c r="G95" s="6">
        <v>50.07291</v>
      </c>
      <c r="H95" s="6">
        <v>31</v>
      </c>
      <c r="J95" s="6">
        <v>16.304189999999998</v>
      </c>
      <c r="K95" s="6">
        <v>48</v>
      </c>
      <c r="Q95" s="6">
        <v>39.117600000000003</v>
      </c>
      <c r="R95" s="6">
        <v>28</v>
      </c>
      <c r="T95" s="6">
        <v>49</v>
      </c>
      <c r="U95" s="6">
        <v>41.486159999999998</v>
      </c>
    </row>
    <row r="96" spans="2:21" x14ac:dyDescent="0.25">
      <c r="B96" s="6">
        <v>32.083710000000004</v>
      </c>
      <c r="C96" s="6">
        <v>32</v>
      </c>
      <c r="E96" s="6">
        <v>23.46048</v>
      </c>
      <c r="F96" s="6">
        <v>24</v>
      </c>
      <c r="G96" s="6">
        <v>51.058300000000003</v>
      </c>
      <c r="J96" s="6">
        <v>38.422060000000002</v>
      </c>
      <c r="K96" s="6">
        <v>42</v>
      </c>
      <c r="Q96" s="6">
        <v>64.932019999999994</v>
      </c>
      <c r="R96" s="6">
        <v>27</v>
      </c>
      <c r="T96" s="6">
        <v>30</v>
      </c>
      <c r="U96" s="6">
        <v>44.40428</v>
      </c>
    </row>
    <row r="97" spans="1:21" x14ac:dyDescent="0.25">
      <c r="B97" s="6">
        <v>34.231299999999997</v>
      </c>
      <c r="C97" s="6">
        <v>25</v>
      </c>
      <c r="E97" s="6">
        <v>21.377610000000001</v>
      </c>
      <c r="G97" s="6">
        <v>42.635359999999999</v>
      </c>
      <c r="J97" s="6">
        <v>24.09308</v>
      </c>
      <c r="K97" s="6">
        <v>36</v>
      </c>
      <c r="Q97" s="6">
        <v>51.748089999999998</v>
      </c>
      <c r="R97" s="6">
        <v>20</v>
      </c>
      <c r="T97" s="6">
        <v>37</v>
      </c>
      <c r="U97" s="6">
        <v>15.700010000000001</v>
      </c>
    </row>
    <row r="98" spans="1:21" x14ac:dyDescent="0.25">
      <c r="B98" s="6">
        <v>49.595489999999998</v>
      </c>
      <c r="C98" s="6">
        <v>42</v>
      </c>
      <c r="E98" s="6">
        <v>33.013109999999998</v>
      </c>
      <c r="G98" s="6">
        <v>49.37209</v>
      </c>
      <c r="J98" s="6">
        <v>34.6753</v>
      </c>
      <c r="K98" s="6">
        <v>40</v>
      </c>
      <c r="Q98" s="6">
        <v>59.70664</v>
      </c>
      <c r="R98" s="6">
        <v>32</v>
      </c>
      <c r="T98" s="6">
        <v>41</v>
      </c>
      <c r="U98" s="6">
        <v>32.593980000000002</v>
      </c>
    </row>
    <row r="99" spans="1:21" x14ac:dyDescent="0.25">
      <c r="B99" s="6">
        <v>28.385100000000001</v>
      </c>
      <c r="C99" s="6">
        <v>31</v>
      </c>
      <c r="E99" s="6">
        <v>38.960769999999997</v>
      </c>
      <c r="G99" s="6">
        <v>10.842779999999999</v>
      </c>
      <c r="J99" s="6">
        <v>18.392140000000001</v>
      </c>
      <c r="Q99" s="6">
        <v>64.253609999999995</v>
      </c>
      <c r="R99" s="6">
        <v>25</v>
      </c>
      <c r="T99" s="6">
        <v>32</v>
      </c>
      <c r="U99" s="6">
        <v>34.33419</v>
      </c>
    </row>
    <row r="100" spans="1:21" x14ac:dyDescent="0.25">
      <c r="B100" s="6">
        <v>22.225919999999999</v>
      </c>
      <c r="C100" s="6">
        <v>39</v>
      </c>
      <c r="E100" s="6">
        <v>26.50855</v>
      </c>
      <c r="G100" s="6">
        <v>11.529030000000001</v>
      </c>
      <c r="J100" s="6">
        <v>35.42559</v>
      </c>
      <c r="Q100" s="6">
        <v>70.476349999999996</v>
      </c>
      <c r="R100" s="6">
        <v>23</v>
      </c>
      <c r="T100" s="6">
        <v>35</v>
      </c>
      <c r="U100" s="6">
        <v>35.047510000000003</v>
      </c>
    </row>
    <row r="101" spans="1:21" x14ac:dyDescent="0.25">
      <c r="B101" s="6">
        <v>49.444139999999997</v>
      </c>
      <c r="C101" s="6">
        <v>38</v>
      </c>
      <c r="E101" s="6">
        <v>47.115519999999997</v>
      </c>
      <c r="J101" s="6">
        <v>27.707450000000001</v>
      </c>
      <c r="Q101" s="6">
        <v>44.134729999999998</v>
      </c>
      <c r="R101" s="6">
        <v>43</v>
      </c>
      <c r="T101" s="6">
        <v>27</v>
      </c>
      <c r="U101" s="6">
        <v>43.803379999999997</v>
      </c>
    </row>
    <row r="102" spans="1:21" x14ac:dyDescent="0.25">
      <c r="B102" s="6">
        <v>44.358249999999998</v>
      </c>
      <c r="E102" s="6">
        <v>28.825240000000001</v>
      </c>
      <c r="J102" s="6">
        <v>41.46857</v>
      </c>
      <c r="Q102" s="6">
        <v>27.794440000000002</v>
      </c>
      <c r="R102" s="6">
        <v>31</v>
      </c>
      <c r="T102" s="6">
        <v>41</v>
      </c>
      <c r="U102" s="6">
        <v>29.190190000000001</v>
      </c>
    </row>
    <row r="103" spans="1:21" x14ac:dyDescent="0.25">
      <c r="B103" s="6">
        <v>21.871310000000001</v>
      </c>
      <c r="Q103" s="6">
        <v>32.932980000000001</v>
      </c>
      <c r="T103" s="6">
        <v>22</v>
      </c>
      <c r="U103" s="6">
        <v>25.00544</v>
      </c>
    </row>
    <row r="104" spans="1:21" x14ac:dyDescent="0.25">
      <c r="B104" s="6">
        <v>21.214649999999999</v>
      </c>
      <c r="Q104" s="6">
        <v>44.422449999999998</v>
      </c>
      <c r="T104" s="6">
        <v>33</v>
      </c>
      <c r="U104" s="6">
        <v>23.469989999999999</v>
      </c>
    </row>
    <row r="105" spans="1:21" x14ac:dyDescent="0.25">
      <c r="Q105" s="6">
        <v>31.82845</v>
      </c>
      <c r="U105" s="6">
        <v>23.353680000000001</v>
      </c>
    </row>
    <row r="106" spans="1:21" x14ac:dyDescent="0.25">
      <c r="A106" t="s">
        <v>0</v>
      </c>
      <c r="B106">
        <f>AVERAGE(B80:B105)</f>
        <v>32.633578799999995</v>
      </c>
      <c r="C106">
        <f t="shared" ref="C106:U106" si="5">AVERAGE(C80:C105)</f>
        <v>29.40909090909091</v>
      </c>
      <c r="D106" t="e">
        <f t="shared" si="5"/>
        <v>#DIV/0!</v>
      </c>
      <c r="E106">
        <f t="shared" si="5"/>
        <v>31.652490869565213</v>
      </c>
      <c r="F106">
        <f t="shared" si="5"/>
        <v>32.176470588235297</v>
      </c>
      <c r="G106">
        <f t="shared" si="5"/>
        <v>31.877437619047619</v>
      </c>
      <c r="H106">
        <f t="shared" si="5"/>
        <v>30.5</v>
      </c>
      <c r="I106" t="e">
        <f t="shared" si="5"/>
        <v>#DIV/0!</v>
      </c>
      <c r="J106">
        <f t="shared" si="5"/>
        <v>26.631583043478258</v>
      </c>
      <c r="K106">
        <f t="shared" si="5"/>
        <v>35.736842105263158</v>
      </c>
      <c r="N106" t="e">
        <f t="shared" si="5"/>
        <v>#DIV/0!</v>
      </c>
      <c r="O106">
        <f t="shared" si="5"/>
        <v>43.288539285714286</v>
      </c>
      <c r="P106">
        <f t="shared" si="5"/>
        <v>39.18181818181818</v>
      </c>
      <c r="Q106">
        <f t="shared" si="5"/>
        <v>46.857201923076914</v>
      </c>
      <c r="R106">
        <f t="shared" si="5"/>
        <v>34.347826086956523</v>
      </c>
      <c r="S106" t="e">
        <f t="shared" si="5"/>
        <v>#DIV/0!</v>
      </c>
      <c r="T106">
        <f t="shared" si="5"/>
        <v>33.159999999999997</v>
      </c>
      <c r="U106">
        <f t="shared" si="5"/>
        <v>30.089336961538468</v>
      </c>
    </row>
    <row r="107" spans="1:21" s="7" customFormat="1" ht="15.75" thickBot="1" x14ac:dyDescent="0.3">
      <c r="A107" s="7" t="s">
        <v>1</v>
      </c>
      <c r="B107" s="7">
        <f>STDEV(B80:B105)</f>
        <v>16.279105472530162</v>
      </c>
      <c r="C107" s="7">
        <f t="shared" ref="C107:U107" si="6">STDEV(C80:C105)</f>
        <v>9.1685751653553282</v>
      </c>
      <c r="D107" s="7" t="e">
        <f t="shared" si="6"/>
        <v>#DIV/0!</v>
      </c>
      <c r="E107" s="7">
        <f t="shared" si="6"/>
        <v>14.168580722076552</v>
      </c>
      <c r="F107" s="7">
        <f t="shared" si="6"/>
        <v>8.1642153183699087</v>
      </c>
      <c r="G107" s="7">
        <f t="shared" si="6"/>
        <v>13.591442630371459</v>
      </c>
      <c r="H107" s="7">
        <f t="shared" si="6"/>
        <v>5.4772255750516612</v>
      </c>
      <c r="I107" s="7" t="e">
        <f t="shared" si="6"/>
        <v>#DIV/0!</v>
      </c>
      <c r="J107" s="7">
        <f t="shared" si="6"/>
        <v>9.7504989361404952</v>
      </c>
      <c r="K107" s="7">
        <f t="shared" si="6"/>
        <v>7.3472754229272592</v>
      </c>
      <c r="N107" s="7" t="e">
        <f t="shared" si="6"/>
        <v>#DIV/0!</v>
      </c>
      <c r="O107" s="7">
        <f t="shared" si="6"/>
        <v>13.304209209718032</v>
      </c>
      <c r="P107" s="7">
        <f t="shared" si="6"/>
        <v>13.614831484951857</v>
      </c>
      <c r="Q107" s="7">
        <f t="shared" si="6"/>
        <v>12.372059991767296</v>
      </c>
      <c r="R107" s="7">
        <f t="shared" si="6"/>
        <v>10.28948578824818</v>
      </c>
      <c r="S107" s="7" t="e">
        <f t="shared" si="6"/>
        <v>#DIV/0!</v>
      </c>
      <c r="T107" s="7">
        <f t="shared" si="6"/>
        <v>9.4810336989170132</v>
      </c>
      <c r="U107" s="7">
        <f t="shared" si="6"/>
        <v>12.866041030156953</v>
      </c>
    </row>
    <row r="108" spans="1:21" x14ac:dyDescent="0.25">
      <c r="B108" s="2" t="s">
        <v>2</v>
      </c>
      <c r="C108" s="2"/>
      <c r="E108" s="9" t="s">
        <v>51</v>
      </c>
      <c r="F108" s="9"/>
      <c r="G108" s="9"/>
      <c r="H108" s="9"/>
      <c r="J108" s="9" t="s">
        <v>52</v>
      </c>
      <c r="K108" s="9"/>
      <c r="L108" s="9"/>
      <c r="M108" s="9"/>
      <c r="O108" s="9" t="s">
        <v>53</v>
      </c>
      <c r="P108" s="9"/>
      <c r="Q108" s="9"/>
      <c r="R108" s="9"/>
    </row>
    <row r="109" spans="1:21" x14ac:dyDescent="0.25">
      <c r="B109" s="2"/>
      <c r="C109" s="2"/>
      <c r="E109" s="9" t="s">
        <v>54</v>
      </c>
      <c r="F109" s="9"/>
      <c r="G109" s="9" t="s">
        <v>55</v>
      </c>
      <c r="H109" s="9"/>
      <c r="J109" s="9" t="s">
        <v>56</v>
      </c>
      <c r="K109" s="9"/>
      <c r="L109" s="9" t="s">
        <v>57</v>
      </c>
      <c r="M109" s="9"/>
      <c r="O109" s="9" t="s">
        <v>58</v>
      </c>
      <c r="P109" s="9"/>
      <c r="Q109" s="9" t="s">
        <v>59</v>
      </c>
      <c r="R109" s="9"/>
    </row>
    <row r="110" spans="1:21" x14ac:dyDescent="0.25">
      <c r="B110" t="s">
        <v>27</v>
      </c>
      <c r="C110" t="s">
        <v>28</v>
      </c>
      <c r="E110" t="s">
        <v>27</v>
      </c>
      <c r="F110" t="s">
        <v>28</v>
      </c>
      <c r="G110" t="s">
        <v>27</v>
      </c>
      <c r="H110" t="s">
        <v>28</v>
      </c>
      <c r="J110" t="s">
        <v>27</v>
      </c>
      <c r="K110" t="s">
        <v>28</v>
      </c>
      <c r="L110" t="s">
        <v>27</v>
      </c>
      <c r="M110" t="s">
        <v>28</v>
      </c>
      <c r="O110" t="s">
        <v>27</v>
      </c>
      <c r="P110" t="s">
        <v>28</v>
      </c>
      <c r="Q110" t="s">
        <v>27</v>
      </c>
      <c r="R110" t="s">
        <v>28</v>
      </c>
    </row>
    <row r="111" spans="1:21" x14ac:dyDescent="0.25">
      <c r="B111" s="6">
        <v>9.2405779999999993</v>
      </c>
      <c r="C111" s="6">
        <v>31</v>
      </c>
      <c r="E111" s="6">
        <v>15.796150000000001</v>
      </c>
      <c r="F111" s="6">
        <v>38</v>
      </c>
      <c r="G111" s="6">
        <v>40.526069999999997</v>
      </c>
      <c r="H111" s="6">
        <v>38</v>
      </c>
      <c r="J111" s="6">
        <v>19.60737</v>
      </c>
      <c r="K111" s="6">
        <v>44</v>
      </c>
      <c r="L111" s="6">
        <v>23.624600000000001</v>
      </c>
      <c r="M111" s="6">
        <v>46</v>
      </c>
      <c r="O111" s="6">
        <v>30.133330000000001</v>
      </c>
      <c r="P111" s="6">
        <v>25</v>
      </c>
      <c r="Q111" s="6">
        <v>64.933239999999998</v>
      </c>
      <c r="R111" s="6">
        <v>49</v>
      </c>
    </row>
    <row r="112" spans="1:21" x14ac:dyDescent="0.25">
      <c r="B112" s="6">
        <v>11.35859</v>
      </c>
      <c r="C112" s="6">
        <v>28</v>
      </c>
      <c r="E112" s="6">
        <v>17.72982</v>
      </c>
      <c r="F112" s="6">
        <v>40</v>
      </c>
      <c r="G112" s="6">
        <v>21.51097</v>
      </c>
      <c r="H112" s="6">
        <v>44</v>
      </c>
      <c r="J112" s="6">
        <v>47.738349999999997</v>
      </c>
      <c r="K112" s="6">
        <v>46</v>
      </c>
      <c r="L112" s="6">
        <v>59.172040000000003</v>
      </c>
      <c r="M112" s="6">
        <v>41</v>
      </c>
      <c r="O112" s="6">
        <v>13.69055</v>
      </c>
      <c r="P112" s="6">
        <v>32</v>
      </c>
      <c r="Q112" s="6">
        <v>59.9221</v>
      </c>
      <c r="R112" s="6">
        <v>73</v>
      </c>
    </row>
    <row r="113" spans="2:18" x14ac:dyDescent="0.25">
      <c r="B113" s="6">
        <v>53.56353</v>
      </c>
      <c r="C113" s="6">
        <v>33</v>
      </c>
      <c r="E113" s="6">
        <v>27.287289999999999</v>
      </c>
      <c r="F113" s="6">
        <v>34</v>
      </c>
      <c r="G113" s="6">
        <v>42.378590000000003</v>
      </c>
      <c r="H113" s="6">
        <v>32</v>
      </c>
      <c r="J113" s="6">
        <v>51.732100000000003</v>
      </c>
      <c r="K113" s="6">
        <v>47</v>
      </c>
      <c r="L113" s="6">
        <v>40.161900000000003</v>
      </c>
      <c r="M113" s="6">
        <v>20</v>
      </c>
      <c r="O113" s="6">
        <v>12.13664</v>
      </c>
      <c r="P113" s="6">
        <v>40</v>
      </c>
      <c r="Q113" s="6">
        <v>59.266840000000002</v>
      </c>
      <c r="R113" s="6">
        <v>16</v>
      </c>
    </row>
    <row r="114" spans="2:18" x14ac:dyDescent="0.25">
      <c r="B114" s="6">
        <v>10.912710000000001</v>
      </c>
      <c r="C114" s="6">
        <v>29</v>
      </c>
      <c r="E114" s="6">
        <v>34.00752</v>
      </c>
      <c r="F114" s="6">
        <v>38</v>
      </c>
      <c r="G114" s="6">
        <v>62.139949999999999</v>
      </c>
      <c r="H114" s="6">
        <v>28</v>
      </c>
      <c r="J114" s="6">
        <v>57.992240000000002</v>
      </c>
      <c r="K114" s="6">
        <v>38</v>
      </c>
      <c r="L114" s="6">
        <v>23.117730000000002</v>
      </c>
      <c r="M114" s="6">
        <v>13</v>
      </c>
      <c r="O114" s="6">
        <v>11.84357</v>
      </c>
      <c r="P114" s="6">
        <v>24</v>
      </c>
      <c r="Q114" s="6">
        <v>65.982770000000002</v>
      </c>
      <c r="R114" s="6">
        <v>33</v>
      </c>
    </row>
    <row r="115" spans="2:18" x14ac:dyDescent="0.25">
      <c r="B115" s="6">
        <v>22.388059999999999</v>
      </c>
      <c r="C115" s="6">
        <v>39</v>
      </c>
      <c r="E115" s="6">
        <v>19.104970000000002</v>
      </c>
      <c r="F115" s="6">
        <v>13</v>
      </c>
      <c r="G115" s="6">
        <v>50.858939999999997</v>
      </c>
      <c r="H115" s="6">
        <v>73</v>
      </c>
      <c r="J115" s="6">
        <v>5.4108309999999999</v>
      </c>
      <c r="K115" s="6">
        <v>62</v>
      </c>
      <c r="L115" s="6">
        <v>28.609220000000001</v>
      </c>
      <c r="M115" s="6">
        <v>14</v>
      </c>
      <c r="O115" s="6">
        <v>17.411380000000001</v>
      </c>
      <c r="P115" s="6">
        <v>27</v>
      </c>
      <c r="Q115" s="6">
        <v>45.651670000000003</v>
      </c>
      <c r="R115" s="6">
        <v>24</v>
      </c>
    </row>
    <row r="116" spans="2:18" x14ac:dyDescent="0.25">
      <c r="B116" s="6">
        <v>25.430959999999999</v>
      </c>
      <c r="C116" s="6">
        <v>25</v>
      </c>
      <c r="E116" s="6">
        <v>12.105</v>
      </c>
      <c r="F116" s="6">
        <v>13</v>
      </c>
      <c r="G116" s="6">
        <v>58.014609999999998</v>
      </c>
      <c r="H116" s="6">
        <v>31</v>
      </c>
      <c r="J116" s="6">
        <v>5.5931940000000004</v>
      </c>
      <c r="K116" s="6">
        <v>50</v>
      </c>
      <c r="L116" s="6">
        <v>46.469749999999998</v>
      </c>
      <c r="M116" s="6">
        <v>27</v>
      </c>
      <c r="O116" s="6">
        <v>19.097560000000001</v>
      </c>
      <c r="P116" s="6">
        <v>35</v>
      </c>
      <c r="Q116" s="6">
        <v>58.52561</v>
      </c>
      <c r="R116" s="6">
        <v>28</v>
      </c>
    </row>
    <row r="117" spans="2:18" x14ac:dyDescent="0.25">
      <c r="B117" s="6">
        <v>7.1754360000000004</v>
      </c>
      <c r="C117" s="6">
        <v>47</v>
      </c>
      <c r="E117" s="6">
        <v>13.649190000000001</v>
      </c>
      <c r="F117" s="6">
        <v>44</v>
      </c>
      <c r="G117" s="6">
        <v>53.530720000000002</v>
      </c>
      <c r="H117" s="6">
        <v>41</v>
      </c>
      <c r="J117" s="6">
        <v>0.81541450000000004</v>
      </c>
      <c r="K117" s="6">
        <v>53</v>
      </c>
      <c r="L117" s="6">
        <v>47.77816</v>
      </c>
      <c r="O117" s="6">
        <v>20.557459999999999</v>
      </c>
      <c r="P117" s="6">
        <v>20</v>
      </c>
    </row>
    <row r="118" spans="2:18" x14ac:dyDescent="0.25">
      <c r="B118" s="6">
        <v>4.0411339999999996</v>
      </c>
      <c r="C118" s="6">
        <v>24</v>
      </c>
      <c r="E118" s="6">
        <v>28.109719999999999</v>
      </c>
      <c r="F118" s="6">
        <v>27</v>
      </c>
      <c r="G118" s="6">
        <v>54.299869999999999</v>
      </c>
      <c r="H118" s="6">
        <v>19</v>
      </c>
      <c r="J118" s="6">
        <v>0.45336870000000001</v>
      </c>
      <c r="K118" s="6">
        <v>52</v>
      </c>
      <c r="L118" s="6">
        <v>33.326059999999998</v>
      </c>
      <c r="O118" s="6">
        <v>24.599489999999999</v>
      </c>
      <c r="P118" s="6">
        <v>47</v>
      </c>
    </row>
    <row r="119" spans="2:18" x14ac:dyDescent="0.25">
      <c r="B119" s="6">
        <v>22.592610000000001</v>
      </c>
      <c r="C119" s="6">
        <v>58</v>
      </c>
      <c r="E119" s="6">
        <v>34.056919999999998</v>
      </c>
      <c r="F119" s="6">
        <v>25</v>
      </c>
      <c r="G119" s="6">
        <v>55.272379999999998</v>
      </c>
      <c r="H119" s="6">
        <v>21</v>
      </c>
      <c r="J119" s="6">
        <v>0.77941000000000005</v>
      </c>
      <c r="K119" s="6">
        <v>23</v>
      </c>
      <c r="L119" s="6">
        <v>31.689050000000002</v>
      </c>
      <c r="O119" s="6">
        <v>66.561570000000003</v>
      </c>
      <c r="P119" s="6">
        <v>42</v>
      </c>
    </row>
    <row r="120" spans="2:18" x14ac:dyDescent="0.25">
      <c r="B120" s="6">
        <v>45.404139999999998</v>
      </c>
      <c r="C120" s="6">
        <v>24</v>
      </c>
      <c r="E120" s="6">
        <v>48.743429999999996</v>
      </c>
      <c r="F120" s="6">
        <v>39</v>
      </c>
      <c r="J120" s="6">
        <v>1.3950050000000001</v>
      </c>
      <c r="K120" s="6">
        <v>47</v>
      </c>
      <c r="L120" s="6">
        <v>37.550080000000001</v>
      </c>
      <c r="O120" s="6">
        <v>54.204749999999997</v>
      </c>
      <c r="P120" s="6">
        <v>23</v>
      </c>
    </row>
    <row r="121" spans="2:18" x14ac:dyDescent="0.25">
      <c r="B121" s="6">
        <v>29.203849999999999</v>
      </c>
      <c r="C121" s="6">
        <v>30</v>
      </c>
      <c r="E121" s="6">
        <v>50.87424</v>
      </c>
      <c r="F121" s="6">
        <v>41</v>
      </c>
      <c r="J121" s="6"/>
      <c r="K121" s="6">
        <v>49</v>
      </c>
      <c r="L121" s="6">
        <v>27.192979999999999</v>
      </c>
      <c r="O121" s="6">
        <v>35.772399999999998</v>
      </c>
      <c r="P121" s="6">
        <v>45</v>
      </c>
    </row>
    <row r="122" spans="2:18" x14ac:dyDescent="0.25">
      <c r="B122" s="6">
        <v>30.461030000000001</v>
      </c>
      <c r="C122" s="6">
        <v>35</v>
      </c>
      <c r="E122" s="6">
        <v>24.333079999999999</v>
      </c>
      <c r="F122" s="6">
        <v>49</v>
      </c>
      <c r="J122" s="6"/>
      <c r="K122" s="6">
        <v>72</v>
      </c>
      <c r="O122" s="6">
        <v>24.361360000000001</v>
      </c>
      <c r="P122" s="6">
        <v>36</v>
      </c>
    </row>
    <row r="123" spans="2:18" x14ac:dyDescent="0.25">
      <c r="B123" s="6">
        <v>37.829329999999999</v>
      </c>
      <c r="C123" s="6">
        <v>30</v>
      </c>
      <c r="E123" s="6">
        <v>33.442909999999998</v>
      </c>
      <c r="F123" s="6">
        <v>51</v>
      </c>
      <c r="K123" s="6">
        <v>49</v>
      </c>
      <c r="O123" s="6">
        <v>54.383000000000003</v>
      </c>
      <c r="P123" s="6">
        <v>33</v>
      </c>
    </row>
    <row r="124" spans="2:18" x14ac:dyDescent="0.25">
      <c r="B124" s="6">
        <v>46.241439999999997</v>
      </c>
      <c r="C124" s="6">
        <v>54</v>
      </c>
      <c r="E124" s="6">
        <v>44.566850000000002</v>
      </c>
      <c r="F124" s="6">
        <v>50</v>
      </c>
      <c r="K124" s="6">
        <v>32</v>
      </c>
      <c r="O124" s="6">
        <v>41.451700000000002</v>
      </c>
      <c r="P124" s="6">
        <v>31</v>
      </c>
    </row>
    <row r="125" spans="2:18" x14ac:dyDescent="0.25">
      <c r="B125" s="6">
        <v>48.7196</v>
      </c>
      <c r="C125" s="6">
        <v>43</v>
      </c>
      <c r="E125" s="6">
        <v>10.9457</v>
      </c>
      <c r="F125" s="6">
        <v>26</v>
      </c>
      <c r="J125" s="6"/>
      <c r="K125" s="6">
        <v>28</v>
      </c>
      <c r="O125" s="6">
        <v>9.0109290000000009</v>
      </c>
      <c r="P125" s="6">
        <v>27</v>
      </c>
    </row>
    <row r="126" spans="2:18" x14ac:dyDescent="0.25">
      <c r="B126" s="6">
        <v>45.27234</v>
      </c>
      <c r="C126" s="6">
        <v>27</v>
      </c>
      <c r="E126" s="6">
        <v>38.828510000000001</v>
      </c>
      <c r="F126" s="6">
        <v>50</v>
      </c>
      <c r="J126" s="6"/>
      <c r="O126" s="6">
        <v>9.3014089999999996</v>
      </c>
      <c r="P126" s="6">
        <v>39</v>
      </c>
    </row>
    <row r="127" spans="2:18" x14ac:dyDescent="0.25">
      <c r="B127" s="6">
        <v>14.40363</v>
      </c>
      <c r="C127" s="6">
        <v>38</v>
      </c>
      <c r="E127" s="6">
        <v>56.322360000000003</v>
      </c>
      <c r="F127" s="6">
        <v>26</v>
      </c>
      <c r="O127" s="6">
        <v>32.32199</v>
      </c>
    </row>
    <row r="128" spans="2:18" x14ac:dyDescent="0.25">
      <c r="B128" s="6">
        <v>18.452179999999998</v>
      </c>
      <c r="C128" s="6">
        <v>46</v>
      </c>
      <c r="E128" s="6">
        <v>51.491790000000002</v>
      </c>
      <c r="F128" s="6">
        <v>27</v>
      </c>
      <c r="O128" s="6">
        <v>50.136389999999999</v>
      </c>
    </row>
    <row r="129" spans="1:23" x14ac:dyDescent="0.25">
      <c r="B129" s="6">
        <v>26.572649999999999</v>
      </c>
      <c r="C129" s="6">
        <v>40</v>
      </c>
      <c r="E129" s="6">
        <v>56.05104</v>
      </c>
    </row>
    <row r="130" spans="1:23" x14ac:dyDescent="0.25">
      <c r="B130" s="6">
        <v>34.790700000000001</v>
      </c>
      <c r="C130" s="6">
        <v>28</v>
      </c>
    </row>
    <row r="131" spans="1:23" x14ac:dyDescent="0.25">
      <c r="C131" s="6">
        <v>29</v>
      </c>
    </row>
    <row r="132" spans="1:23" x14ac:dyDescent="0.25">
      <c r="A132" t="s">
        <v>0</v>
      </c>
      <c r="B132">
        <f>AVERAGE(B106:B131)</f>
        <v>26.953053739660458</v>
      </c>
      <c r="C132">
        <f t="shared" ref="C132:R132" si="7">AVERAGE(C106:C131)</f>
        <v>33.76424635106288</v>
      </c>
      <c r="D132" t="e">
        <f t="shared" si="7"/>
        <v>#DIV/0!</v>
      </c>
      <c r="E132">
        <f t="shared" si="7"/>
        <v>31.584169599601996</v>
      </c>
      <c r="F132">
        <f t="shared" si="7"/>
        <v>33.567034295330259</v>
      </c>
      <c r="G132">
        <f t="shared" si="7"/>
        <v>44.000089113583556</v>
      </c>
      <c r="H132">
        <f t="shared" si="7"/>
        <v>32.997929597731968</v>
      </c>
      <c r="I132" t="e">
        <f t="shared" si="7"/>
        <v>#DIV/0!</v>
      </c>
      <c r="J132">
        <f t="shared" si="7"/>
        <v>18.991613764968232</v>
      </c>
      <c r="K132">
        <f t="shared" si="7"/>
        <v>43.240242207540611</v>
      </c>
      <c r="L132">
        <f t="shared" si="7"/>
        <v>36.244688181818177</v>
      </c>
      <c r="M132">
        <f t="shared" si="7"/>
        <v>26.833333333333332</v>
      </c>
      <c r="N132" t="e">
        <f t="shared" si="7"/>
        <v>#DIV/0!</v>
      </c>
      <c r="O132">
        <f t="shared" si="7"/>
        <v>29.178411324771616</v>
      </c>
      <c r="P132">
        <f t="shared" si="7"/>
        <v>32.155369425931667</v>
      </c>
      <c r="Q132">
        <f t="shared" si="7"/>
        <v>51.688936489355527</v>
      </c>
      <c r="R132">
        <f t="shared" si="7"/>
        <v>33.45466398440059</v>
      </c>
    </row>
    <row r="133" spans="1:23" s="7" customFormat="1" ht="15.75" thickBot="1" x14ac:dyDescent="0.3">
      <c r="A133" s="7" t="s">
        <v>1</v>
      </c>
      <c r="B133" s="7">
        <f>STDEV(B106:B131)</f>
        <v>14.761057550380364</v>
      </c>
      <c r="C133" s="7">
        <f t="shared" ref="C133:R133" si="8">STDEV(C106:C131)</f>
        <v>10.825890201882814</v>
      </c>
      <c r="D133" s="7" t="e">
        <f t="shared" si="8"/>
        <v>#DIV/0!</v>
      </c>
      <c r="E133" s="7">
        <f t="shared" si="8"/>
        <v>15.199247228986588</v>
      </c>
      <c r="F133" s="7">
        <f t="shared" si="8"/>
        <v>12.822808304782384</v>
      </c>
      <c r="G133" s="7">
        <f t="shared" si="8"/>
        <v>15.775269076141031</v>
      </c>
      <c r="H133" s="7">
        <f t="shared" si="8"/>
        <v>17.157368868490217</v>
      </c>
      <c r="I133" s="7" t="e">
        <f t="shared" si="8"/>
        <v>#DIV/0!</v>
      </c>
      <c r="J133" s="7">
        <f t="shared" si="8"/>
        <v>21.831650684925851</v>
      </c>
      <c r="K133" s="7">
        <f t="shared" si="8"/>
        <v>15.082873265233765</v>
      </c>
      <c r="L133" s="7">
        <f t="shared" si="8"/>
        <v>11.319781803923451</v>
      </c>
      <c r="M133" s="7">
        <f t="shared" si="8"/>
        <v>13.934369977385652</v>
      </c>
      <c r="N133" s="7" t="e">
        <f t="shared" si="8"/>
        <v>#DIV/0!</v>
      </c>
      <c r="O133" s="7">
        <f t="shared" si="8"/>
        <v>17.389521352600898</v>
      </c>
      <c r="P133" s="7">
        <f t="shared" si="8"/>
        <v>9.1109450012548834</v>
      </c>
      <c r="Q133" s="7">
        <f t="shared" si="8"/>
        <v>17.555161970697469</v>
      </c>
      <c r="R133" s="7">
        <f t="shared" si="8"/>
        <v>19.881543257910533</v>
      </c>
    </row>
    <row r="134" spans="1:23" x14ac:dyDescent="0.25">
      <c r="B134" s="2" t="s">
        <v>2</v>
      </c>
      <c r="C134" s="2"/>
      <c r="E134" s="9" t="s">
        <v>60</v>
      </c>
      <c r="F134" s="9"/>
      <c r="G134" s="9"/>
      <c r="H134" s="9"/>
      <c r="J134" s="9" t="s">
        <v>61</v>
      </c>
      <c r="K134" s="9"/>
      <c r="L134" s="9"/>
      <c r="M134" s="9"/>
      <c r="O134" s="9" t="s">
        <v>62</v>
      </c>
      <c r="P134" s="9"/>
      <c r="Q134" s="9"/>
      <c r="R134" s="9"/>
      <c r="T134" s="9" t="s">
        <v>63</v>
      </c>
      <c r="U134" s="9"/>
      <c r="V134" s="9"/>
      <c r="W134" s="9"/>
    </row>
    <row r="135" spans="1:23" x14ac:dyDescent="0.25">
      <c r="B135" s="2"/>
      <c r="C135" s="2"/>
      <c r="E135" s="9" t="s">
        <v>64</v>
      </c>
      <c r="F135" s="9"/>
      <c r="G135" s="9" t="s">
        <v>65</v>
      </c>
      <c r="H135" s="9"/>
      <c r="J135" s="9" t="s">
        <v>66</v>
      </c>
      <c r="K135" s="9"/>
      <c r="L135" s="9"/>
      <c r="M135" s="9"/>
      <c r="O135" s="9" t="s">
        <v>67</v>
      </c>
      <c r="P135" s="9"/>
      <c r="Q135" s="9" t="s">
        <v>68</v>
      </c>
      <c r="R135" s="9"/>
      <c r="T135" s="9" t="s">
        <v>69</v>
      </c>
      <c r="U135" s="9"/>
      <c r="V135" s="9" t="s">
        <v>70</v>
      </c>
      <c r="W135" s="9"/>
    </row>
    <row r="136" spans="1:23" x14ac:dyDescent="0.25">
      <c r="B136" t="s">
        <v>27</v>
      </c>
      <c r="C136" t="s">
        <v>28</v>
      </c>
      <c r="E136" t="s">
        <v>27</v>
      </c>
      <c r="F136" t="s">
        <v>28</v>
      </c>
      <c r="G136" t="s">
        <v>27</v>
      </c>
      <c r="H136" t="s">
        <v>28</v>
      </c>
      <c r="J136" t="s">
        <v>27</v>
      </c>
      <c r="K136" t="s">
        <v>28</v>
      </c>
      <c r="O136" t="s">
        <v>27</v>
      </c>
      <c r="P136" t="s">
        <v>28</v>
      </c>
      <c r="Q136" t="s">
        <v>27</v>
      </c>
      <c r="R136" t="s">
        <v>28</v>
      </c>
      <c r="T136" t="s">
        <v>27</v>
      </c>
      <c r="U136" t="s">
        <v>28</v>
      </c>
      <c r="V136" t="s">
        <v>27</v>
      </c>
      <c r="W136" t="s">
        <v>28</v>
      </c>
    </row>
    <row r="137" spans="1:23" x14ac:dyDescent="0.25">
      <c r="B137" s="6">
        <v>10.2295</v>
      </c>
      <c r="C137" s="6">
        <v>29</v>
      </c>
      <c r="E137" s="6">
        <v>86.487819999999999</v>
      </c>
      <c r="F137" s="6">
        <v>28</v>
      </c>
      <c r="G137" s="6">
        <v>17.513470000000002</v>
      </c>
      <c r="H137" s="6">
        <v>39</v>
      </c>
      <c r="J137" s="6">
        <v>11.09285</v>
      </c>
      <c r="K137" s="6">
        <v>30</v>
      </c>
      <c r="O137" s="6">
        <v>4.9150590000000003</v>
      </c>
      <c r="P137" s="6">
        <v>29</v>
      </c>
      <c r="Q137" s="6">
        <v>13.4206</v>
      </c>
      <c r="R137" s="6">
        <v>17</v>
      </c>
      <c r="T137" s="6">
        <v>11.769119999999999</v>
      </c>
      <c r="U137" s="6">
        <v>20</v>
      </c>
      <c r="V137" s="6">
        <v>0.96353089999999997</v>
      </c>
      <c r="W137" s="6">
        <v>20</v>
      </c>
    </row>
    <row r="138" spans="1:23" x14ac:dyDescent="0.25">
      <c r="B138" s="6">
        <v>7.1979059999999997</v>
      </c>
      <c r="C138" s="6">
        <v>31</v>
      </c>
      <c r="E138" s="6">
        <v>63.054099999999998</v>
      </c>
      <c r="F138" s="6">
        <v>18</v>
      </c>
      <c r="G138" s="6">
        <v>9.2970109999999995</v>
      </c>
      <c r="H138" s="6">
        <v>19</v>
      </c>
      <c r="J138" s="6">
        <v>10.74737</v>
      </c>
      <c r="K138" s="6">
        <v>37</v>
      </c>
      <c r="O138" s="6">
        <v>34.205710000000003</v>
      </c>
      <c r="P138" s="6">
        <v>29</v>
      </c>
      <c r="Q138" s="6">
        <v>1.5070790000000001</v>
      </c>
      <c r="R138" s="6">
        <v>26</v>
      </c>
      <c r="T138" s="6">
        <v>1.4140219999999999</v>
      </c>
      <c r="U138" s="6">
        <v>17</v>
      </c>
      <c r="V138" s="6">
        <v>1.0635810000000001</v>
      </c>
      <c r="W138" s="6">
        <v>33</v>
      </c>
    </row>
    <row r="139" spans="1:23" x14ac:dyDescent="0.25">
      <c r="B139" s="6">
        <v>17.970749999999999</v>
      </c>
      <c r="C139" s="6">
        <v>24</v>
      </c>
      <c r="E139" s="6">
        <v>95.392129999999995</v>
      </c>
      <c r="F139" s="6">
        <v>26</v>
      </c>
      <c r="G139" s="6">
        <v>4.1028510000000002</v>
      </c>
      <c r="H139" s="6">
        <v>16</v>
      </c>
      <c r="J139" s="6">
        <v>11.4085</v>
      </c>
      <c r="K139" s="6">
        <v>22</v>
      </c>
      <c r="O139" s="6">
        <v>46.196840000000002</v>
      </c>
      <c r="P139" s="6">
        <v>33</v>
      </c>
      <c r="Q139" s="6">
        <v>2.7173620000000001</v>
      </c>
      <c r="R139" s="6">
        <v>24</v>
      </c>
      <c r="T139" s="6">
        <v>9.3289310000000008</v>
      </c>
      <c r="U139" s="6">
        <v>32</v>
      </c>
      <c r="V139" s="6">
        <v>14.26984</v>
      </c>
      <c r="W139" s="6">
        <v>46</v>
      </c>
    </row>
    <row r="140" spans="1:23" x14ac:dyDescent="0.25">
      <c r="B140" s="6">
        <v>12.73719</v>
      </c>
      <c r="C140" s="6">
        <v>25</v>
      </c>
      <c r="E140" s="6">
        <v>111.3922</v>
      </c>
      <c r="F140" s="6">
        <v>23</v>
      </c>
      <c r="G140" s="6">
        <v>1.2658229999999999</v>
      </c>
      <c r="H140" s="6">
        <v>15</v>
      </c>
      <c r="J140" s="6">
        <v>38.798580000000001</v>
      </c>
      <c r="K140" s="6">
        <v>31</v>
      </c>
      <c r="O140" s="6">
        <v>7.5542290000000003</v>
      </c>
      <c r="P140" s="6">
        <v>25</v>
      </c>
      <c r="Q140" s="6">
        <v>11.51877</v>
      </c>
      <c r="R140" s="6">
        <v>38</v>
      </c>
      <c r="T140" s="6">
        <v>29.50018</v>
      </c>
      <c r="U140" s="6">
        <v>28</v>
      </c>
      <c r="V140" s="6">
        <v>19.24297</v>
      </c>
      <c r="W140" s="6">
        <v>24</v>
      </c>
    </row>
    <row r="141" spans="1:23" x14ac:dyDescent="0.25">
      <c r="B141" s="6">
        <v>24.930890000000002</v>
      </c>
      <c r="C141" s="6">
        <v>38</v>
      </c>
      <c r="E141" s="6">
        <v>75.066569999999999</v>
      </c>
      <c r="F141" s="6">
        <v>38</v>
      </c>
      <c r="G141" s="6">
        <v>3.8810899999999999</v>
      </c>
      <c r="H141" s="6">
        <v>31</v>
      </c>
      <c r="J141" s="6">
        <v>33.264760000000003</v>
      </c>
      <c r="K141" s="6">
        <v>40</v>
      </c>
      <c r="O141" s="6">
        <v>14.997909999999999</v>
      </c>
      <c r="P141" s="6">
        <v>19</v>
      </c>
      <c r="Q141" s="6">
        <v>8.3891469999999995</v>
      </c>
      <c r="R141" s="6">
        <v>29</v>
      </c>
      <c r="T141" s="6">
        <v>43.091389999999997</v>
      </c>
      <c r="U141" s="6">
        <v>47</v>
      </c>
      <c r="V141" s="6">
        <v>35.419330000000002</v>
      </c>
      <c r="W141" s="6">
        <v>33</v>
      </c>
    </row>
    <row r="142" spans="1:23" x14ac:dyDescent="0.25">
      <c r="B142" s="6">
        <v>28.578810000000001</v>
      </c>
      <c r="C142" s="6">
        <v>42</v>
      </c>
      <c r="E142" s="6">
        <v>56.084490000000002</v>
      </c>
      <c r="F142" s="6">
        <v>51</v>
      </c>
      <c r="G142" s="6">
        <v>12.72442</v>
      </c>
      <c r="H142" s="6">
        <v>41</v>
      </c>
      <c r="J142" s="6">
        <v>8.1064439999999998</v>
      </c>
      <c r="K142" s="6">
        <v>64</v>
      </c>
      <c r="O142" s="6">
        <v>24.66348</v>
      </c>
      <c r="P142" s="6">
        <v>18</v>
      </c>
      <c r="Q142" s="6">
        <v>4.7245780000000002</v>
      </c>
      <c r="R142" s="6">
        <v>32</v>
      </c>
      <c r="T142" s="6">
        <v>5.8737570000000003</v>
      </c>
      <c r="U142" s="6">
        <v>22</v>
      </c>
      <c r="V142" s="6">
        <v>15.45959</v>
      </c>
      <c r="W142" s="6">
        <v>36</v>
      </c>
    </row>
    <row r="143" spans="1:23" x14ac:dyDescent="0.25">
      <c r="B143" s="6">
        <v>30.562719999999999</v>
      </c>
      <c r="C143" s="6">
        <v>24</v>
      </c>
      <c r="E143" s="6">
        <v>85.009739999999994</v>
      </c>
      <c r="F143" s="6">
        <v>45</v>
      </c>
      <c r="G143" s="6">
        <v>19.51642</v>
      </c>
      <c r="H143" s="6">
        <v>24</v>
      </c>
      <c r="J143" s="6">
        <v>7.3539909999999997</v>
      </c>
      <c r="K143" s="6">
        <v>33</v>
      </c>
      <c r="O143" s="6">
        <v>24.333469999999998</v>
      </c>
      <c r="P143" s="6">
        <v>26</v>
      </c>
      <c r="Q143" s="6">
        <v>13.76735</v>
      </c>
      <c r="R143" s="6">
        <v>26</v>
      </c>
      <c r="T143" s="6">
        <v>17.55189</v>
      </c>
      <c r="U143" s="6">
        <v>23</v>
      </c>
      <c r="V143" s="6">
        <v>11.08479</v>
      </c>
      <c r="W143" s="6">
        <v>35</v>
      </c>
    </row>
    <row r="144" spans="1:23" x14ac:dyDescent="0.25">
      <c r="B144" s="6">
        <v>37.766280000000002</v>
      </c>
      <c r="C144" s="6">
        <v>37</v>
      </c>
      <c r="E144" s="6">
        <v>64.883520000000004</v>
      </c>
      <c r="F144" s="6">
        <v>43</v>
      </c>
      <c r="G144" s="6">
        <v>33.074420000000003</v>
      </c>
      <c r="H144" s="6">
        <v>17</v>
      </c>
      <c r="J144" s="6">
        <v>6.2325220000000003</v>
      </c>
      <c r="K144" s="6">
        <v>42</v>
      </c>
      <c r="O144" s="6">
        <v>18.247409999999999</v>
      </c>
      <c r="P144" s="6">
        <v>33</v>
      </c>
      <c r="Q144" s="6">
        <v>20.383780000000002</v>
      </c>
      <c r="R144" s="6">
        <v>17</v>
      </c>
      <c r="T144" s="6">
        <v>8.5244579999999992</v>
      </c>
      <c r="U144" s="6">
        <v>47</v>
      </c>
      <c r="V144" s="6">
        <v>14.81057</v>
      </c>
      <c r="W144" s="6">
        <v>23</v>
      </c>
    </row>
    <row r="145" spans="2:23" x14ac:dyDescent="0.25">
      <c r="B145" s="6">
        <v>40.113059999999997</v>
      </c>
      <c r="C145" s="6">
        <v>23</v>
      </c>
      <c r="E145" s="6">
        <v>52.804369999999999</v>
      </c>
      <c r="F145" s="6">
        <v>17</v>
      </c>
      <c r="G145" s="6">
        <v>45.89367</v>
      </c>
      <c r="H145" s="6">
        <v>22</v>
      </c>
      <c r="J145" s="6">
        <v>11.43059</v>
      </c>
      <c r="K145" s="6">
        <v>30</v>
      </c>
      <c r="O145" s="6">
        <v>11.951180000000001</v>
      </c>
      <c r="P145" s="6">
        <v>33</v>
      </c>
      <c r="Q145" s="6">
        <v>18.486419999999999</v>
      </c>
      <c r="R145" s="6">
        <v>23</v>
      </c>
      <c r="T145" s="6">
        <v>8.9309180000000001</v>
      </c>
      <c r="U145" s="6">
        <v>26</v>
      </c>
      <c r="V145" s="6">
        <v>29.766850000000002</v>
      </c>
      <c r="W145" s="6">
        <v>33</v>
      </c>
    </row>
    <row r="146" spans="2:23" x14ac:dyDescent="0.25">
      <c r="B146" s="6">
        <v>20.922370000000001</v>
      </c>
      <c r="C146" s="6">
        <v>33</v>
      </c>
      <c r="E146" s="6">
        <v>62.497079999999997</v>
      </c>
      <c r="F146" s="6">
        <v>24</v>
      </c>
      <c r="G146" s="6">
        <v>28.706530000000001</v>
      </c>
      <c r="H146" s="6">
        <v>46</v>
      </c>
      <c r="J146" s="6">
        <v>6.7589290000000002</v>
      </c>
      <c r="K146" s="6">
        <v>33</v>
      </c>
      <c r="O146" s="6">
        <v>22.515989999999999</v>
      </c>
      <c r="P146" s="6">
        <v>44</v>
      </c>
      <c r="Q146" s="6">
        <v>3.719951</v>
      </c>
      <c r="R146" s="6">
        <v>22</v>
      </c>
      <c r="T146" s="6">
        <v>46.767749999999999</v>
      </c>
      <c r="U146" s="6">
        <v>34</v>
      </c>
      <c r="V146" s="6">
        <v>35.950699999999998</v>
      </c>
      <c r="W146" s="6">
        <v>30</v>
      </c>
    </row>
    <row r="147" spans="2:23" x14ac:dyDescent="0.25">
      <c r="B147" s="6">
        <v>31.448119999999999</v>
      </c>
      <c r="C147" s="6">
        <v>17</v>
      </c>
      <c r="E147" s="6">
        <v>44.028269999999999</v>
      </c>
      <c r="G147" s="6">
        <v>26.354489999999998</v>
      </c>
      <c r="H147" s="6">
        <v>37</v>
      </c>
      <c r="J147" s="6">
        <v>13.320349999999999</v>
      </c>
      <c r="K147" s="6">
        <v>37</v>
      </c>
      <c r="O147" s="6">
        <v>43.840409999999999</v>
      </c>
      <c r="P147" s="6">
        <v>16</v>
      </c>
      <c r="Q147" s="6">
        <v>8.0939340000000009</v>
      </c>
      <c r="R147" s="6">
        <v>19</v>
      </c>
      <c r="T147" s="6">
        <v>28.277180000000001</v>
      </c>
      <c r="U147" s="6">
        <v>49</v>
      </c>
      <c r="V147" s="6">
        <v>37.775779999999997</v>
      </c>
      <c r="W147" s="6">
        <v>36</v>
      </c>
    </row>
    <row r="148" spans="2:23" x14ac:dyDescent="0.25">
      <c r="B148" s="6">
        <v>33.182760000000002</v>
      </c>
      <c r="C148" s="6">
        <v>36</v>
      </c>
      <c r="G148" s="6">
        <v>30.883050000000001</v>
      </c>
      <c r="H148" s="6">
        <v>44</v>
      </c>
      <c r="J148" s="6">
        <v>0.12985830000000001</v>
      </c>
      <c r="K148" s="6">
        <v>32</v>
      </c>
      <c r="O148" s="6">
        <v>43.325890000000001</v>
      </c>
      <c r="P148" s="6">
        <v>21</v>
      </c>
      <c r="T148" s="6">
        <v>18.139779999999998</v>
      </c>
      <c r="U148" s="6">
        <v>32</v>
      </c>
      <c r="V148" s="6">
        <v>65.663309999999996</v>
      </c>
      <c r="W148" s="6">
        <v>17</v>
      </c>
    </row>
    <row r="149" spans="2:23" x14ac:dyDescent="0.25">
      <c r="B149" s="6">
        <v>17.076090000000001</v>
      </c>
      <c r="C149" s="6">
        <v>22</v>
      </c>
      <c r="G149" s="6">
        <v>32.806750000000001</v>
      </c>
      <c r="J149" s="6">
        <v>5.1273229999999996</v>
      </c>
      <c r="K149" s="6">
        <v>27</v>
      </c>
      <c r="O149" s="6">
        <v>35.605289999999997</v>
      </c>
      <c r="P149" s="6">
        <v>29</v>
      </c>
      <c r="T149" s="6">
        <v>23.776330000000002</v>
      </c>
      <c r="U149" s="6">
        <v>24</v>
      </c>
      <c r="V149" s="6">
        <v>29.11917</v>
      </c>
      <c r="W149" s="6">
        <v>36</v>
      </c>
    </row>
    <row r="150" spans="2:23" x14ac:dyDescent="0.25">
      <c r="B150" s="6">
        <v>10.004910000000001</v>
      </c>
      <c r="C150" s="6">
        <v>28</v>
      </c>
      <c r="G150" s="6">
        <v>44.563980000000001</v>
      </c>
      <c r="J150" s="6">
        <v>6.3242859999999999</v>
      </c>
      <c r="K150" s="6">
        <v>40</v>
      </c>
      <c r="O150" s="6">
        <v>6.8716280000000003</v>
      </c>
      <c r="P150" s="6">
        <v>63</v>
      </c>
      <c r="T150" s="6">
        <v>31.095289999999999</v>
      </c>
      <c r="U150" s="6">
        <v>42</v>
      </c>
      <c r="V150" s="6">
        <v>58.974460000000001</v>
      </c>
      <c r="W150" s="6">
        <v>37</v>
      </c>
    </row>
    <row r="151" spans="2:23" x14ac:dyDescent="0.25">
      <c r="B151" s="6">
        <v>8.7243630000000003</v>
      </c>
      <c r="C151" s="6">
        <v>23</v>
      </c>
      <c r="G151" s="6">
        <v>33.104860000000002</v>
      </c>
      <c r="J151" s="6">
        <v>12.310689999999999</v>
      </c>
      <c r="K151" s="6">
        <v>25</v>
      </c>
      <c r="O151" s="6">
        <v>5.2820429999999998</v>
      </c>
      <c r="P151" s="6">
        <v>20</v>
      </c>
      <c r="T151" s="6">
        <v>53.241149999999998</v>
      </c>
      <c r="U151" s="6">
        <v>33</v>
      </c>
      <c r="V151" s="6">
        <v>38.743929999999999</v>
      </c>
      <c r="W151" s="6">
        <v>17</v>
      </c>
    </row>
    <row r="152" spans="2:23" x14ac:dyDescent="0.25">
      <c r="B152" s="6">
        <v>8.0332640000000008</v>
      </c>
      <c r="C152" s="6">
        <v>38</v>
      </c>
      <c r="J152" s="6">
        <v>16.0413</v>
      </c>
      <c r="K152" s="6">
        <v>48</v>
      </c>
      <c r="O152" s="6">
        <v>11.947229999999999</v>
      </c>
      <c r="P152" s="6">
        <v>30</v>
      </c>
      <c r="T152" s="6">
        <v>25.417490000000001</v>
      </c>
      <c r="U152" s="6">
        <v>55</v>
      </c>
      <c r="V152" s="6">
        <v>31.75442</v>
      </c>
      <c r="W152" s="6">
        <v>24</v>
      </c>
    </row>
    <row r="153" spans="2:23" x14ac:dyDescent="0.25">
      <c r="B153" s="6">
        <v>5.1379919999999997</v>
      </c>
      <c r="C153" s="6">
        <v>43</v>
      </c>
      <c r="J153" s="6">
        <v>26.783169999999998</v>
      </c>
      <c r="K153" s="6">
        <v>32</v>
      </c>
      <c r="O153" s="6">
        <v>20.228580000000001</v>
      </c>
      <c r="P153" s="6">
        <v>27</v>
      </c>
      <c r="T153" s="6">
        <v>13.42704</v>
      </c>
      <c r="U153" s="6">
        <v>34</v>
      </c>
      <c r="V153" s="6">
        <v>24.70542</v>
      </c>
      <c r="W153" s="6">
        <v>36</v>
      </c>
    </row>
    <row r="154" spans="2:23" x14ac:dyDescent="0.25">
      <c r="B154" s="6">
        <v>8.8509790000000006</v>
      </c>
      <c r="J154" s="6">
        <v>9.9124359999999996</v>
      </c>
      <c r="K154" s="6">
        <v>34</v>
      </c>
      <c r="P154" s="6">
        <v>31</v>
      </c>
      <c r="T154" s="6">
        <v>30.16169</v>
      </c>
      <c r="U154" s="6">
        <v>19</v>
      </c>
      <c r="V154" s="6">
        <v>54.46172</v>
      </c>
      <c r="W154" s="6">
        <v>21</v>
      </c>
    </row>
    <row r="155" spans="2:23" x14ac:dyDescent="0.25">
      <c r="J155" s="6">
        <v>12.78524</v>
      </c>
      <c r="K155" s="6">
        <v>30</v>
      </c>
      <c r="T155" s="6">
        <v>18.723680000000002</v>
      </c>
      <c r="U155" s="6">
        <v>40</v>
      </c>
      <c r="V155" s="6">
        <v>51.726799999999997</v>
      </c>
      <c r="W155" s="6">
        <v>23</v>
      </c>
    </row>
    <row r="156" spans="2:23" x14ac:dyDescent="0.25">
      <c r="J156" s="6">
        <v>52.000990000000002</v>
      </c>
      <c r="K156" s="6">
        <v>43</v>
      </c>
      <c r="T156" s="6">
        <v>2.1676259999999998</v>
      </c>
      <c r="U156" s="6">
        <v>60</v>
      </c>
      <c r="V156" s="6">
        <v>48.849159999999998</v>
      </c>
      <c r="W156" s="6">
        <v>50</v>
      </c>
    </row>
    <row r="157" spans="2:23" x14ac:dyDescent="0.25">
      <c r="J157" s="6">
        <v>29.219750000000001</v>
      </c>
      <c r="K157" s="6">
        <v>40</v>
      </c>
      <c r="T157" s="6">
        <v>36.975029999999997</v>
      </c>
      <c r="U157" s="6">
        <v>20</v>
      </c>
      <c r="V157" s="6">
        <v>52.808619999999998</v>
      </c>
      <c r="W157" s="6">
        <v>26</v>
      </c>
    </row>
    <row r="158" spans="2:23" x14ac:dyDescent="0.25">
      <c r="J158" s="6">
        <v>26.144960000000001</v>
      </c>
      <c r="K158" s="6">
        <v>31</v>
      </c>
      <c r="U158" s="6">
        <v>32</v>
      </c>
      <c r="V158" s="6">
        <v>46.60727</v>
      </c>
      <c r="W158" s="6">
        <v>21</v>
      </c>
    </row>
    <row r="159" spans="2:23" x14ac:dyDescent="0.25">
      <c r="J159" s="6">
        <v>18.287610000000001</v>
      </c>
      <c r="K159" s="6">
        <v>35</v>
      </c>
      <c r="V159" s="6">
        <v>62.747549999999997</v>
      </c>
      <c r="W159" s="6">
        <v>20</v>
      </c>
    </row>
    <row r="160" spans="2:23" x14ac:dyDescent="0.25">
      <c r="J160" s="6">
        <v>6.5778379999999999</v>
      </c>
      <c r="K160" s="6">
        <v>32</v>
      </c>
    </row>
    <row r="161" spans="1:24" x14ac:dyDescent="0.25">
      <c r="J161" s="6">
        <v>14.18458</v>
      </c>
      <c r="K161" s="6">
        <v>30</v>
      </c>
    </row>
    <row r="162" spans="1:24" x14ac:dyDescent="0.25">
      <c r="J162" s="6">
        <v>6.283893</v>
      </c>
      <c r="K162" s="6">
        <v>36</v>
      </c>
    </row>
    <row r="163" spans="1:24" x14ac:dyDescent="0.25">
      <c r="J163" s="6">
        <v>11.64766</v>
      </c>
      <c r="K163" s="6">
        <v>28</v>
      </c>
    </row>
    <row r="164" spans="1:24" x14ac:dyDescent="0.25">
      <c r="J164" s="6">
        <v>4.9990030000000001</v>
      </c>
      <c r="K164" s="6">
        <v>37</v>
      </c>
    </row>
    <row r="165" spans="1:24" x14ac:dyDescent="0.25">
      <c r="J165" s="6">
        <v>5.077515</v>
      </c>
      <c r="K165" s="6">
        <v>29</v>
      </c>
    </row>
    <row r="166" spans="1:24" x14ac:dyDescent="0.25">
      <c r="A166" t="s">
        <v>0</v>
      </c>
      <c r="B166">
        <f>AVERAGE(B137:B165)</f>
        <v>19.637108555555553</v>
      </c>
      <c r="C166">
        <f t="shared" ref="C166:X166" si="9">AVERAGE(C137:C165)</f>
        <v>30.176470588235293</v>
      </c>
      <c r="D166" t="e">
        <f t="shared" si="9"/>
        <v>#DIV/0!</v>
      </c>
      <c r="E166">
        <f t="shared" si="9"/>
        <v>72.427299090909088</v>
      </c>
      <c r="F166">
        <f t="shared" si="9"/>
        <v>31.3</v>
      </c>
      <c r="G166">
        <f t="shared" si="9"/>
        <v>22.912589000000004</v>
      </c>
      <c r="H166">
        <f t="shared" si="9"/>
        <v>29.25</v>
      </c>
      <c r="I166" t="e">
        <f t="shared" si="9"/>
        <v>#DIV/0!</v>
      </c>
      <c r="J166">
        <f t="shared" si="9"/>
        <v>14.563896148275861</v>
      </c>
      <c r="K166">
        <f t="shared" si="9"/>
        <v>34.758620689655174</v>
      </c>
      <c r="N166" t="e">
        <f t="shared" si="9"/>
        <v>#DIV/0!</v>
      </c>
      <c r="O166">
        <f t="shared" si="9"/>
        <v>22.157785235294114</v>
      </c>
      <c r="P166">
        <f t="shared" si="9"/>
        <v>29.222222222222221</v>
      </c>
      <c r="Q166">
        <f t="shared" si="9"/>
        <v>9.7026337272727279</v>
      </c>
      <c r="R166">
        <f t="shared" si="9"/>
        <v>24.818181818181817</v>
      </c>
      <c r="S166" t="e">
        <f t="shared" si="9"/>
        <v>#DIV/0!</v>
      </c>
      <c r="T166">
        <f t="shared" si="9"/>
        <v>22.102604857142857</v>
      </c>
      <c r="U166">
        <f t="shared" si="9"/>
        <v>33.454545454545453</v>
      </c>
      <c r="V166">
        <f t="shared" si="9"/>
        <v>33.998667908695651</v>
      </c>
      <c r="W166">
        <f t="shared" si="9"/>
        <v>29.434782608695652</v>
      </c>
      <c r="X166" t="e">
        <f t="shared" si="9"/>
        <v>#DIV/0!</v>
      </c>
    </row>
    <row r="167" spans="1:24" s="7" customFormat="1" ht="15.75" thickBot="1" x14ac:dyDescent="0.3">
      <c r="A167" s="7" t="s">
        <v>1</v>
      </c>
      <c r="B167" s="7">
        <f>STDEV(B137:B165)</f>
        <v>11.563578432909862</v>
      </c>
      <c r="C167" s="7">
        <f t="shared" ref="C167:X167" si="10">STDEV(C137:C165)</f>
        <v>7.7800650231669568</v>
      </c>
      <c r="D167" s="7" t="e">
        <f t="shared" si="10"/>
        <v>#DIV/0!</v>
      </c>
      <c r="E167" s="7">
        <f t="shared" si="10"/>
        <v>20.274750562447093</v>
      </c>
      <c r="F167" s="7">
        <f t="shared" si="10"/>
        <v>12.01896649282107</v>
      </c>
      <c r="G167" s="7">
        <f t="shared" si="10"/>
        <v>14.455228902172719</v>
      </c>
      <c r="H167" s="7">
        <f t="shared" si="10"/>
        <v>11.709553209394301</v>
      </c>
      <c r="I167" s="7" t="e">
        <f t="shared" si="10"/>
        <v>#DIV/0!</v>
      </c>
      <c r="J167" s="7">
        <f t="shared" si="10"/>
        <v>11.71448842277877</v>
      </c>
      <c r="K167" s="7">
        <f t="shared" si="10"/>
        <v>8.0073857532271582</v>
      </c>
      <c r="N167" s="7" t="e">
        <f t="shared" si="10"/>
        <v>#DIV/0!</v>
      </c>
      <c r="O167" s="7">
        <f t="shared" si="10"/>
        <v>14.011087078045888</v>
      </c>
      <c r="P167" s="7">
        <f t="shared" si="10"/>
        <v>10.838686460222316</v>
      </c>
      <c r="Q167" s="7">
        <f t="shared" si="10"/>
        <v>6.3697186873065439</v>
      </c>
      <c r="R167" s="7">
        <f t="shared" si="10"/>
        <v>6.4314567839359995</v>
      </c>
      <c r="S167" s="7" t="e">
        <f t="shared" si="10"/>
        <v>#DIV/0!</v>
      </c>
      <c r="T167" s="7">
        <f t="shared" si="10"/>
        <v>14.717085335633993</v>
      </c>
      <c r="U167" s="7">
        <f t="shared" si="10"/>
        <v>12.261932080833684</v>
      </c>
      <c r="V167" s="7">
        <f t="shared" si="10"/>
        <v>19.205757772129381</v>
      </c>
      <c r="W167" s="7">
        <f t="shared" si="10"/>
        <v>8.9940691921071565</v>
      </c>
      <c r="X167" s="7" t="e">
        <f t="shared" si="10"/>
        <v>#DIV/0!</v>
      </c>
    </row>
    <row r="168" spans="1:24" x14ac:dyDescent="0.25">
      <c r="B168" s="2" t="s">
        <v>2</v>
      </c>
      <c r="C168" s="2"/>
      <c r="E168" s="9" t="s">
        <v>71</v>
      </c>
      <c r="F168" s="9"/>
      <c r="G168" s="9"/>
      <c r="H168" s="9"/>
      <c r="J168" s="9" t="s">
        <v>72</v>
      </c>
      <c r="K168" s="9"/>
      <c r="L168" s="9"/>
      <c r="M168" s="9"/>
      <c r="O168" s="9"/>
      <c r="P168" s="9"/>
      <c r="Q168" s="9"/>
      <c r="R168" s="9"/>
      <c r="T168" s="9"/>
      <c r="U168" s="9"/>
      <c r="V168" s="9"/>
      <c r="W168" s="9"/>
    </row>
    <row r="169" spans="1:24" x14ac:dyDescent="0.25">
      <c r="B169" s="2"/>
      <c r="C169" s="2"/>
      <c r="E169" s="9" t="s">
        <v>73</v>
      </c>
      <c r="F169" s="9"/>
      <c r="G169" s="9" t="s">
        <v>74</v>
      </c>
      <c r="H169" s="9"/>
      <c r="J169" s="9" t="s">
        <v>75</v>
      </c>
      <c r="K169" s="9"/>
      <c r="L169" s="9" t="s">
        <v>76</v>
      </c>
      <c r="M169" s="9"/>
      <c r="O169" s="9"/>
      <c r="P169" s="9"/>
      <c r="Q169" s="9"/>
      <c r="R169" s="9"/>
      <c r="T169" s="9"/>
      <c r="U169" s="9"/>
      <c r="V169" s="9"/>
      <c r="W169" s="9"/>
    </row>
    <row r="170" spans="1:24" x14ac:dyDescent="0.25">
      <c r="B170" t="s">
        <v>27</v>
      </c>
      <c r="C170" t="s">
        <v>28</v>
      </c>
      <c r="E170" t="s">
        <v>27</v>
      </c>
      <c r="F170" t="s">
        <v>28</v>
      </c>
      <c r="G170" t="s">
        <v>27</v>
      </c>
      <c r="H170" t="s">
        <v>28</v>
      </c>
      <c r="J170" t="s">
        <v>27</v>
      </c>
      <c r="K170" t="s">
        <v>28</v>
      </c>
      <c r="L170" t="s">
        <v>27</v>
      </c>
      <c r="M170" t="s">
        <v>28</v>
      </c>
    </row>
    <row r="171" spans="1:24" x14ac:dyDescent="0.25">
      <c r="B171" s="6">
        <v>31.781600000000001</v>
      </c>
      <c r="C171" s="6">
        <v>43</v>
      </c>
      <c r="E171" s="6">
        <v>35.347119999999997</v>
      </c>
      <c r="F171" s="6">
        <v>52</v>
      </c>
      <c r="G171" s="6">
        <v>17.07704</v>
      </c>
      <c r="H171" s="6">
        <v>40</v>
      </c>
      <c r="J171" s="6">
        <v>36.659579999999998</v>
      </c>
      <c r="K171" s="6">
        <v>65</v>
      </c>
      <c r="L171" s="6">
        <v>15.96801</v>
      </c>
      <c r="M171" s="6">
        <v>34</v>
      </c>
    </row>
    <row r="172" spans="1:24" x14ac:dyDescent="0.25">
      <c r="B172" s="6">
        <v>40.443159999999999</v>
      </c>
      <c r="C172" s="6">
        <v>38</v>
      </c>
      <c r="E172" s="6">
        <v>28.295210000000001</v>
      </c>
      <c r="F172" s="6">
        <v>60</v>
      </c>
      <c r="G172" s="6">
        <v>18.516200000000001</v>
      </c>
      <c r="H172" s="6">
        <v>38</v>
      </c>
      <c r="J172" s="6">
        <v>42.28501</v>
      </c>
      <c r="K172" s="6">
        <v>41</v>
      </c>
      <c r="L172" s="6">
        <v>29.365600000000001</v>
      </c>
      <c r="M172" s="6">
        <v>47</v>
      </c>
    </row>
    <row r="173" spans="1:24" x14ac:dyDescent="0.25">
      <c r="B173" s="6">
        <v>62.133609999999997</v>
      </c>
      <c r="C173" s="6">
        <v>58</v>
      </c>
      <c r="E173" s="6">
        <v>46.827260000000003</v>
      </c>
      <c r="F173" s="6">
        <v>68</v>
      </c>
      <c r="G173" s="6">
        <v>60.686909999999997</v>
      </c>
      <c r="H173" s="6">
        <v>45</v>
      </c>
      <c r="J173" s="6">
        <v>44.969160000000002</v>
      </c>
      <c r="K173" s="6">
        <v>54</v>
      </c>
      <c r="L173" s="6">
        <v>47.364139999999999</v>
      </c>
      <c r="M173" s="6">
        <v>37</v>
      </c>
    </row>
    <row r="174" spans="1:24" x14ac:dyDescent="0.25">
      <c r="B174" s="6">
        <v>62.80997</v>
      </c>
      <c r="C174" s="6">
        <v>51</v>
      </c>
      <c r="E174" s="6">
        <v>71.990930000000006</v>
      </c>
      <c r="F174" s="6">
        <v>30</v>
      </c>
      <c r="G174" s="6">
        <v>50.519799999999996</v>
      </c>
      <c r="H174" s="6">
        <v>42</v>
      </c>
      <c r="J174" s="6">
        <v>68.089789999999994</v>
      </c>
      <c r="K174" s="6">
        <v>59</v>
      </c>
      <c r="L174" s="6">
        <v>53.581420000000001</v>
      </c>
      <c r="M174" s="6">
        <v>67</v>
      </c>
    </row>
    <row r="175" spans="1:24" x14ac:dyDescent="0.25">
      <c r="B175" s="6">
        <v>32.311259999999997</v>
      </c>
      <c r="C175" s="6">
        <v>40</v>
      </c>
      <c r="E175" s="6">
        <v>32.111809999999998</v>
      </c>
      <c r="F175" s="6">
        <v>31</v>
      </c>
      <c r="G175" s="6">
        <v>59.73413</v>
      </c>
      <c r="H175" s="6">
        <v>44</v>
      </c>
      <c r="J175" s="6">
        <v>49.437480000000001</v>
      </c>
      <c r="K175" s="6">
        <v>63</v>
      </c>
      <c r="L175" s="6">
        <v>66.192850000000007</v>
      </c>
      <c r="M175" s="6">
        <v>31</v>
      </c>
    </row>
    <row r="176" spans="1:24" x14ac:dyDescent="0.25">
      <c r="B176" s="6">
        <v>22.650739999999999</v>
      </c>
      <c r="C176" s="6">
        <v>29</v>
      </c>
      <c r="E176" s="6">
        <v>34.518599999999999</v>
      </c>
      <c r="F176" s="6">
        <v>57</v>
      </c>
      <c r="G176" s="6">
        <v>47.655360000000002</v>
      </c>
      <c r="H176" s="6">
        <v>23</v>
      </c>
      <c r="J176" s="6">
        <v>44.043489999999998</v>
      </c>
      <c r="K176" s="6">
        <v>40</v>
      </c>
      <c r="L176" s="6">
        <v>71.851190000000003</v>
      </c>
      <c r="M176" s="6">
        <v>41</v>
      </c>
    </row>
    <row r="177" spans="2:13" x14ac:dyDescent="0.25">
      <c r="B177" s="6">
        <v>27.32443</v>
      </c>
      <c r="C177" s="6">
        <v>50</v>
      </c>
      <c r="E177" s="6">
        <v>24.454460000000001</v>
      </c>
      <c r="F177" s="6">
        <v>48</v>
      </c>
      <c r="G177" s="6">
        <v>38.147680000000001</v>
      </c>
      <c r="H177" s="6">
        <v>26</v>
      </c>
      <c r="J177" s="6">
        <v>45.449739999999998</v>
      </c>
      <c r="K177" s="6">
        <v>41</v>
      </c>
      <c r="L177" s="6">
        <v>39.703690000000002</v>
      </c>
      <c r="M177" s="6">
        <v>25</v>
      </c>
    </row>
    <row r="178" spans="2:13" x14ac:dyDescent="0.25">
      <c r="B178" s="6">
        <v>37.078380000000003</v>
      </c>
      <c r="C178" s="6">
        <v>45</v>
      </c>
      <c r="E178" s="6">
        <v>24.051729999999999</v>
      </c>
      <c r="F178" s="6">
        <v>34</v>
      </c>
      <c r="G178" s="6">
        <v>37.208779999999997</v>
      </c>
      <c r="H178" s="6">
        <v>37</v>
      </c>
      <c r="J178" s="6">
        <v>71.782160000000005</v>
      </c>
      <c r="K178" s="6">
        <v>33</v>
      </c>
      <c r="L178" s="6">
        <v>43.986220000000003</v>
      </c>
      <c r="M178" s="6">
        <v>48</v>
      </c>
    </row>
    <row r="179" spans="2:13" x14ac:dyDescent="0.25">
      <c r="B179" s="6">
        <v>33.814160000000001</v>
      </c>
      <c r="C179" s="6">
        <v>40</v>
      </c>
      <c r="G179" s="6">
        <v>29.664159999999999</v>
      </c>
      <c r="H179" s="6">
        <v>16</v>
      </c>
      <c r="J179" s="6">
        <v>60.678570000000001</v>
      </c>
      <c r="K179" s="6">
        <v>49</v>
      </c>
      <c r="L179" s="6">
        <v>47.622860000000003</v>
      </c>
      <c r="M179" s="6">
        <v>52</v>
      </c>
    </row>
    <row r="180" spans="2:13" x14ac:dyDescent="0.25">
      <c r="B180" s="6">
        <v>24.825530000000001</v>
      </c>
      <c r="C180" s="6">
        <v>37</v>
      </c>
      <c r="G180" s="6">
        <v>28.189139999999998</v>
      </c>
      <c r="H180" s="6">
        <v>44</v>
      </c>
      <c r="J180" s="6">
        <v>24.330760000000001</v>
      </c>
      <c r="K180" s="6">
        <v>14</v>
      </c>
      <c r="L180" s="6">
        <v>49.836370000000002</v>
      </c>
      <c r="M180" s="6">
        <v>35</v>
      </c>
    </row>
    <row r="181" spans="2:13" x14ac:dyDescent="0.25">
      <c r="B181" s="6">
        <v>27.25346</v>
      </c>
      <c r="C181" s="6">
        <v>47</v>
      </c>
      <c r="G181" s="6">
        <v>48.340739999999997</v>
      </c>
      <c r="H181" s="6">
        <v>38</v>
      </c>
      <c r="J181" s="6">
        <v>21.729579999999999</v>
      </c>
      <c r="K181" s="6">
        <v>50</v>
      </c>
      <c r="L181" s="6">
        <v>75.119529999999997</v>
      </c>
      <c r="M181" s="6">
        <v>42</v>
      </c>
    </row>
    <row r="182" spans="2:13" x14ac:dyDescent="0.25">
      <c r="B182" s="6">
        <v>44.262120000000003</v>
      </c>
      <c r="G182" s="6">
        <v>65.242810000000006</v>
      </c>
      <c r="H182" s="6">
        <v>54</v>
      </c>
      <c r="J182" s="6">
        <v>62.465049999999998</v>
      </c>
      <c r="K182" s="6">
        <v>33</v>
      </c>
      <c r="L182" s="6">
        <v>78.332660000000004</v>
      </c>
      <c r="M182" s="6">
        <v>35</v>
      </c>
    </row>
    <row r="183" spans="2:13" x14ac:dyDescent="0.25">
      <c r="B183" s="6">
        <v>18.421250000000001</v>
      </c>
      <c r="G183" s="6">
        <v>48.961280000000002</v>
      </c>
      <c r="H183" s="6">
        <v>25</v>
      </c>
      <c r="J183" s="6">
        <v>41.636769999999999</v>
      </c>
      <c r="K183" s="6">
        <v>26</v>
      </c>
      <c r="L183" s="6">
        <v>40.689160000000001</v>
      </c>
      <c r="M183" s="6">
        <v>50</v>
      </c>
    </row>
    <row r="184" spans="2:13" x14ac:dyDescent="0.25">
      <c r="G184" s="6">
        <v>31.588159999999998</v>
      </c>
      <c r="H184" s="6">
        <v>25</v>
      </c>
      <c r="J184" s="6">
        <v>49.389629999999997</v>
      </c>
      <c r="K184" s="6">
        <v>29</v>
      </c>
      <c r="L184" s="6">
        <v>36.017020000000002</v>
      </c>
    </row>
    <row r="185" spans="2:13" x14ac:dyDescent="0.25">
      <c r="G185" s="6">
        <v>46.836280000000002</v>
      </c>
      <c r="J185" s="6">
        <v>41.399850000000001</v>
      </c>
      <c r="K185" s="6">
        <v>64</v>
      </c>
      <c r="L185" s="6">
        <v>32.117690000000003</v>
      </c>
    </row>
    <row r="186" spans="2:13" x14ac:dyDescent="0.25">
      <c r="G186" s="6">
        <v>52.702089999999998</v>
      </c>
      <c r="J186" s="6">
        <v>22.39874</v>
      </c>
      <c r="K186" s="6">
        <v>66</v>
      </c>
    </row>
    <row r="187" spans="2:13" x14ac:dyDescent="0.25">
      <c r="J187" s="6">
        <v>17.125119999999999</v>
      </c>
      <c r="K187" s="6">
        <v>42</v>
      </c>
    </row>
    <row r="188" spans="2:13" x14ac:dyDescent="0.25">
      <c r="J188" s="6">
        <v>44.059069999999998</v>
      </c>
      <c r="K188" s="6">
        <v>38</v>
      </c>
    </row>
    <row r="189" spans="2:13" x14ac:dyDescent="0.25">
      <c r="J189" s="6">
        <v>65.279539999999997</v>
      </c>
      <c r="K189" s="6">
        <v>51</v>
      </c>
    </row>
    <row r="190" spans="2:13" x14ac:dyDescent="0.25">
      <c r="J190" s="6">
        <v>20.20776</v>
      </c>
      <c r="K190" s="6">
        <v>37</v>
      </c>
    </row>
    <row r="191" spans="2:13" x14ac:dyDescent="0.25">
      <c r="J191" s="6">
        <v>64.075900000000004</v>
      </c>
      <c r="K191" s="6">
        <v>23</v>
      </c>
    </row>
    <row r="192" spans="2:13" x14ac:dyDescent="0.25">
      <c r="J192" s="6">
        <v>42.980890000000002</v>
      </c>
    </row>
    <row r="193" spans="1:18" x14ac:dyDescent="0.25">
      <c r="A193" t="s">
        <v>0</v>
      </c>
      <c r="B193">
        <f>AVERAGE(B171:B192)</f>
        <v>35.777666923076922</v>
      </c>
      <c r="C193">
        <f t="shared" ref="C193:N193" si="11">AVERAGE(C171:C192)</f>
        <v>43.454545454545453</v>
      </c>
      <c r="D193" t="e">
        <f t="shared" si="11"/>
        <v>#DIV/0!</v>
      </c>
      <c r="E193">
        <f t="shared" si="11"/>
        <v>37.199640000000002</v>
      </c>
      <c r="F193">
        <f t="shared" si="11"/>
        <v>47.5</v>
      </c>
      <c r="G193">
        <f t="shared" si="11"/>
        <v>42.56691</v>
      </c>
      <c r="H193">
        <f t="shared" si="11"/>
        <v>35.5</v>
      </c>
      <c r="I193" t="e">
        <f t="shared" si="11"/>
        <v>#DIV/0!</v>
      </c>
      <c r="J193">
        <f t="shared" si="11"/>
        <v>44.566983636363638</v>
      </c>
      <c r="K193">
        <f t="shared" si="11"/>
        <v>43.714285714285715</v>
      </c>
      <c r="L193">
        <f t="shared" si="11"/>
        <v>48.51656066666667</v>
      </c>
      <c r="M193">
        <f t="shared" si="11"/>
        <v>41.846153846153847</v>
      </c>
      <c r="N193" t="e">
        <f t="shared" si="11"/>
        <v>#DIV/0!</v>
      </c>
    </row>
    <row r="194" spans="1:18" s="7" customFormat="1" ht="15.75" thickBot="1" x14ac:dyDescent="0.3">
      <c r="A194" s="7" t="s">
        <v>1</v>
      </c>
      <c r="B194" s="7">
        <f>STDEV(B171:B192)</f>
        <v>13.815135711469622</v>
      </c>
      <c r="C194" s="7">
        <f t="shared" ref="C194:N194" si="12">STDEV(C171:C192)</f>
        <v>7.9418339993182432</v>
      </c>
      <c r="D194" s="7" t="e">
        <f t="shared" si="12"/>
        <v>#DIV/0!</v>
      </c>
      <c r="E194" s="7">
        <f t="shared" si="12"/>
        <v>15.830471389492564</v>
      </c>
      <c r="F194" s="7">
        <f t="shared" si="12"/>
        <v>14.382529084175108</v>
      </c>
      <c r="G194" s="7">
        <f t="shared" si="12"/>
        <v>14.586987339856035</v>
      </c>
      <c r="H194" s="7">
        <f t="shared" si="12"/>
        <v>10.747092630102339</v>
      </c>
      <c r="I194" s="7" t="e">
        <f t="shared" si="12"/>
        <v>#DIV/0!</v>
      </c>
      <c r="J194" s="7">
        <f t="shared" si="12"/>
        <v>16.314980228109803</v>
      </c>
      <c r="K194" s="7">
        <f t="shared" si="12"/>
        <v>14.78899204524385</v>
      </c>
      <c r="L194" s="7">
        <f t="shared" si="12"/>
        <v>17.916439292008359</v>
      </c>
      <c r="M194" s="7">
        <f t="shared" si="12"/>
        <v>10.983670863651446</v>
      </c>
      <c r="N194" s="7" t="e">
        <f t="shared" si="12"/>
        <v>#DIV/0!</v>
      </c>
    </row>
    <row r="195" spans="1:18" x14ac:dyDescent="0.25">
      <c r="B195" s="2" t="s">
        <v>2</v>
      </c>
      <c r="C195" s="2"/>
      <c r="E195" s="9" t="s">
        <v>77</v>
      </c>
      <c r="F195" s="9"/>
      <c r="G195" s="9"/>
      <c r="H195" s="9"/>
      <c r="J195" s="9" t="s">
        <v>78</v>
      </c>
      <c r="K195" s="9"/>
      <c r="L195" s="9"/>
      <c r="M195" s="9"/>
      <c r="O195" s="9" t="s">
        <v>79</v>
      </c>
      <c r="P195" s="9"/>
      <c r="Q195" s="9"/>
      <c r="R195" s="9"/>
    </row>
    <row r="196" spans="1:18" x14ac:dyDescent="0.25">
      <c r="B196" s="2"/>
      <c r="C196" s="2"/>
      <c r="E196" s="9" t="s">
        <v>80</v>
      </c>
      <c r="F196" s="9"/>
      <c r="G196" s="9" t="s">
        <v>81</v>
      </c>
      <c r="H196" s="9"/>
      <c r="J196" s="9" t="s">
        <v>82</v>
      </c>
      <c r="K196" s="9"/>
      <c r="L196" s="9" t="s">
        <v>83</v>
      </c>
      <c r="M196" s="9"/>
      <c r="O196" s="9" t="s">
        <v>84</v>
      </c>
      <c r="P196" s="9"/>
      <c r="Q196" s="9" t="s">
        <v>85</v>
      </c>
      <c r="R196" s="9"/>
    </row>
    <row r="197" spans="1:18" x14ac:dyDescent="0.25">
      <c r="B197" t="s">
        <v>27</v>
      </c>
      <c r="C197" t="s">
        <v>28</v>
      </c>
      <c r="E197" t="s">
        <v>27</v>
      </c>
      <c r="F197" t="s">
        <v>28</v>
      </c>
      <c r="G197" t="s">
        <v>27</v>
      </c>
      <c r="H197" t="s">
        <v>28</v>
      </c>
      <c r="J197" t="s">
        <v>27</v>
      </c>
      <c r="K197" t="s">
        <v>28</v>
      </c>
      <c r="L197" t="s">
        <v>27</v>
      </c>
      <c r="M197" t="s">
        <v>28</v>
      </c>
      <c r="O197" t="s">
        <v>27</v>
      </c>
      <c r="P197" t="s">
        <v>28</v>
      </c>
      <c r="Q197" t="s">
        <v>27</v>
      </c>
      <c r="R197" t="s">
        <v>28</v>
      </c>
    </row>
    <row r="198" spans="1:18" x14ac:dyDescent="0.25">
      <c r="B198" s="6">
        <v>24.582049999999999</v>
      </c>
      <c r="C198" s="6">
        <v>44</v>
      </c>
      <c r="E198" s="6">
        <v>50.85671</v>
      </c>
      <c r="F198" s="6">
        <v>35</v>
      </c>
      <c r="G198" s="6">
        <v>40.182070000000003</v>
      </c>
      <c r="H198" s="6">
        <v>41</v>
      </c>
      <c r="J198" s="6">
        <v>15.56249</v>
      </c>
      <c r="K198" s="6">
        <v>25</v>
      </c>
      <c r="L198" s="6">
        <v>73.77467</v>
      </c>
      <c r="M198" s="6">
        <v>24</v>
      </c>
      <c r="O198" s="6">
        <v>58.705669999999998</v>
      </c>
      <c r="P198" s="6">
        <v>17</v>
      </c>
      <c r="Q198" s="6">
        <v>12.77894</v>
      </c>
      <c r="R198" s="6">
        <v>51</v>
      </c>
    </row>
    <row r="199" spans="1:18" x14ac:dyDescent="0.25">
      <c r="B199" s="6">
        <v>4.42645</v>
      </c>
      <c r="C199" s="6">
        <v>38</v>
      </c>
      <c r="E199" s="6">
        <v>60.758330000000001</v>
      </c>
      <c r="F199" s="6">
        <v>51</v>
      </c>
      <c r="G199" s="6">
        <v>19.53257</v>
      </c>
      <c r="H199" s="6">
        <v>34</v>
      </c>
      <c r="J199" s="6">
        <v>34.677329999999998</v>
      </c>
      <c r="K199" s="6">
        <v>44</v>
      </c>
      <c r="L199" s="6">
        <v>77.140879999999996</v>
      </c>
      <c r="M199" s="6">
        <v>26</v>
      </c>
      <c r="O199" s="6">
        <v>62.234540000000003</v>
      </c>
      <c r="P199" s="6">
        <v>39</v>
      </c>
      <c r="Q199" s="6">
        <v>20.38542</v>
      </c>
      <c r="R199" s="6">
        <v>39</v>
      </c>
    </row>
    <row r="200" spans="1:18" x14ac:dyDescent="0.25">
      <c r="B200" s="6">
        <v>14.73447</v>
      </c>
      <c r="C200" s="6">
        <v>38</v>
      </c>
      <c r="E200" s="6">
        <v>23.87847</v>
      </c>
      <c r="F200" s="6">
        <v>24</v>
      </c>
      <c r="G200" s="6">
        <v>30.355810000000002</v>
      </c>
      <c r="H200" s="6">
        <v>28</v>
      </c>
      <c r="J200" s="6">
        <v>54.059640000000002</v>
      </c>
      <c r="K200" s="6">
        <v>53</v>
      </c>
      <c r="L200" s="6">
        <v>47.00676</v>
      </c>
      <c r="M200" s="6">
        <v>30</v>
      </c>
      <c r="O200" s="6">
        <v>53.594589999999997</v>
      </c>
      <c r="P200" s="6">
        <v>55</v>
      </c>
      <c r="Q200" s="6">
        <v>23.755469999999999</v>
      </c>
      <c r="R200" s="6">
        <v>44</v>
      </c>
    </row>
    <row r="201" spans="1:18" x14ac:dyDescent="0.25">
      <c r="B201" s="6">
        <v>22.42436</v>
      </c>
      <c r="C201" s="6">
        <v>38</v>
      </c>
      <c r="E201" s="6">
        <v>28.86741</v>
      </c>
      <c r="F201" s="6">
        <v>33</v>
      </c>
      <c r="G201" s="6">
        <v>9.362711E-2</v>
      </c>
      <c r="H201" s="6">
        <v>34</v>
      </c>
      <c r="J201" s="6">
        <v>38.308030000000002</v>
      </c>
      <c r="K201" s="6">
        <v>41</v>
      </c>
      <c r="L201" s="6">
        <v>57.689680000000003</v>
      </c>
      <c r="M201" s="6">
        <v>50</v>
      </c>
      <c r="O201" s="6">
        <v>66.846959999999996</v>
      </c>
      <c r="P201" s="6">
        <v>47</v>
      </c>
      <c r="Q201" s="6">
        <v>21.755389999999998</v>
      </c>
      <c r="R201" s="6">
        <v>41</v>
      </c>
    </row>
    <row r="202" spans="1:18" x14ac:dyDescent="0.25">
      <c r="B202" s="6">
        <v>24.203389999999999</v>
      </c>
      <c r="C202" s="6">
        <v>30</v>
      </c>
      <c r="E202" s="6">
        <v>31.07057</v>
      </c>
      <c r="F202" s="6">
        <v>45</v>
      </c>
      <c r="G202" s="6">
        <v>15.410220000000001</v>
      </c>
      <c r="H202" s="6">
        <v>19</v>
      </c>
      <c r="J202" s="6">
        <v>17.98715</v>
      </c>
      <c r="K202" s="6">
        <v>44</v>
      </c>
      <c r="L202" s="6">
        <v>71.323939999999993</v>
      </c>
      <c r="M202" s="6">
        <v>37</v>
      </c>
      <c r="O202" s="6">
        <v>45.924779999999998</v>
      </c>
      <c r="P202" s="6">
        <v>50</v>
      </c>
      <c r="Q202" s="6">
        <v>38.645870000000002</v>
      </c>
      <c r="R202" s="6">
        <v>60</v>
      </c>
    </row>
    <row r="203" spans="1:18" x14ac:dyDescent="0.25">
      <c r="B203" s="6">
        <v>49.181829999999998</v>
      </c>
      <c r="C203" s="6">
        <v>48</v>
      </c>
      <c r="E203" s="6">
        <v>24.374590000000001</v>
      </c>
      <c r="F203" s="6">
        <v>51</v>
      </c>
      <c r="G203" s="6">
        <v>41.88214</v>
      </c>
      <c r="H203" s="6">
        <v>34</v>
      </c>
      <c r="J203" s="6">
        <v>29.085989999999999</v>
      </c>
      <c r="K203" s="6">
        <v>35</v>
      </c>
      <c r="L203" s="6">
        <v>64.272739999999999</v>
      </c>
      <c r="M203" s="6">
        <v>35</v>
      </c>
      <c r="O203" s="6">
        <v>39.263469999999998</v>
      </c>
      <c r="P203" s="6">
        <v>55</v>
      </c>
      <c r="Q203" s="6">
        <v>33.224739999999997</v>
      </c>
      <c r="R203" s="6">
        <v>37</v>
      </c>
    </row>
    <row r="204" spans="1:18" x14ac:dyDescent="0.25">
      <c r="B204" s="6">
        <v>10.558020000000001</v>
      </c>
      <c r="C204" s="6">
        <v>43</v>
      </c>
      <c r="E204" s="6"/>
      <c r="G204" s="6">
        <v>7.6988750000000001</v>
      </c>
      <c r="H204" s="6">
        <v>18</v>
      </c>
      <c r="J204" s="6">
        <v>51.72598</v>
      </c>
      <c r="K204" s="6">
        <v>26</v>
      </c>
      <c r="L204" s="6">
        <v>65.883510000000001</v>
      </c>
      <c r="M204" s="6">
        <v>57</v>
      </c>
      <c r="O204" s="6">
        <v>38.905059999999999</v>
      </c>
      <c r="P204" s="6">
        <v>32</v>
      </c>
      <c r="Q204" s="6">
        <v>31.89686</v>
      </c>
      <c r="R204" s="6">
        <v>26</v>
      </c>
    </row>
    <row r="205" spans="1:18" x14ac:dyDescent="0.25">
      <c r="B205" s="6">
        <v>14.366820000000001</v>
      </c>
      <c r="C205" s="6">
        <v>38</v>
      </c>
      <c r="G205" s="6">
        <v>15.52918</v>
      </c>
      <c r="H205" s="6">
        <v>25</v>
      </c>
      <c r="J205" s="6">
        <v>44.820349999999998</v>
      </c>
      <c r="K205" s="6">
        <v>20</v>
      </c>
      <c r="L205" s="6">
        <v>49.792029999999997</v>
      </c>
      <c r="M205" s="6">
        <v>22</v>
      </c>
      <c r="O205" s="6">
        <v>58.412579999999998</v>
      </c>
      <c r="P205" s="6">
        <v>34</v>
      </c>
    </row>
    <row r="206" spans="1:18" x14ac:dyDescent="0.25">
      <c r="B206" s="6">
        <v>31.781600000000001</v>
      </c>
      <c r="C206" s="6">
        <v>58</v>
      </c>
      <c r="G206" s="6">
        <v>4.5141030000000004</v>
      </c>
      <c r="H206" s="6">
        <v>47</v>
      </c>
      <c r="J206" s="6">
        <v>15.842000000000001</v>
      </c>
      <c r="K206" s="6">
        <v>40</v>
      </c>
      <c r="L206" s="6">
        <v>63.746609999999997</v>
      </c>
      <c r="M206" s="6">
        <v>32</v>
      </c>
      <c r="O206" s="6">
        <v>41.266950000000001</v>
      </c>
      <c r="P206" s="6">
        <v>57</v>
      </c>
    </row>
    <row r="207" spans="1:18" x14ac:dyDescent="0.25">
      <c r="B207" s="6">
        <v>40.443159999999999</v>
      </c>
      <c r="C207" s="6">
        <v>51</v>
      </c>
      <c r="G207" s="6">
        <v>59.336709999999997</v>
      </c>
      <c r="H207" s="6">
        <v>45</v>
      </c>
      <c r="J207" s="6">
        <v>53.955579999999998</v>
      </c>
      <c r="K207" s="6">
        <v>25</v>
      </c>
      <c r="L207" s="6">
        <v>51.857199999999999</v>
      </c>
      <c r="M207" s="6">
        <v>25</v>
      </c>
      <c r="O207" s="6">
        <v>51.317749999999997</v>
      </c>
      <c r="P207" s="6">
        <v>40</v>
      </c>
    </row>
    <row r="208" spans="1:18" x14ac:dyDescent="0.25">
      <c r="B208" s="6">
        <v>62.133609999999997</v>
      </c>
      <c r="C208" s="6">
        <v>40</v>
      </c>
      <c r="G208" s="6">
        <v>59.131189999999997</v>
      </c>
      <c r="H208" s="6">
        <v>40</v>
      </c>
      <c r="J208" s="6">
        <v>33.727370000000001</v>
      </c>
      <c r="K208" s="6">
        <v>28</v>
      </c>
      <c r="L208" s="6">
        <v>65.037689999999998</v>
      </c>
      <c r="M208" s="6">
        <v>36</v>
      </c>
      <c r="O208" s="6">
        <v>53.806179999999998</v>
      </c>
      <c r="P208" s="6">
        <v>56</v>
      </c>
    </row>
    <row r="209" spans="2:16" x14ac:dyDescent="0.25">
      <c r="B209" s="6">
        <v>62.80997</v>
      </c>
      <c r="C209" s="6">
        <v>29</v>
      </c>
      <c r="G209" s="6">
        <v>39.870019999999997</v>
      </c>
      <c r="H209" s="6">
        <v>53</v>
      </c>
      <c r="J209" s="6">
        <v>42.506900000000002</v>
      </c>
      <c r="K209" s="6">
        <v>43</v>
      </c>
      <c r="L209" s="6">
        <v>72.766390000000001</v>
      </c>
      <c r="M209" s="6">
        <v>45</v>
      </c>
      <c r="O209" s="6">
        <v>46.861179999999997</v>
      </c>
      <c r="P209" s="6">
        <v>64</v>
      </c>
    </row>
    <row r="210" spans="2:16" x14ac:dyDescent="0.25">
      <c r="B210" s="6">
        <v>32.311259999999997</v>
      </c>
      <c r="C210" s="6">
        <v>50</v>
      </c>
      <c r="G210" s="6">
        <v>49.101469999999999</v>
      </c>
      <c r="H210" s="6">
        <v>24</v>
      </c>
      <c r="J210" s="6">
        <v>66.524000000000001</v>
      </c>
      <c r="K210" s="6">
        <v>52</v>
      </c>
      <c r="L210" s="6">
        <v>65.741550000000004</v>
      </c>
      <c r="M210" s="6">
        <v>23</v>
      </c>
      <c r="O210" s="6">
        <v>39.729280000000003</v>
      </c>
    </row>
    <row r="211" spans="2:16" x14ac:dyDescent="0.25">
      <c r="B211" s="6">
        <v>22.650739999999999</v>
      </c>
      <c r="C211" s="6">
        <v>45</v>
      </c>
      <c r="G211" s="6">
        <v>41.432009999999998</v>
      </c>
      <c r="H211" s="6">
        <v>26</v>
      </c>
      <c r="J211" s="6">
        <v>58.531779999999998</v>
      </c>
      <c r="K211" s="6">
        <v>13</v>
      </c>
      <c r="L211" s="6">
        <v>46.654690000000002</v>
      </c>
      <c r="M211" s="6">
        <v>46</v>
      </c>
      <c r="O211" s="6">
        <v>40.896720000000002</v>
      </c>
    </row>
    <row r="212" spans="2:16" x14ac:dyDescent="0.25">
      <c r="B212" s="6">
        <v>27.32443</v>
      </c>
      <c r="C212" s="6">
        <v>40</v>
      </c>
      <c r="G212" s="6">
        <v>63.925840000000001</v>
      </c>
      <c r="H212" s="6">
        <v>37</v>
      </c>
      <c r="J212" s="6">
        <v>53.277340000000002</v>
      </c>
      <c r="K212" s="6">
        <v>23</v>
      </c>
      <c r="L212" s="6">
        <v>61.18824</v>
      </c>
      <c r="M212" s="6">
        <v>25</v>
      </c>
      <c r="O212" s="6">
        <v>36.922840000000001</v>
      </c>
    </row>
    <row r="213" spans="2:16" x14ac:dyDescent="0.25">
      <c r="B213" s="6">
        <v>37.078380000000003</v>
      </c>
      <c r="C213" s="6">
        <v>37</v>
      </c>
      <c r="G213" s="6">
        <v>70.533079999999998</v>
      </c>
      <c r="H213" s="6">
        <v>35</v>
      </c>
      <c r="J213" s="6">
        <v>40.045909999999999</v>
      </c>
      <c r="K213" s="6">
        <v>58</v>
      </c>
      <c r="L213" s="6">
        <v>39.830530000000003</v>
      </c>
      <c r="M213" s="6">
        <v>19</v>
      </c>
    </row>
    <row r="214" spans="2:16" x14ac:dyDescent="0.25">
      <c r="B214" s="6">
        <v>33.814160000000001</v>
      </c>
      <c r="C214" s="6">
        <v>47</v>
      </c>
      <c r="G214" s="6">
        <v>58.76126</v>
      </c>
      <c r="H214" s="6">
        <v>30</v>
      </c>
      <c r="J214" s="6">
        <v>37.756689999999999</v>
      </c>
      <c r="K214" s="6">
        <v>42</v>
      </c>
      <c r="L214" s="6">
        <v>57.749119999999998</v>
      </c>
      <c r="M214" s="6">
        <v>50</v>
      </c>
    </row>
    <row r="215" spans="2:16" x14ac:dyDescent="0.25">
      <c r="B215" s="6">
        <v>24.825530000000001</v>
      </c>
      <c r="G215" s="6">
        <v>1.7795180000000001E-2</v>
      </c>
      <c r="H215" s="6">
        <v>36</v>
      </c>
      <c r="J215" s="6">
        <v>28.470320000000001</v>
      </c>
      <c r="K215" s="6">
        <v>47</v>
      </c>
      <c r="L215" s="6">
        <v>65.600070000000002</v>
      </c>
      <c r="M215" s="6">
        <v>45</v>
      </c>
    </row>
    <row r="216" spans="2:16" x14ac:dyDescent="0.25">
      <c r="B216" s="6">
        <v>27.25346</v>
      </c>
      <c r="G216" s="6">
        <v>6.6294680000000001</v>
      </c>
      <c r="H216" s="6">
        <v>13</v>
      </c>
      <c r="J216" s="6">
        <v>40.40325</v>
      </c>
      <c r="K216" s="6">
        <v>32</v>
      </c>
      <c r="L216" s="6">
        <v>65.890960000000007</v>
      </c>
      <c r="M216" s="6">
        <v>47</v>
      </c>
    </row>
    <row r="217" spans="2:16" x14ac:dyDescent="0.25">
      <c r="B217" s="6">
        <v>44.262120000000003</v>
      </c>
      <c r="G217" s="6">
        <v>58.76437</v>
      </c>
      <c r="H217" s="6">
        <v>27</v>
      </c>
      <c r="J217" s="6">
        <v>35.660530000000001</v>
      </c>
      <c r="K217" s="6">
        <v>42</v>
      </c>
      <c r="L217" s="6">
        <v>50.866349999999997</v>
      </c>
      <c r="M217" s="6">
        <v>41</v>
      </c>
    </row>
    <row r="218" spans="2:16" x14ac:dyDescent="0.25">
      <c r="B218" s="6">
        <v>18.421250000000001</v>
      </c>
      <c r="G218" s="6">
        <v>54.411839999999998</v>
      </c>
      <c r="J218" s="6">
        <v>45.714469999999999</v>
      </c>
      <c r="K218" s="6">
        <v>31</v>
      </c>
      <c r="L218" s="6">
        <v>81.662700000000001</v>
      </c>
      <c r="M218" s="6">
        <v>44</v>
      </c>
    </row>
    <row r="219" spans="2:16" x14ac:dyDescent="0.25">
      <c r="J219" s="6">
        <v>46.406300000000002</v>
      </c>
      <c r="K219" s="6">
        <v>35</v>
      </c>
      <c r="L219" s="6">
        <v>55.74588</v>
      </c>
      <c r="M219" s="6">
        <v>30</v>
      </c>
    </row>
    <row r="220" spans="2:16" x14ac:dyDescent="0.25">
      <c r="J220" s="6">
        <v>27.961690000000001</v>
      </c>
      <c r="K220" s="6">
        <v>29</v>
      </c>
      <c r="L220" s="6">
        <v>57.171080000000003</v>
      </c>
      <c r="M220" s="6">
        <v>40</v>
      </c>
    </row>
    <row r="221" spans="2:16" x14ac:dyDescent="0.25">
      <c r="J221" s="6">
        <v>42.752789999999997</v>
      </c>
      <c r="K221" s="6">
        <v>33</v>
      </c>
      <c r="L221" s="6">
        <v>37.75441</v>
      </c>
      <c r="M221" s="6">
        <v>27</v>
      </c>
    </row>
    <row r="222" spans="2:16" x14ac:dyDescent="0.25">
      <c r="J222" s="6">
        <v>35.012900000000002</v>
      </c>
      <c r="K222" s="6">
        <v>34</v>
      </c>
      <c r="L222" s="6">
        <v>22.523610000000001</v>
      </c>
      <c r="M222" s="6">
        <v>38</v>
      </c>
    </row>
    <row r="223" spans="2:16" x14ac:dyDescent="0.25">
      <c r="J223" s="6">
        <v>61.008099999999999</v>
      </c>
      <c r="K223" s="6">
        <v>56</v>
      </c>
      <c r="L223" s="6">
        <v>56.330120000000001</v>
      </c>
      <c r="M223" s="6">
        <v>41</v>
      </c>
    </row>
    <row r="224" spans="2:16" x14ac:dyDescent="0.25">
      <c r="J224" s="6">
        <v>58.077579999999998</v>
      </c>
      <c r="L224" s="6">
        <v>49.108370000000001</v>
      </c>
    </row>
    <row r="225" spans="1:19" x14ac:dyDescent="0.25">
      <c r="J225" s="6">
        <v>43.449359999999999</v>
      </c>
      <c r="L225" s="6">
        <v>18.95373</v>
      </c>
    </row>
    <row r="226" spans="1:19" x14ac:dyDescent="0.25">
      <c r="J226" s="6">
        <v>33.468179999999997</v>
      </c>
      <c r="L226" s="6">
        <v>26.954879999999999</v>
      </c>
    </row>
    <row r="227" spans="1:19" x14ac:dyDescent="0.25">
      <c r="A227" t="s">
        <v>0</v>
      </c>
      <c r="B227">
        <f>AVERAGE(B198:B226)</f>
        <v>29.980336190476187</v>
      </c>
      <c r="C227">
        <f t="shared" ref="C227:S227" si="13">AVERAGE(C198:C226)</f>
        <v>42</v>
      </c>
      <c r="D227" t="e">
        <f t="shared" si="13"/>
        <v>#DIV/0!</v>
      </c>
      <c r="E227">
        <f t="shared" si="13"/>
        <v>36.634346666666666</v>
      </c>
      <c r="F227">
        <f t="shared" si="13"/>
        <v>39.833333333333336</v>
      </c>
      <c r="G227">
        <f t="shared" si="13"/>
        <v>35.10064991857142</v>
      </c>
      <c r="H227">
        <f t="shared" si="13"/>
        <v>32.299999999999997</v>
      </c>
      <c r="I227" t="e">
        <f t="shared" si="13"/>
        <v>#DIV/0!</v>
      </c>
      <c r="J227">
        <f t="shared" si="13"/>
        <v>40.923448275862071</v>
      </c>
      <c r="K227">
        <f t="shared" si="13"/>
        <v>36.57692307692308</v>
      </c>
      <c r="L227">
        <f t="shared" si="13"/>
        <v>55.862703103448268</v>
      </c>
      <c r="M227">
        <f t="shared" si="13"/>
        <v>35.96153846153846</v>
      </c>
      <c r="N227" t="e">
        <f t="shared" si="13"/>
        <v>#DIV/0!</v>
      </c>
      <c r="O227">
        <f t="shared" si="13"/>
        <v>48.979236666666665</v>
      </c>
      <c r="P227">
        <f t="shared" si="13"/>
        <v>45.5</v>
      </c>
      <c r="Q227">
        <f t="shared" si="13"/>
        <v>26.063241428571427</v>
      </c>
      <c r="R227">
        <f t="shared" si="13"/>
        <v>42.571428571428569</v>
      </c>
      <c r="S227" t="e">
        <f t="shared" si="13"/>
        <v>#DIV/0!</v>
      </c>
    </row>
    <row r="228" spans="1:19" s="7" customFormat="1" ht="15.75" thickBot="1" x14ac:dyDescent="0.3">
      <c r="A228" s="7" t="s">
        <v>1</v>
      </c>
      <c r="B228" s="7">
        <f>STDEV(B198:B226)</f>
        <v>15.365486967509199</v>
      </c>
      <c r="C228" s="7">
        <f t="shared" ref="C228:S228" si="14">STDEV(C198:C226)</f>
        <v>7.4414380330686081</v>
      </c>
      <c r="D228" s="7" t="e">
        <f t="shared" si="14"/>
        <v>#DIV/0!</v>
      </c>
      <c r="E228" s="7">
        <f t="shared" si="14"/>
        <v>15.417763324775315</v>
      </c>
      <c r="F228" s="7">
        <f t="shared" si="14"/>
        <v>10.925505327748771</v>
      </c>
      <c r="G228" s="7">
        <f t="shared" si="14"/>
        <v>23.519694394750481</v>
      </c>
      <c r="H228" s="7">
        <f t="shared" si="14"/>
        <v>10.157185685643027</v>
      </c>
      <c r="I228" s="7" t="e">
        <f t="shared" si="14"/>
        <v>#DIV/0!</v>
      </c>
      <c r="J228" s="7">
        <f t="shared" si="14"/>
        <v>13.152551022580331</v>
      </c>
      <c r="K228" s="7">
        <f t="shared" si="14"/>
        <v>11.482763001727687</v>
      </c>
      <c r="L228" s="7">
        <f t="shared" si="14"/>
        <v>15.575562802913028</v>
      </c>
      <c r="M228" s="7">
        <f t="shared" si="14"/>
        <v>10.316901741242939</v>
      </c>
      <c r="N228" s="7" t="e">
        <f t="shared" si="14"/>
        <v>#DIV/0!</v>
      </c>
      <c r="O228" s="7">
        <f t="shared" si="14"/>
        <v>9.6141467772813574</v>
      </c>
      <c r="P228" s="7">
        <f t="shared" si="14"/>
        <v>13.440102813459562</v>
      </c>
      <c r="Q228" s="7">
        <f t="shared" si="14"/>
        <v>8.9091191363034135</v>
      </c>
      <c r="R228" s="7">
        <f t="shared" si="14"/>
        <v>10.783585409580358</v>
      </c>
      <c r="S228" s="7" t="e">
        <f t="shared" si="14"/>
        <v>#DIV/0!</v>
      </c>
    </row>
    <row r="229" spans="1:19" x14ac:dyDescent="0.25">
      <c r="B229" s="2" t="s">
        <v>2</v>
      </c>
      <c r="C229" s="2"/>
      <c r="E229" s="9" t="s">
        <v>86</v>
      </c>
      <c r="F229" s="9"/>
      <c r="G229" s="9"/>
      <c r="H229" s="9"/>
      <c r="J229" s="9" t="s">
        <v>87</v>
      </c>
      <c r="K229" s="9"/>
      <c r="L229" s="9"/>
      <c r="M229" s="9"/>
      <c r="O229" s="9" t="s">
        <v>88</v>
      </c>
      <c r="P229" s="9"/>
      <c r="Q229" s="9"/>
      <c r="R229" s="9"/>
    </row>
    <row r="230" spans="1:19" x14ac:dyDescent="0.25">
      <c r="B230" s="2"/>
      <c r="C230" s="2"/>
      <c r="E230" s="9" t="s">
        <v>89</v>
      </c>
      <c r="F230" s="9"/>
      <c r="G230" s="9" t="s">
        <v>90</v>
      </c>
      <c r="H230" s="9"/>
      <c r="J230" s="9" t="s">
        <v>91</v>
      </c>
      <c r="K230" s="9"/>
      <c r="L230" s="9" t="s">
        <v>92</v>
      </c>
      <c r="M230" s="9"/>
      <c r="O230" s="9" t="s">
        <v>93</v>
      </c>
      <c r="P230" s="9"/>
      <c r="Q230" s="9" t="s">
        <v>94</v>
      </c>
      <c r="R230" s="9"/>
    </row>
    <row r="231" spans="1:19" x14ac:dyDescent="0.25">
      <c r="B231" t="s">
        <v>27</v>
      </c>
      <c r="C231" t="s">
        <v>28</v>
      </c>
      <c r="E231" t="s">
        <v>27</v>
      </c>
      <c r="F231" t="s">
        <v>28</v>
      </c>
      <c r="G231" t="s">
        <v>27</v>
      </c>
      <c r="H231" t="s">
        <v>28</v>
      </c>
      <c r="J231" t="s">
        <v>27</v>
      </c>
      <c r="K231" t="s">
        <v>28</v>
      </c>
      <c r="L231" t="s">
        <v>27</v>
      </c>
      <c r="M231" t="s">
        <v>28</v>
      </c>
      <c r="O231" t="s">
        <v>27</v>
      </c>
      <c r="P231" t="s">
        <v>28</v>
      </c>
      <c r="Q231" t="s">
        <v>27</v>
      </c>
      <c r="R231" t="s">
        <v>28</v>
      </c>
    </row>
    <row r="232" spans="1:19" x14ac:dyDescent="0.25">
      <c r="B232" s="6">
        <v>26.094850000000001</v>
      </c>
      <c r="C232" s="6">
        <v>38</v>
      </c>
      <c r="E232" s="6">
        <v>6.5409079999999999</v>
      </c>
      <c r="F232" s="6">
        <v>24</v>
      </c>
      <c r="G232" s="6">
        <v>86.429280000000006</v>
      </c>
      <c r="H232" s="6">
        <v>43</v>
      </c>
      <c r="J232" s="6">
        <v>13.00273</v>
      </c>
      <c r="K232" s="6">
        <v>64</v>
      </c>
      <c r="L232" s="6">
        <v>1.9388049999999999</v>
      </c>
      <c r="M232" s="6">
        <v>26</v>
      </c>
      <c r="O232" s="6">
        <v>39.828980000000001</v>
      </c>
      <c r="P232" s="6">
        <v>41</v>
      </c>
      <c r="Q232" s="6">
        <v>63.567300000000003</v>
      </c>
      <c r="R232" s="6">
        <v>67</v>
      </c>
    </row>
    <row r="233" spans="1:19" x14ac:dyDescent="0.25">
      <c r="B233" s="6">
        <v>52.369160000000001</v>
      </c>
      <c r="C233" s="6">
        <v>44</v>
      </c>
      <c r="E233" s="6">
        <v>9.7391660000000009</v>
      </c>
      <c r="F233" s="6">
        <v>34</v>
      </c>
      <c r="G233" s="6">
        <v>72.52413</v>
      </c>
      <c r="H233" s="6">
        <v>24</v>
      </c>
      <c r="J233" s="6">
        <v>20.913799999999998</v>
      </c>
      <c r="K233" s="6">
        <v>48</v>
      </c>
      <c r="L233" s="6">
        <v>53.381129999999999</v>
      </c>
      <c r="M233" s="6">
        <v>32</v>
      </c>
      <c r="O233" s="6">
        <v>51.755800000000001</v>
      </c>
      <c r="P233" s="6">
        <v>27</v>
      </c>
      <c r="Q233" s="6">
        <v>62.784889999999997</v>
      </c>
      <c r="R233" s="6">
        <v>43</v>
      </c>
    </row>
    <row r="234" spans="1:19" x14ac:dyDescent="0.25">
      <c r="B234" s="6">
        <v>17.117640000000002</v>
      </c>
      <c r="C234" s="6">
        <v>33</v>
      </c>
      <c r="E234" s="6">
        <v>1.317696</v>
      </c>
      <c r="F234" s="6">
        <v>35</v>
      </c>
      <c r="G234" s="6">
        <v>20.793859999999999</v>
      </c>
      <c r="H234" s="6">
        <v>24</v>
      </c>
      <c r="J234" s="6">
        <v>18.22287</v>
      </c>
      <c r="K234" s="6">
        <v>63</v>
      </c>
      <c r="L234" s="6">
        <v>3.1574019999999998</v>
      </c>
      <c r="M234" s="6">
        <v>27</v>
      </c>
      <c r="O234" s="6">
        <v>51.139139999999998</v>
      </c>
      <c r="P234" s="6">
        <v>39</v>
      </c>
      <c r="Q234" s="6">
        <v>51.721580000000003</v>
      </c>
      <c r="R234" s="6">
        <v>34</v>
      </c>
    </row>
    <row r="235" spans="1:19" x14ac:dyDescent="0.25">
      <c r="B235" s="6">
        <v>30.444600000000001</v>
      </c>
      <c r="C235" s="6">
        <v>33</v>
      </c>
      <c r="E235" s="6">
        <v>27.4709</v>
      </c>
      <c r="F235" s="6">
        <v>50</v>
      </c>
      <c r="G235" s="6">
        <v>39.796410000000002</v>
      </c>
      <c r="H235" s="6">
        <v>45</v>
      </c>
      <c r="J235" s="6">
        <v>29.482189999999999</v>
      </c>
      <c r="K235" s="6">
        <v>38</v>
      </c>
      <c r="L235" s="6">
        <v>3.11164</v>
      </c>
      <c r="M235" s="6">
        <v>43</v>
      </c>
      <c r="O235" s="6">
        <v>47.439410000000002</v>
      </c>
      <c r="P235" s="6">
        <v>30</v>
      </c>
      <c r="Q235" s="6">
        <v>73.086479999999995</v>
      </c>
      <c r="R235" s="6">
        <v>35</v>
      </c>
    </row>
    <row r="236" spans="1:19" x14ac:dyDescent="0.25">
      <c r="B236" s="6">
        <v>15.318530000000001</v>
      </c>
      <c r="C236" s="6">
        <v>32</v>
      </c>
      <c r="E236" s="6">
        <v>21.448149999999998</v>
      </c>
      <c r="F236" s="6">
        <v>74</v>
      </c>
      <c r="G236" s="6">
        <v>69.457009999999997</v>
      </c>
      <c r="H236" s="6">
        <v>53</v>
      </c>
      <c r="J236" s="6">
        <v>32.586910000000003</v>
      </c>
      <c r="K236" s="6">
        <v>19</v>
      </c>
      <c r="L236" s="6">
        <v>32.693370000000002</v>
      </c>
      <c r="M236" s="6">
        <v>27</v>
      </c>
      <c r="O236" s="6">
        <v>37.748040000000003</v>
      </c>
      <c r="P236" s="6">
        <v>43</v>
      </c>
      <c r="Q236" s="6">
        <v>70.343360000000004</v>
      </c>
      <c r="R236" s="6">
        <v>35</v>
      </c>
    </row>
    <row r="237" spans="1:19" x14ac:dyDescent="0.25">
      <c r="B237" s="6">
        <v>19.76821</v>
      </c>
      <c r="C237" s="6">
        <v>37</v>
      </c>
      <c r="E237" s="6">
        <v>26.947410000000001</v>
      </c>
      <c r="F237" s="6">
        <v>30</v>
      </c>
      <c r="G237" s="6">
        <v>66.246160000000003</v>
      </c>
      <c r="H237" s="6">
        <v>41</v>
      </c>
      <c r="J237" s="6">
        <v>2.539609</v>
      </c>
      <c r="K237" s="6">
        <v>44</v>
      </c>
      <c r="L237" s="6">
        <v>40.458219999999997</v>
      </c>
      <c r="M237" s="6">
        <v>30</v>
      </c>
      <c r="O237" s="6">
        <v>38.279989999999998</v>
      </c>
      <c r="P237" s="6">
        <v>42</v>
      </c>
      <c r="Q237" s="6">
        <v>63.643569999999997</v>
      </c>
      <c r="R237" s="6">
        <v>33</v>
      </c>
    </row>
    <row r="238" spans="1:19" x14ac:dyDescent="0.25">
      <c r="B238" s="6">
        <v>43.554830000000003</v>
      </c>
      <c r="C238" s="6">
        <v>27</v>
      </c>
      <c r="E238" s="6">
        <v>15.09244</v>
      </c>
      <c r="F238" s="6">
        <v>17</v>
      </c>
      <c r="G238" s="6">
        <v>53.059170000000002</v>
      </c>
      <c r="H238" s="6">
        <v>30</v>
      </c>
      <c r="J238" s="6">
        <v>2.5269309999999998</v>
      </c>
      <c r="K238" s="6">
        <v>104</v>
      </c>
      <c r="L238" s="6">
        <v>43.90898</v>
      </c>
      <c r="M238" s="6">
        <v>22</v>
      </c>
      <c r="P238" s="6">
        <v>33</v>
      </c>
      <c r="Q238" s="6">
        <v>58.131140000000002</v>
      </c>
      <c r="R238" s="6">
        <v>19</v>
      </c>
    </row>
    <row r="239" spans="1:19" x14ac:dyDescent="0.25">
      <c r="B239" s="6">
        <v>29.36054</v>
      </c>
      <c r="C239" s="6">
        <v>24</v>
      </c>
      <c r="E239" s="6">
        <v>23.246680000000001</v>
      </c>
      <c r="F239" s="6">
        <v>55</v>
      </c>
      <c r="G239" s="6">
        <v>57.561349999999997</v>
      </c>
      <c r="H239" s="6">
        <v>40</v>
      </c>
      <c r="J239" s="6">
        <v>71.970519999999993</v>
      </c>
      <c r="K239" s="6">
        <v>73</v>
      </c>
      <c r="L239" s="6">
        <v>16.242419999999999</v>
      </c>
      <c r="M239" s="6">
        <v>35</v>
      </c>
      <c r="Q239" s="6">
        <v>79.595119999999994</v>
      </c>
      <c r="R239" s="6">
        <v>40</v>
      </c>
    </row>
    <row r="240" spans="1:19" x14ac:dyDescent="0.25">
      <c r="B240" s="6">
        <v>12.870660000000001</v>
      </c>
      <c r="C240" s="6">
        <v>57</v>
      </c>
      <c r="E240" s="6">
        <v>52.401560000000003</v>
      </c>
      <c r="F240" s="6">
        <v>66</v>
      </c>
      <c r="G240" s="6">
        <v>62.929679999999998</v>
      </c>
      <c r="H240" s="6">
        <v>26</v>
      </c>
      <c r="J240" s="6">
        <v>45.406709999999997</v>
      </c>
      <c r="K240" s="6">
        <v>37</v>
      </c>
      <c r="L240" s="6">
        <v>19.959250000000001</v>
      </c>
      <c r="M240" s="6">
        <v>23</v>
      </c>
      <c r="Q240" s="6">
        <v>46.411380000000001</v>
      </c>
      <c r="R240" s="6">
        <v>39</v>
      </c>
    </row>
    <row r="241" spans="2:18" x14ac:dyDescent="0.25">
      <c r="B241" s="6">
        <v>22.939879999999999</v>
      </c>
      <c r="C241" s="6">
        <v>50</v>
      </c>
      <c r="E241" s="6">
        <v>40.80789</v>
      </c>
      <c r="F241" s="6">
        <v>41</v>
      </c>
      <c r="G241" s="6">
        <v>69.466220000000007</v>
      </c>
      <c r="H241" s="6">
        <v>20</v>
      </c>
      <c r="J241" s="6">
        <v>36.868789999999997</v>
      </c>
      <c r="K241" s="6">
        <v>38</v>
      </c>
      <c r="L241" s="6">
        <v>22.797979999999999</v>
      </c>
      <c r="M241" s="6">
        <v>23</v>
      </c>
      <c r="Q241" s="6">
        <v>45.289969999999997</v>
      </c>
      <c r="R241" s="6">
        <v>36</v>
      </c>
    </row>
    <row r="242" spans="2:18" x14ac:dyDescent="0.25">
      <c r="B242" s="6">
        <v>41.899349999999998</v>
      </c>
      <c r="C242" s="6">
        <v>27</v>
      </c>
      <c r="E242" s="6">
        <v>26.944140000000001</v>
      </c>
      <c r="F242" s="6">
        <v>67</v>
      </c>
      <c r="G242" s="6">
        <v>67.076419999999999</v>
      </c>
      <c r="H242" s="6">
        <v>36</v>
      </c>
      <c r="J242" s="6">
        <v>66.034040000000005</v>
      </c>
      <c r="K242" s="6">
        <v>20</v>
      </c>
      <c r="L242" s="6">
        <v>43.388809999999999</v>
      </c>
      <c r="M242" s="6">
        <v>30</v>
      </c>
      <c r="Q242" s="6">
        <v>81.758229999999998</v>
      </c>
      <c r="R242" s="6">
        <v>37</v>
      </c>
    </row>
    <row r="243" spans="2:18" x14ac:dyDescent="0.25">
      <c r="B243" s="6">
        <v>41.330730000000003</v>
      </c>
      <c r="C243" s="6">
        <v>34</v>
      </c>
      <c r="E243" s="6">
        <v>0</v>
      </c>
      <c r="F243" s="6">
        <v>53</v>
      </c>
      <c r="G243" s="6">
        <v>32.461370000000002</v>
      </c>
      <c r="H243" s="6">
        <v>49</v>
      </c>
      <c r="J243" s="6">
        <v>21.546700000000001</v>
      </c>
      <c r="K243" s="6">
        <v>35</v>
      </c>
      <c r="L243" s="6">
        <v>54.146160000000002</v>
      </c>
      <c r="M243" s="6">
        <v>37</v>
      </c>
      <c r="Q243" s="6">
        <v>61.652720000000002</v>
      </c>
      <c r="R243" s="6">
        <v>34</v>
      </c>
    </row>
    <row r="244" spans="2:18" x14ac:dyDescent="0.25">
      <c r="B244" s="6">
        <v>11.92291</v>
      </c>
      <c r="C244" s="6">
        <v>42</v>
      </c>
      <c r="E244" s="6">
        <v>0</v>
      </c>
      <c r="F244" s="6">
        <v>36</v>
      </c>
      <c r="G244" s="6">
        <v>83.902820000000006</v>
      </c>
      <c r="H244" s="6">
        <v>26</v>
      </c>
      <c r="J244" s="6">
        <v>32.356180000000002</v>
      </c>
      <c r="K244" s="6">
        <v>48</v>
      </c>
      <c r="Q244" s="6">
        <v>86.746859999999998</v>
      </c>
      <c r="R244" s="6">
        <v>34</v>
      </c>
    </row>
    <row r="245" spans="2:18" x14ac:dyDescent="0.25">
      <c r="B245" s="6">
        <v>9.6542860000000008</v>
      </c>
      <c r="C245" s="6">
        <v>47</v>
      </c>
      <c r="G245" s="6">
        <v>70.975210000000004</v>
      </c>
      <c r="H245" s="6">
        <v>32</v>
      </c>
      <c r="J245" s="6">
        <v>35.943469999999998</v>
      </c>
      <c r="K245" s="6">
        <v>63</v>
      </c>
      <c r="Q245" s="6">
        <v>89.170590000000004</v>
      </c>
      <c r="R245" s="6">
        <v>36</v>
      </c>
    </row>
    <row r="246" spans="2:18" x14ac:dyDescent="0.25">
      <c r="B246" s="6">
        <v>15.62176</v>
      </c>
      <c r="C246" s="6">
        <v>40</v>
      </c>
      <c r="G246" s="6">
        <v>58.458649999999999</v>
      </c>
      <c r="H246" s="6">
        <v>27</v>
      </c>
      <c r="J246" s="6">
        <v>12.63822</v>
      </c>
      <c r="K246" s="6">
        <v>74</v>
      </c>
      <c r="Q246" s="6">
        <v>52.115279999999998</v>
      </c>
      <c r="R246" s="6">
        <v>38</v>
      </c>
    </row>
    <row r="247" spans="2:18" x14ac:dyDescent="0.25">
      <c r="B247" s="6">
        <v>23.809290000000001</v>
      </c>
      <c r="C247" s="6">
        <v>62</v>
      </c>
      <c r="G247" s="6">
        <v>49.794559999999997</v>
      </c>
      <c r="H247" s="6">
        <v>39</v>
      </c>
      <c r="J247" s="6">
        <v>5.4176120000000001</v>
      </c>
      <c r="K247" s="6">
        <v>77</v>
      </c>
      <c r="Q247" s="6">
        <v>56.76934</v>
      </c>
      <c r="R247" s="6">
        <v>64</v>
      </c>
    </row>
    <row r="248" spans="2:18" x14ac:dyDescent="0.25">
      <c r="B248" s="6">
        <v>1.780707</v>
      </c>
      <c r="C248" s="6">
        <v>18</v>
      </c>
      <c r="G248" s="6">
        <v>50.994239999999998</v>
      </c>
      <c r="H248" s="6">
        <v>32</v>
      </c>
      <c r="R248" s="6">
        <v>20</v>
      </c>
    </row>
    <row r="249" spans="2:18" x14ac:dyDescent="0.25">
      <c r="G249" s="6">
        <v>71.295010000000005</v>
      </c>
      <c r="H249" s="6">
        <v>26</v>
      </c>
      <c r="R249" s="6">
        <v>69</v>
      </c>
    </row>
    <row r="250" spans="2:18" x14ac:dyDescent="0.25">
      <c r="G250" s="6">
        <v>58.388820000000003</v>
      </c>
      <c r="H250" s="6">
        <v>24</v>
      </c>
      <c r="R250" s="6">
        <v>69</v>
      </c>
    </row>
    <row r="251" spans="2:18" x14ac:dyDescent="0.25">
      <c r="G251" s="6">
        <v>85.205100000000002</v>
      </c>
      <c r="H251" s="6">
        <v>20</v>
      </c>
    </row>
    <row r="252" spans="2:18" x14ac:dyDescent="0.25">
      <c r="G252" s="6">
        <v>54.825330000000001</v>
      </c>
      <c r="H252" s="6">
        <v>25</v>
      </c>
    </row>
    <row r="253" spans="2:18" x14ac:dyDescent="0.25">
      <c r="G253" s="6">
        <v>68.255970000000005</v>
      </c>
      <c r="H253" s="6">
        <v>17</v>
      </c>
    </row>
    <row r="254" spans="2:18" x14ac:dyDescent="0.25">
      <c r="G254" s="6">
        <v>32.619660000000003</v>
      </c>
      <c r="H254" s="6">
        <v>31</v>
      </c>
    </row>
    <row r="255" spans="2:18" x14ac:dyDescent="0.25">
      <c r="G255" s="6">
        <v>25.582370000000001</v>
      </c>
      <c r="H255" s="6">
        <v>27</v>
      </c>
    </row>
    <row r="256" spans="2:18" x14ac:dyDescent="0.25">
      <c r="G256" s="6">
        <v>41.931139999999999</v>
      </c>
    </row>
    <row r="257" spans="1:58" x14ac:dyDescent="0.25">
      <c r="G257" s="6">
        <v>31.012270000000001</v>
      </c>
    </row>
    <row r="258" spans="1:58" x14ac:dyDescent="0.25">
      <c r="A258" t="s">
        <v>0</v>
      </c>
      <c r="B258">
        <f>AVERAGE(B232:B257)</f>
        <v>24.462231352941178</v>
      </c>
      <c r="C258">
        <f>AVERAGE(C232:C257)</f>
        <v>37.941176470588232</v>
      </c>
      <c r="E258">
        <f>AVERAGE(E232:E257)</f>
        <v>19.381303076923075</v>
      </c>
      <c r="F258">
        <f>AVERAGE(F232:F257)</f>
        <v>44.769230769230766</v>
      </c>
      <c r="G258">
        <f t="shared" ref="G258:H258" si="15">AVERAGE(G232:G257)</f>
        <v>56.963161923076918</v>
      </c>
      <c r="H258">
        <f t="shared" si="15"/>
        <v>31.541666666666668</v>
      </c>
      <c r="J258">
        <f>AVERAGE(J232:J257)</f>
        <v>27.966080125000001</v>
      </c>
      <c r="K258">
        <f>AVERAGE(K232:K257)</f>
        <v>52.8125</v>
      </c>
      <c r="L258">
        <f t="shared" ref="L258:M258" si="16">AVERAGE(L232:L257)</f>
        <v>27.932013916666666</v>
      </c>
      <c r="M258">
        <f t="shared" si="16"/>
        <v>29.583333333333332</v>
      </c>
      <c r="O258">
        <f>AVERAGE(O232:O257)</f>
        <v>44.365226666666672</v>
      </c>
      <c r="P258">
        <f>AVERAGE(P232:P257)</f>
        <v>36.428571428571431</v>
      </c>
      <c r="Q258">
        <f t="shared" ref="Q258:R258" si="17">AVERAGE(Q232:Q257)</f>
        <v>65.174238125000016</v>
      </c>
      <c r="R258">
        <f t="shared" si="17"/>
        <v>41.157894736842103</v>
      </c>
    </row>
    <row r="259" spans="1:58" s="7" customFormat="1" ht="15.75" thickBot="1" x14ac:dyDescent="0.3">
      <c r="A259" s="7" t="s">
        <v>1</v>
      </c>
      <c r="B259" s="7">
        <f>STDEV(B229:B257)</f>
        <v>13.829720714384777</v>
      </c>
      <c r="C259" s="7">
        <f>STDEV(C229:C257)</f>
        <v>11.616101907671597</v>
      </c>
      <c r="E259" s="7">
        <f>STDEV(E229:E257)</f>
        <v>16.078810233389508</v>
      </c>
      <c r="F259" s="7">
        <f>STDEV(F229:F257)</f>
        <v>17.612277186448878</v>
      </c>
      <c r="G259" s="7">
        <f t="shared" ref="G259:H259" si="18">STDEV(G229:G257)</f>
        <v>18.429290230424016</v>
      </c>
      <c r="H259" s="7">
        <f t="shared" si="18"/>
        <v>9.6503172584327892</v>
      </c>
      <c r="J259" s="7">
        <f>STDEV(J229:J257)</f>
        <v>20.530244412984736</v>
      </c>
      <c r="K259" s="7">
        <f>STDEV(K229:K257)</f>
        <v>22.722144118311839</v>
      </c>
      <c r="L259" s="7">
        <f t="shared" ref="L259:M259" si="19">STDEV(L229:L257)</f>
        <v>19.401594233278182</v>
      </c>
      <c r="M259" s="7">
        <f t="shared" si="19"/>
        <v>6.3311399710741885</v>
      </c>
      <c r="O259" s="7">
        <f>STDEV(O229:O257)</f>
        <v>6.5015671603319216</v>
      </c>
      <c r="P259" s="7">
        <f>STDEV(P229:P257)</f>
        <v>6.3733074317066887</v>
      </c>
      <c r="Q259" s="7">
        <f t="shared" ref="Q259:R259" si="20">STDEV(Q229:Q257)</f>
        <v>13.797920388735923</v>
      </c>
      <c r="R259" s="7">
        <f t="shared" si="20"/>
        <v>15.026876506575132</v>
      </c>
    </row>
    <row r="260" spans="1:58" x14ac:dyDescent="0.25">
      <c r="B260" s="2" t="s">
        <v>2</v>
      </c>
      <c r="C260" s="2"/>
      <c r="E260" s="9" t="s">
        <v>95</v>
      </c>
      <c r="F260" s="9"/>
      <c r="G260" s="9"/>
      <c r="H260" s="9"/>
      <c r="J260" s="9" t="s">
        <v>96</v>
      </c>
      <c r="K260" s="9"/>
      <c r="L260" s="9"/>
      <c r="M260" s="9"/>
      <c r="O260" s="9" t="s">
        <v>97</v>
      </c>
      <c r="P260" s="9"/>
      <c r="Q260" s="9"/>
      <c r="R260" s="9"/>
      <c r="T260" s="9" t="s">
        <v>98</v>
      </c>
      <c r="U260" s="9"/>
      <c r="V260" s="9"/>
      <c r="W260" s="9"/>
      <c r="Y260" s="9" t="s">
        <v>99</v>
      </c>
      <c r="Z260" s="9"/>
      <c r="AA260" s="9"/>
      <c r="AB260" s="9"/>
      <c r="AD260" s="9" t="s">
        <v>100</v>
      </c>
      <c r="AE260" s="9"/>
      <c r="AF260" s="9"/>
      <c r="AG260" s="9"/>
      <c r="AI260" s="9" t="s">
        <v>101</v>
      </c>
      <c r="AJ260" s="9"/>
      <c r="AK260" s="9"/>
      <c r="AL260" s="9"/>
      <c r="AN260" s="9" t="s">
        <v>102</v>
      </c>
      <c r="AO260" s="9"/>
      <c r="AP260" s="9"/>
      <c r="AQ260" s="9"/>
      <c r="AS260" s="9" t="s">
        <v>103</v>
      </c>
      <c r="AT260" s="9"/>
      <c r="AU260" s="9"/>
      <c r="AV260" s="9"/>
      <c r="AX260" s="9" t="s">
        <v>104</v>
      </c>
      <c r="AY260" s="9"/>
      <c r="AZ260" s="9"/>
      <c r="BA260" s="9"/>
      <c r="BC260" s="9" t="s">
        <v>105</v>
      </c>
      <c r="BD260" s="9"/>
      <c r="BE260" s="9"/>
      <c r="BF260" s="9"/>
    </row>
    <row r="261" spans="1:58" x14ac:dyDescent="0.25">
      <c r="B261" s="2"/>
      <c r="C261" s="2"/>
      <c r="E261" s="9" t="s">
        <v>106</v>
      </c>
      <c r="F261" s="9"/>
      <c r="G261" s="9"/>
      <c r="H261" s="9"/>
      <c r="J261" s="9" t="s">
        <v>107</v>
      </c>
      <c r="K261" s="9"/>
      <c r="L261" s="9" t="s">
        <v>108</v>
      </c>
      <c r="M261" s="9"/>
      <c r="O261" s="9" t="s">
        <v>109</v>
      </c>
      <c r="P261" s="9"/>
      <c r="Q261" s="9" t="s">
        <v>110</v>
      </c>
      <c r="R261" s="9"/>
      <c r="T261" s="9" t="s">
        <v>111</v>
      </c>
      <c r="U261" s="9"/>
      <c r="V261" s="9"/>
      <c r="W261" s="9"/>
      <c r="Y261" s="9" t="s">
        <v>112</v>
      </c>
      <c r="Z261" s="9"/>
      <c r="AA261" s="9" t="s">
        <v>113</v>
      </c>
      <c r="AB261" s="9"/>
      <c r="AD261" s="9" t="s">
        <v>114</v>
      </c>
      <c r="AE261" s="9"/>
      <c r="AF261" s="9" t="s">
        <v>115</v>
      </c>
      <c r="AG261" s="9"/>
      <c r="AI261" s="9" t="s">
        <v>116</v>
      </c>
      <c r="AJ261" s="9"/>
      <c r="AK261" s="9"/>
      <c r="AL261" s="9"/>
      <c r="AN261" s="9" t="s">
        <v>117</v>
      </c>
      <c r="AO261" s="9"/>
      <c r="AP261" s="9"/>
      <c r="AQ261" s="9"/>
      <c r="AS261" s="9" t="s">
        <v>118</v>
      </c>
      <c r="AT261" s="9"/>
      <c r="AU261" s="9" t="s">
        <v>119</v>
      </c>
      <c r="AV261" s="9"/>
      <c r="AX261" s="9" t="s">
        <v>120</v>
      </c>
      <c r="AY261" s="9"/>
      <c r="AZ261" s="9" t="s">
        <v>121</v>
      </c>
      <c r="BA261" s="9"/>
      <c r="BC261" s="9" t="s">
        <v>122</v>
      </c>
      <c r="BD261" s="9"/>
      <c r="BE261" s="9" t="s">
        <v>123</v>
      </c>
      <c r="BF261" s="9"/>
    </row>
    <row r="262" spans="1:58" x14ac:dyDescent="0.25">
      <c r="B262" t="s">
        <v>27</v>
      </c>
      <c r="C262" t="s">
        <v>28</v>
      </c>
      <c r="E262" t="s">
        <v>27</v>
      </c>
      <c r="F262" t="s">
        <v>28</v>
      </c>
      <c r="J262" t="s">
        <v>27</v>
      </c>
      <c r="K262" t="s">
        <v>28</v>
      </c>
      <c r="L262" t="s">
        <v>27</v>
      </c>
      <c r="M262" t="s">
        <v>28</v>
      </c>
      <c r="O262" t="s">
        <v>27</v>
      </c>
      <c r="P262" t="s">
        <v>28</v>
      </c>
      <c r="Q262" t="s">
        <v>27</v>
      </c>
      <c r="R262" t="s">
        <v>28</v>
      </c>
      <c r="T262" t="s">
        <v>27</v>
      </c>
      <c r="U262" t="s">
        <v>28</v>
      </c>
      <c r="Y262" t="s">
        <v>27</v>
      </c>
      <c r="Z262" t="s">
        <v>28</v>
      </c>
      <c r="AA262" t="s">
        <v>27</v>
      </c>
      <c r="AB262" t="s">
        <v>28</v>
      </c>
      <c r="AD262" t="s">
        <v>27</v>
      </c>
      <c r="AE262" t="s">
        <v>28</v>
      </c>
      <c r="AF262" t="s">
        <v>27</v>
      </c>
      <c r="AG262" t="s">
        <v>28</v>
      </c>
      <c r="AI262" t="s">
        <v>27</v>
      </c>
      <c r="AJ262" t="s">
        <v>28</v>
      </c>
      <c r="AN262" t="s">
        <v>27</v>
      </c>
      <c r="AO262" t="s">
        <v>28</v>
      </c>
      <c r="AS262" t="s">
        <v>27</v>
      </c>
      <c r="AT262" t="s">
        <v>28</v>
      </c>
      <c r="AU262" t="s">
        <v>27</v>
      </c>
      <c r="AV262" t="s">
        <v>28</v>
      </c>
      <c r="AX262" t="s">
        <v>27</v>
      </c>
      <c r="AY262" t="s">
        <v>28</v>
      </c>
      <c r="AZ262" t="s">
        <v>27</v>
      </c>
      <c r="BA262" t="s">
        <v>28</v>
      </c>
      <c r="BC262" t="s">
        <v>27</v>
      </c>
      <c r="BD262" t="s">
        <v>28</v>
      </c>
      <c r="BE262" t="s">
        <v>27</v>
      </c>
      <c r="BF262" t="s">
        <v>28</v>
      </c>
    </row>
    <row r="263" spans="1:58" x14ac:dyDescent="0.25">
      <c r="B263" s="6">
        <v>11.0816</v>
      </c>
      <c r="C263" s="6">
        <v>17</v>
      </c>
      <c r="E263" s="6">
        <v>1.0138720000000001</v>
      </c>
      <c r="F263" s="6">
        <v>25</v>
      </c>
      <c r="J263" s="6">
        <v>48.305439999999997</v>
      </c>
      <c r="K263" s="6">
        <v>51</v>
      </c>
      <c r="L263" s="6">
        <v>23.461169999999999</v>
      </c>
      <c r="M263" s="6">
        <v>37</v>
      </c>
      <c r="O263" s="6">
        <v>7.5360430000000003</v>
      </c>
      <c r="P263" s="6">
        <v>43</v>
      </c>
      <c r="Q263" s="6">
        <v>38.217700000000001</v>
      </c>
      <c r="R263" s="6">
        <v>25</v>
      </c>
      <c r="T263" s="6">
        <v>5.8771209999999998</v>
      </c>
      <c r="U263" s="6">
        <v>33</v>
      </c>
      <c r="Y263" s="6">
        <v>8.4471360000000004</v>
      </c>
      <c r="Z263" s="6">
        <v>29</v>
      </c>
      <c r="AA263" s="6">
        <v>15.23654</v>
      </c>
      <c r="AB263" s="6">
        <v>12</v>
      </c>
      <c r="AD263" s="6">
        <v>5.827534</v>
      </c>
      <c r="AE263" s="6">
        <v>46</v>
      </c>
      <c r="AF263" s="6">
        <v>27.381789999999999</v>
      </c>
      <c r="AG263" s="6">
        <v>29</v>
      </c>
      <c r="AI263" s="6">
        <v>8.092212</v>
      </c>
      <c r="AJ263" s="6">
        <v>32</v>
      </c>
      <c r="AN263" s="6">
        <v>11.24245</v>
      </c>
      <c r="AO263" s="6">
        <v>85</v>
      </c>
      <c r="AS263" s="6">
        <v>29.878589999999999</v>
      </c>
      <c r="AT263" s="6">
        <v>53</v>
      </c>
      <c r="AU263" s="6">
        <v>37.170499999999997</v>
      </c>
      <c r="AV263" s="6">
        <v>17</v>
      </c>
      <c r="AX263" s="6">
        <v>10.18253</v>
      </c>
      <c r="AY263" s="6">
        <v>23</v>
      </c>
      <c r="AZ263" s="6">
        <v>9.1699260000000002</v>
      </c>
      <c r="BA263" s="6">
        <v>42</v>
      </c>
      <c r="BC263" s="6">
        <v>31.18965</v>
      </c>
      <c r="BD263" s="6">
        <v>32</v>
      </c>
      <c r="BE263" s="6">
        <v>6.757339</v>
      </c>
      <c r="BF263" s="6">
        <v>41</v>
      </c>
    </row>
    <row r="264" spans="1:58" x14ac:dyDescent="0.25">
      <c r="B264" s="6">
        <v>6.896509</v>
      </c>
      <c r="C264" s="6">
        <v>22</v>
      </c>
      <c r="E264" s="6">
        <v>2.5191460000000001</v>
      </c>
      <c r="F264" s="6">
        <v>37</v>
      </c>
      <c r="J264" s="6">
        <v>55.164850000000001</v>
      </c>
      <c r="K264" s="6">
        <v>51</v>
      </c>
      <c r="L264" s="6">
        <v>25.90934</v>
      </c>
      <c r="M264" s="6">
        <v>12</v>
      </c>
      <c r="O264" s="6">
        <v>12.049010000000001</v>
      </c>
      <c r="P264" s="6">
        <v>49</v>
      </c>
      <c r="Q264" s="6">
        <v>51.99465</v>
      </c>
      <c r="R264" s="6">
        <v>26</v>
      </c>
      <c r="T264" s="6">
        <v>3.4086020000000001</v>
      </c>
      <c r="U264" s="6">
        <v>47</v>
      </c>
      <c r="Y264" s="6">
        <v>15.24545</v>
      </c>
      <c r="Z264" s="6">
        <v>31</v>
      </c>
      <c r="AA264" s="6">
        <v>37.82067</v>
      </c>
      <c r="AB264" s="6">
        <v>49</v>
      </c>
      <c r="AD264" s="6">
        <v>5.8565170000000002</v>
      </c>
      <c r="AE264" s="6">
        <v>45</v>
      </c>
      <c r="AF264" s="6">
        <v>11.189500000000001</v>
      </c>
      <c r="AG264" s="6">
        <v>29</v>
      </c>
      <c r="AI264" s="6">
        <v>3.4096419999999998</v>
      </c>
      <c r="AJ264" s="6">
        <v>51</v>
      </c>
      <c r="AN264" s="6">
        <v>13.26689</v>
      </c>
      <c r="AO264" s="6">
        <v>76</v>
      </c>
      <c r="AS264" s="6">
        <v>29.936450000000001</v>
      </c>
      <c r="AT264" s="6">
        <v>35</v>
      </c>
      <c r="AU264" s="6">
        <v>27.007359999999998</v>
      </c>
      <c r="AV264" s="6">
        <v>44</v>
      </c>
      <c r="AX264" s="6">
        <v>18.690470000000001</v>
      </c>
      <c r="AY264" s="6">
        <v>43</v>
      </c>
      <c r="AZ264" s="6">
        <v>8.4767349999999997</v>
      </c>
      <c r="BA264" s="6">
        <v>24</v>
      </c>
      <c r="BC264" s="6">
        <v>17.441960000000002</v>
      </c>
      <c r="BD264" s="6">
        <v>36</v>
      </c>
      <c r="BE264" s="6">
        <v>16.616820000000001</v>
      </c>
      <c r="BF264" s="6">
        <v>51</v>
      </c>
    </row>
    <row r="265" spans="1:58" x14ac:dyDescent="0.25">
      <c r="B265" s="6">
        <v>18.6495</v>
      </c>
      <c r="C265" s="6">
        <v>27</v>
      </c>
      <c r="E265" s="6">
        <v>2.611542</v>
      </c>
      <c r="F265" s="6">
        <v>26</v>
      </c>
      <c r="J265" s="6">
        <v>56.72927</v>
      </c>
      <c r="K265" s="6">
        <v>61</v>
      </c>
      <c r="L265" s="6">
        <v>44.32056</v>
      </c>
      <c r="M265" s="6">
        <v>30</v>
      </c>
      <c r="O265" s="6">
        <v>6.2816549999999998</v>
      </c>
      <c r="P265" s="6">
        <v>12</v>
      </c>
      <c r="Q265" s="6">
        <v>30.96679</v>
      </c>
      <c r="R265" s="6">
        <v>33</v>
      </c>
      <c r="T265" s="6">
        <v>4.563428</v>
      </c>
      <c r="U265" s="6">
        <v>19</v>
      </c>
      <c r="Y265" s="6">
        <v>6.5733230000000002</v>
      </c>
      <c r="Z265" s="6">
        <v>35</v>
      </c>
      <c r="AA265" s="6">
        <v>28.529689999999999</v>
      </c>
      <c r="AB265" s="6">
        <v>23</v>
      </c>
      <c r="AD265" s="6">
        <v>13.021240000000001</v>
      </c>
      <c r="AE265" s="6">
        <v>23</v>
      </c>
      <c r="AF265" s="6">
        <v>33.011780000000002</v>
      </c>
      <c r="AG265" s="6">
        <v>20</v>
      </c>
      <c r="AI265" s="6">
        <v>5.7294919999999996</v>
      </c>
      <c r="AJ265" s="6">
        <v>42</v>
      </c>
      <c r="AN265" s="6">
        <v>13.11725</v>
      </c>
      <c r="AO265" s="6">
        <v>22</v>
      </c>
      <c r="AS265" s="6">
        <v>30.25994</v>
      </c>
      <c r="AT265" s="6">
        <v>56</v>
      </c>
      <c r="AU265" s="6">
        <v>15.884399999999999</v>
      </c>
      <c r="AV265" s="6">
        <v>46</v>
      </c>
      <c r="AX265" s="6">
        <v>4.3587009999999999</v>
      </c>
      <c r="AY265" s="6">
        <v>18</v>
      </c>
      <c r="AZ265" s="6">
        <v>5.7294150000000004</v>
      </c>
      <c r="BA265" s="6">
        <v>15</v>
      </c>
      <c r="BC265" s="6">
        <v>31.477699999999999</v>
      </c>
      <c r="BD265" s="6">
        <v>22</v>
      </c>
      <c r="BE265" s="6">
        <v>31.338190000000001</v>
      </c>
      <c r="BF265" s="6">
        <v>41</v>
      </c>
    </row>
    <row r="266" spans="1:58" x14ac:dyDescent="0.25">
      <c r="B266" s="6">
        <v>8.0652620000000006</v>
      </c>
      <c r="C266" s="6">
        <v>31</v>
      </c>
      <c r="E266" s="6">
        <v>0.88635549999999996</v>
      </c>
      <c r="F266" s="6">
        <v>25</v>
      </c>
      <c r="J266" s="6">
        <v>61.46434</v>
      </c>
      <c r="K266" s="6">
        <v>38</v>
      </c>
      <c r="L266" s="6">
        <v>43.006360000000001</v>
      </c>
      <c r="M266" s="6">
        <v>13</v>
      </c>
      <c r="O266" s="6">
        <v>14.62467</v>
      </c>
      <c r="P266" s="6">
        <v>12</v>
      </c>
      <c r="Q266" s="6">
        <v>19.814879999999999</v>
      </c>
      <c r="R266" s="6">
        <v>23</v>
      </c>
      <c r="T266" s="6">
        <v>3.9401999999999999</v>
      </c>
      <c r="U266" s="6">
        <v>16</v>
      </c>
      <c r="Y266" s="6">
        <v>21.2361</v>
      </c>
      <c r="Z266" s="6">
        <v>44</v>
      </c>
      <c r="AA266" s="6">
        <v>12.084530000000001</v>
      </c>
      <c r="AB266" s="6">
        <v>29</v>
      </c>
      <c r="AD266" s="6">
        <v>13.787140000000001</v>
      </c>
      <c r="AE266" s="6">
        <v>25</v>
      </c>
      <c r="AF266" s="6">
        <v>8.3638359999999992</v>
      </c>
      <c r="AG266" s="6">
        <v>51</v>
      </c>
      <c r="AI266" s="6">
        <v>7.9524710000000001</v>
      </c>
      <c r="AJ266" s="6">
        <v>36</v>
      </c>
      <c r="AN266" s="6">
        <v>8.5025119999999994</v>
      </c>
      <c r="AO266" s="6">
        <v>83</v>
      </c>
      <c r="AS266" s="6">
        <v>15.64804</v>
      </c>
      <c r="AT266" s="6">
        <v>53</v>
      </c>
      <c r="AU266" s="6">
        <v>13.98903</v>
      </c>
      <c r="AV266" s="6">
        <v>36</v>
      </c>
      <c r="AX266" s="6">
        <v>10.11242</v>
      </c>
      <c r="AY266" s="6">
        <v>10</v>
      </c>
      <c r="AZ266" s="6">
        <v>5.2181800000000003</v>
      </c>
      <c r="BA266" s="6">
        <v>43</v>
      </c>
      <c r="BC266" s="6">
        <v>68.616420000000005</v>
      </c>
      <c r="BD266" s="6">
        <v>44</v>
      </c>
      <c r="BE266" s="6">
        <v>21.481649999999998</v>
      </c>
      <c r="BF266" s="6">
        <v>27</v>
      </c>
    </row>
    <row r="267" spans="1:58" x14ac:dyDescent="0.25">
      <c r="B267" s="6">
        <v>13.32893</v>
      </c>
      <c r="C267" s="6">
        <v>40</v>
      </c>
      <c r="E267" s="6">
        <v>1.355353</v>
      </c>
      <c r="F267" s="6">
        <v>42</v>
      </c>
      <c r="J267" s="6">
        <v>46.7455</v>
      </c>
      <c r="K267" s="6">
        <v>39</v>
      </c>
      <c r="L267" s="6">
        <v>36.851030000000002</v>
      </c>
      <c r="M267" s="6">
        <v>53</v>
      </c>
      <c r="O267" s="6">
        <v>2.0069319999999999</v>
      </c>
      <c r="P267" s="6">
        <v>33</v>
      </c>
      <c r="Q267" s="6">
        <v>26.907060000000001</v>
      </c>
      <c r="R267" s="6">
        <v>17</v>
      </c>
      <c r="T267" s="6">
        <v>2.5338029999999998</v>
      </c>
      <c r="U267" s="6">
        <v>20</v>
      </c>
      <c r="Y267" s="6">
        <v>4.7357259999999997</v>
      </c>
      <c r="Z267" s="6">
        <v>34</v>
      </c>
      <c r="AA267" s="6">
        <v>31.690169999999998</v>
      </c>
      <c r="AB267" s="6">
        <v>21</v>
      </c>
      <c r="AD267" s="6">
        <v>11.853579999999999</v>
      </c>
      <c r="AE267" s="6">
        <v>30</v>
      </c>
      <c r="AF267" s="6">
        <v>46.828600000000002</v>
      </c>
      <c r="AG267" s="6">
        <v>36</v>
      </c>
      <c r="AI267" s="6">
        <v>4.7714369999999997</v>
      </c>
      <c r="AJ267" s="6">
        <v>22</v>
      </c>
      <c r="AN267" s="6">
        <v>22.207699999999999</v>
      </c>
      <c r="AO267" s="6">
        <v>68</v>
      </c>
      <c r="AS267" s="6">
        <v>8.9287860000000006</v>
      </c>
      <c r="AT267" s="6">
        <v>29</v>
      </c>
      <c r="AU267" s="6">
        <v>26.51275</v>
      </c>
      <c r="AV267" s="6">
        <v>23</v>
      </c>
      <c r="AX267" s="6">
        <v>32.483139999999999</v>
      </c>
      <c r="AY267" s="6">
        <v>29</v>
      </c>
      <c r="AZ267" s="6">
        <v>13.554679999999999</v>
      </c>
      <c r="BA267" s="6">
        <v>16</v>
      </c>
      <c r="BC267" s="6">
        <v>11.795109999999999</v>
      </c>
      <c r="BD267" s="6">
        <v>45</v>
      </c>
      <c r="BE267" s="6">
        <v>13.9711</v>
      </c>
      <c r="BF267" s="6">
        <v>35</v>
      </c>
    </row>
    <row r="268" spans="1:58" x14ac:dyDescent="0.25">
      <c r="B268" s="6">
        <v>30.260069999999999</v>
      </c>
      <c r="C268" s="6">
        <v>21</v>
      </c>
      <c r="E268" s="6">
        <v>18.809149999999999</v>
      </c>
      <c r="F268" s="6">
        <v>26</v>
      </c>
      <c r="J268" s="6">
        <v>36.265549999999998</v>
      </c>
      <c r="K268" s="6">
        <v>51</v>
      </c>
      <c r="L268" s="6">
        <v>39.345669999999998</v>
      </c>
      <c r="M268" s="6">
        <v>32</v>
      </c>
      <c r="O268" s="6">
        <v>8.0504460000000009</v>
      </c>
      <c r="P268" s="6">
        <v>27</v>
      </c>
      <c r="Q268" s="6">
        <v>43.455620000000003</v>
      </c>
      <c r="R268" s="6">
        <v>31</v>
      </c>
      <c r="T268" s="6">
        <v>4.2375800000000003</v>
      </c>
      <c r="U268" s="6">
        <v>31</v>
      </c>
      <c r="Y268" s="6">
        <v>3.3473639999999998</v>
      </c>
      <c r="Z268" s="6">
        <v>26</v>
      </c>
      <c r="AA268" s="6">
        <v>22.30884</v>
      </c>
      <c r="AB268" s="6">
        <v>29</v>
      </c>
      <c r="AD268" s="6">
        <v>8.6700599999999994</v>
      </c>
      <c r="AE268" s="6">
        <v>29</v>
      </c>
      <c r="AF268" s="6">
        <v>42.089370000000002</v>
      </c>
      <c r="AG268" s="6">
        <v>25</v>
      </c>
      <c r="AI268" s="6">
        <v>2.896544</v>
      </c>
      <c r="AJ268" s="6">
        <v>43</v>
      </c>
      <c r="AN268" s="6">
        <v>18.511410000000001</v>
      </c>
      <c r="AO268" s="6">
        <v>71</v>
      </c>
      <c r="AS268" s="6">
        <v>19.77055</v>
      </c>
      <c r="AT268" s="6">
        <v>50</v>
      </c>
      <c r="AU268" s="6">
        <v>14.511609999999999</v>
      </c>
      <c r="AV268" s="6">
        <v>42</v>
      </c>
      <c r="AX268" s="6">
        <v>26.536300000000001</v>
      </c>
      <c r="AY268" s="6">
        <v>14</v>
      </c>
      <c r="AZ268" s="6">
        <v>12.54776</v>
      </c>
      <c r="BA268" s="6">
        <v>31</v>
      </c>
      <c r="BC268" s="6">
        <v>67.438670000000002</v>
      </c>
      <c r="BD268" s="6">
        <v>21</v>
      </c>
    </row>
    <row r="269" spans="1:58" x14ac:dyDescent="0.25">
      <c r="B269" s="6">
        <v>25.495889999999999</v>
      </c>
      <c r="C269" s="6">
        <v>36</v>
      </c>
      <c r="E269" s="6">
        <v>27.005269999999999</v>
      </c>
      <c r="F269" s="6">
        <v>30</v>
      </c>
      <c r="J269" s="6">
        <v>69.215649999999997</v>
      </c>
      <c r="K269" s="6">
        <v>32</v>
      </c>
      <c r="L269" s="6">
        <v>48.885370000000002</v>
      </c>
      <c r="M269" s="6">
        <v>17</v>
      </c>
      <c r="O269" s="6">
        <v>8.3177000000000003</v>
      </c>
      <c r="P269" s="6">
        <v>52</v>
      </c>
      <c r="Q269" s="6">
        <v>29.562190000000001</v>
      </c>
      <c r="R269" s="6"/>
      <c r="T269" s="6">
        <v>11.72134</v>
      </c>
      <c r="U269" s="6">
        <v>24</v>
      </c>
      <c r="Y269" s="6">
        <v>9.4101099999999995</v>
      </c>
      <c r="Z269" s="6">
        <v>32</v>
      </c>
      <c r="AA269" s="6">
        <v>19.353079999999999</v>
      </c>
      <c r="AB269" s="6">
        <v>35</v>
      </c>
      <c r="AD269" s="6">
        <v>9.6101939999999999</v>
      </c>
      <c r="AE269" s="6">
        <v>26</v>
      </c>
      <c r="AF269" s="6">
        <v>19.982880000000002</v>
      </c>
      <c r="AG269" s="6">
        <v>39</v>
      </c>
      <c r="AI269" s="6">
        <v>9.1178349999999995</v>
      </c>
      <c r="AJ269" s="6">
        <v>41</v>
      </c>
      <c r="AN269" s="6">
        <v>4.0217840000000002</v>
      </c>
      <c r="AO269" s="6">
        <v>105</v>
      </c>
      <c r="AS269" s="6">
        <v>13.2262</v>
      </c>
      <c r="AT269" s="6">
        <v>67</v>
      </c>
      <c r="AU269" s="6">
        <v>36.589129999999997</v>
      </c>
      <c r="AV269" s="6">
        <v>38</v>
      </c>
      <c r="AX269" s="6">
        <v>4.6825210000000004</v>
      </c>
      <c r="AY269" s="6">
        <v>33</v>
      </c>
      <c r="AZ269" s="6">
        <v>8.2766769999999994</v>
      </c>
      <c r="BA269" s="6">
        <v>25</v>
      </c>
      <c r="BC269" s="6">
        <v>55.32949</v>
      </c>
      <c r="BD269" s="6">
        <v>47</v>
      </c>
    </row>
    <row r="270" spans="1:58" x14ac:dyDescent="0.25">
      <c r="B270" s="6">
        <v>15.248419999999999</v>
      </c>
      <c r="C270" s="6">
        <v>26</v>
      </c>
      <c r="E270" s="6">
        <v>19.004490000000001</v>
      </c>
      <c r="F270" s="6">
        <v>44</v>
      </c>
      <c r="J270" s="6">
        <v>33.651130000000002</v>
      </c>
      <c r="K270" s="6">
        <v>51</v>
      </c>
      <c r="L270" s="6">
        <v>36.749870000000001</v>
      </c>
      <c r="M270" s="6">
        <v>24</v>
      </c>
      <c r="O270" s="6">
        <v>6.4061529999999998</v>
      </c>
      <c r="P270" s="6">
        <v>23</v>
      </c>
      <c r="Q270" s="6">
        <v>62.811729999999997</v>
      </c>
      <c r="R270" s="6">
        <v>15</v>
      </c>
      <c r="T270" s="6">
        <v>10.06354</v>
      </c>
      <c r="U270" s="6">
        <v>21</v>
      </c>
      <c r="Y270" s="6">
        <v>0.53717009999999998</v>
      </c>
      <c r="Z270" s="6">
        <v>16</v>
      </c>
      <c r="AA270" s="6">
        <v>22.46771</v>
      </c>
      <c r="AB270" s="6">
        <v>46</v>
      </c>
      <c r="AD270" s="6">
        <v>14.89612</v>
      </c>
      <c r="AE270" s="6">
        <v>25</v>
      </c>
      <c r="AF270" s="6">
        <v>12.486370000000001</v>
      </c>
      <c r="AG270" s="6"/>
      <c r="AI270" s="6">
        <v>6.8664490000000002</v>
      </c>
      <c r="AJ270" s="6">
        <v>25</v>
      </c>
      <c r="AN270" s="6">
        <v>8.3094409999999996</v>
      </c>
      <c r="AO270" s="6">
        <v>55</v>
      </c>
      <c r="AS270" s="6">
        <v>52.285449999999997</v>
      </c>
      <c r="AT270" s="6">
        <v>45</v>
      </c>
      <c r="AU270" s="6">
        <v>21.80481</v>
      </c>
      <c r="AV270" s="6">
        <v>36</v>
      </c>
      <c r="AX270" s="6">
        <v>5.8311080000000004</v>
      </c>
      <c r="AY270" s="6">
        <v>38</v>
      </c>
      <c r="AZ270" s="6">
        <v>5.8277239999999999</v>
      </c>
      <c r="BA270" s="6">
        <v>29</v>
      </c>
      <c r="BC270" s="6">
        <v>53.049500000000002</v>
      </c>
      <c r="BD270" s="6">
        <v>25</v>
      </c>
    </row>
    <row r="271" spans="1:58" x14ac:dyDescent="0.25">
      <c r="B271" s="6">
        <v>13.395770000000001</v>
      </c>
      <c r="C271" s="6">
        <v>29</v>
      </c>
      <c r="E271" s="6">
        <v>5.151103</v>
      </c>
      <c r="F271" s="6">
        <v>23</v>
      </c>
      <c r="J271" s="6">
        <v>36.788069999999998</v>
      </c>
      <c r="K271" s="6">
        <v>33</v>
      </c>
      <c r="L271" s="6">
        <v>44.071379999999998</v>
      </c>
      <c r="M271" s="6">
        <v>28</v>
      </c>
      <c r="O271" s="6">
        <v>18.047560000000001</v>
      </c>
      <c r="P271" s="6">
        <v>19</v>
      </c>
      <c r="Q271" s="6">
        <v>37.195050000000002</v>
      </c>
      <c r="R271" s="6">
        <v>15</v>
      </c>
      <c r="T271" s="6">
        <v>8.8993859999999998</v>
      </c>
      <c r="U271" s="6">
        <v>30</v>
      </c>
      <c r="Y271" s="6">
        <v>0.2779238</v>
      </c>
      <c r="Z271" s="6">
        <v>22</v>
      </c>
      <c r="AA271" s="6">
        <v>35.111550000000001</v>
      </c>
      <c r="AB271" s="6">
        <v>20</v>
      </c>
      <c r="AD271" s="6">
        <v>2.7897370000000001</v>
      </c>
      <c r="AE271" s="6">
        <v>28</v>
      </c>
      <c r="AF271" s="6">
        <v>45.673650000000002</v>
      </c>
      <c r="AG271" s="6"/>
      <c r="AI271" s="6">
        <v>1.9344969999999999</v>
      </c>
      <c r="AJ271" s="6">
        <v>29</v>
      </c>
      <c r="AN271" s="6">
        <v>16.50975</v>
      </c>
      <c r="AO271" s="6">
        <v>80</v>
      </c>
      <c r="AS271" s="6">
        <v>32.165239999999997</v>
      </c>
      <c r="AT271" s="6">
        <v>78</v>
      </c>
      <c r="AU271" s="6">
        <v>25.217469999999999</v>
      </c>
      <c r="AV271" s="6">
        <v>36</v>
      </c>
      <c r="AX271" s="6">
        <v>3.5776590000000001</v>
      </c>
      <c r="AY271" s="6">
        <v>43</v>
      </c>
      <c r="AZ271" s="6">
        <v>0.4488801</v>
      </c>
      <c r="BA271" s="6">
        <v>21</v>
      </c>
      <c r="BC271" s="6">
        <v>24.666979999999999</v>
      </c>
      <c r="BD271" s="6">
        <v>36</v>
      </c>
    </row>
    <row r="272" spans="1:58" x14ac:dyDescent="0.25">
      <c r="B272" s="6">
        <v>10.47959</v>
      </c>
      <c r="E272" s="6">
        <v>4.9026959999999997</v>
      </c>
      <c r="F272" s="6">
        <v>51</v>
      </c>
      <c r="J272" s="6">
        <v>48.923990000000003</v>
      </c>
      <c r="K272" s="6">
        <v>49</v>
      </c>
      <c r="L272" s="6">
        <v>40.066389999999998</v>
      </c>
      <c r="M272" s="6">
        <v>26</v>
      </c>
      <c r="O272" s="6">
        <v>14.105399999999999</v>
      </c>
      <c r="P272" s="6">
        <v>28</v>
      </c>
      <c r="Q272" s="6">
        <v>11.00596</v>
      </c>
      <c r="R272" s="6">
        <v>41</v>
      </c>
      <c r="T272" s="6">
        <v>4.5730820000000003</v>
      </c>
      <c r="U272" s="6">
        <v>21</v>
      </c>
      <c r="Y272" s="6">
        <v>1.1631359999999999</v>
      </c>
      <c r="Z272" s="6">
        <v>35</v>
      </c>
      <c r="AA272" s="6">
        <v>32.5</v>
      </c>
      <c r="AB272" s="6">
        <v>24</v>
      </c>
      <c r="AD272" s="6">
        <v>4.1407850000000002</v>
      </c>
      <c r="AE272" s="6">
        <v>35</v>
      </c>
      <c r="AF272" s="6">
        <v>27.792819999999999</v>
      </c>
      <c r="AG272" s="6">
        <v>46</v>
      </c>
      <c r="AI272" s="6">
        <v>1.3976040000000001</v>
      </c>
      <c r="AN272" s="6">
        <v>12.48644</v>
      </c>
      <c r="AO272" s="6">
        <v>78</v>
      </c>
      <c r="AS272" s="6">
        <v>23.168369999999999</v>
      </c>
      <c r="AT272" s="6">
        <v>40</v>
      </c>
      <c r="AU272" s="6">
        <v>22.252749999999999</v>
      </c>
      <c r="AV272" s="6">
        <v>17</v>
      </c>
      <c r="AX272" s="6">
        <v>5.904039</v>
      </c>
      <c r="AY272" s="6">
        <v>38</v>
      </c>
      <c r="AZ272" s="6">
        <v>5.8922689999999998</v>
      </c>
      <c r="BA272" s="6">
        <v>23</v>
      </c>
      <c r="BC272" s="6">
        <v>73.462580000000003</v>
      </c>
      <c r="BD272" s="6">
        <v>36</v>
      </c>
    </row>
    <row r="273" spans="2:56" x14ac:dyDescent="0.25">
      <c r="B273" s="6">
        <v>20.989789999999999</v>
      </c>
      <c r="E273" s="6">
        <v>11.45424</v>
      </c>
      <c r="F273" s="6">
        <v>21</v>
      </c>
      <c r="J273" s="6">
        <v>34.313290000000002</v>
      </c>
      <c r="K273" s="6">
        <v>41</v>
      </c>
      <c r="L273" s="6">
        <v>18.034040000000001</v>
      </c>
      <c r="M273" s="6">
        <v>50</v>
      </c>
      <c r="O273" s="6">
        <v>27.18402</v>
      </c>
      <c r="P273" s="6">
        <v>31</v>
      </c>
      <c r="Q273" s="6">
        <v>9.2781129999999994</v>
      </c>
      <c r="R273" s="6">
        <v>30</v>
      </c>
      <c r="Y273" s="6">
        <v>5.1563420000000004</v>
      </c>
      <c r="Z273" s="6">
        <v>37</v>
      </c>
      <c r="AA273" s="6">
        <v>11.874219999999999</v>
      </c>
      <c r="AB273" s="6">
        <v>27</v>
      </c>
      <c r="AD273" s="6">
        <v>26.976600000000001</v>
      </c>
      <c r="AE273" s="6">
        <v>52</v>
      </c>
      <c r="AF273" s="6">
        <v>45.682470000000002</v>
      </c>
      <c r="AG273" s="6">
        <v>30</v>
      </c>
      <c r="AN273" s="6">
        <v>21.42775</v>
      </c>
      <c r="AO273" s="6">
        <v>43</v>
      </c>
      <c r="AS273" s="6">
        <v>8.7890820000000005</v>
      </c>
      <c r="AT273" s="6">
        <v>68</v>
      </c>
      <c r="AU273" s="6">
        <v>16.276949999999999</v>
      </c>
      <c r="AV273" s="6">
        <v>21</v>
      </c>
      <c r="AX273" s="6">
        <v>6.4758420000000001</v>
      </c>
      <c r="AY273" s="6">
        <v>55</v>
      </c>
      <c r="AZ273" s="6">
        <v>10.170529999999999</v>
      </c>
      <c r="BA273" s="6">
        <v>34</v>
      </c>
      <c r="BC273" s="6">
        <v>56.888950000000001</v>
      </c>
      <c r="BD273" s="6">
        <v>24</v>
      </c>
    </row>
    <row r="274" spans="2:56" x14ac:dyDescent="0.25">
      <c r="B274" s="6">
        <v>29.498449999999998</v>
      </c>
      <c r="E274" s="6">
        <v>14.439</v>
      </c>
      <c r="F274" s="6"/>
      <c r="J274" s="6">
        <v>15.0322</v>
      </c>
      <c r="K274" s="6">
        <v>59</v>
      </c>
      <c r="L274" s="6">
        <v>29.779209999999999</v>
      </c>
      <c r="M274" s="6">
        <v>44</v>
      </c>
      <c r="O274" s="6">
        <v>20.137319999999999</v>
      </c>
      <c r="P274" s="6">
        <v>41</v>
      </c>
      <c r="Q274" s="6">
        <v>8.0122389999999992</v>
      </c>
      <c r="R274" s="6"/>
      <c r="Y274" s="6">
        <v>2.3069649999999999</v>
      </c>
      <c r="Z274" s="6">
        <v>29</v>
      </c>
      <c r="AA274" s="6">
        <v>7.9041550000000003</v>
      </c>
      <c r="AB274" s="6">
        <v>40</v>
      </c>
      <c r="AD274" s="6">
        <v>20.471640000000001</v>
      </c>
      <c r="AE274" s="6">
        <v>31</v>
      </c>
      <c r="AF274" s="6">
        <v>35.29195</v>
      </c>
      <c r="AG274" s="6">
        <v>21</v>
      </c>
      <c r="AN274" s="6">
        <v>9.0893879999999996</v>
      </c>
      <c r="AO274" s="6">
        <v>26</v>
      </c>
      <c r="AS274" s="6">
        <v>34.978180000000002</v>
      </c>
      <c r="AT274" s="6">
        <v>30</v>
      </c>
      <c r="AU274" s="6">
        <v>31.569479999999999</v>
      </c>
      <c r="AV274" s="6">
        <v>33</v>
      </c>
      <c r="AX274" s="6">
        <v>9.1052129999999991</v>
      </c>
      <c r="AY274" s="6">
        <v>43</v>
      </c>
      <c r="AZ274" s="6">
        <v>1.759657</v>
      </c>
      <c r="BA274" s="6">
        <v>27</v>
      </c>
      <c r="BC274" s="6">
        <v>12.809380000000001</v>
      </c>
      <c r="BD274" s="6">
        <v>27</v>
      </c>
    </row>
    <row r="275" spans="2:56" x14ac:dyDescent="0.25">
      <c r="E275" s="6">
        <v>2.9870920000000001</v>
      </c>
      <c r="F275" s="6">
        <v>25</v>
      </c>
      <c r="J275" s="6">
        <v>20.026420000000002</v>
      </c>
      <c r="K275" s="6">
        <v>52</v>
      </c>
      <c r="L275" s="6">
        <v>53.104660000000003</v>
      </c>
      <c r="M275" s="6">
        <v>29</v>
      </c>
      <c r="O275" s="6">
        <v>13.19707</v>
      </c>
      <c r="P275" s="6">
        <v>19</v>
      </c>
      <c r="Q275" s="6">
        <v>24.001999999999999</v>
      </c>
      <c r="R275" s="6">
        <v>39</v>
      </c>
      <c r="Y275" s="6">
        <v>2.2122289999999998</v>
      </c>
      <c r="Z275" s="6">
        <v>25</v>
      </c>
      <c r="AA275" s="6">
        <v>10.83365</v>
      </c>
      <c r="AB275" s="6">
        <v>43</v>
      </c>
      <c r="AD275" s="6">
        <v>11.252840000000001</v>
      </c>
      <c r="AE275" s="6">
        <v>35</v>
      </c>
      <c r="AF275" s="6">
        <v>28.422080000000001</v>
      </c>
      <c r="AG275" s="6">
        <v>35</v>
      </c>
      <c r="AN275" s="6">
        <v>6.1635960000000001</v>
      </c>
      <c r="AO275" s="6">
        <v>49</v>
      </c>
      <c r="AS275" s="6">
        <v>18.713640000000002</v>
      </c>
      <c r="AT275" s="6">
        <v>44</v>
      </c>
      <c r="AU275" s="6">
        <v>22.51191</v>
      </c>
      <c r="AV275" s="6">
        <v>32</v>
      </c>
      <c r="AX275" s="6">
        <v>12.294700000000001</v>
      </c>
      <c r="AY275" s="6">
        <v>34</v>
      </c>
      <c r="AZ275" s="6">
        <v>1.209193</v>
      </c>
      <c r="BA275" s="6">
        <v>29</v>
      </c>
      <c r="BC275" s="6">
        <v>40.975250000000003</v>
      </c>
      <c r="BD275" s="6">
        <v>15</v>
      </c>
    </row>
    <row r="276" spans="2:56" x14ac:dyDescent="0.25">
      <c r="E276" s="6">
        <v>6.5386509999999998</v>
      </c>
      <c r="F276" s="6">
        <v>61</v>
      </c>
      <c r="J276" s="6">
        <v>9.5325860000000002</v>
      </c>
      <c r="K276" s="6">
        <v>47</v>
      </c>
      <c r="L276" s="6">
        <v>51.098080000000003</v>
      </c>
      <c r="M276" s="6">
        <v>19</v>
      </c>
      <c r="O276" s="6">
        <v>32.953099999999999</v>
      </c>
      <c r="P276" s="6">
        <v>27</v>
      </c>
      <c r="Q276" s="6">
        <v>5.8039230000000002</v>
      </c>
      <c r="R276" s="6">
        <v>15</v>
      </c>
      <c r="Y276" s="6">
        <v>0.72121950000000001</v>
      </c>
      <c r="Z276" s="6">
        <v>17</v>
      </c>
      <c r="AD276" s="6">
        <v>9.3158030000000007</v>
      </c>
      <c r="AE276" s="6">
        <v>26</v>
      </c>
      <c r="AF276" s="6">
        <v>26.71002</v>
      </c>
      <c r="AG276" s="6">
        <v>36</v>
      </c>
      <c r="AN276" s="6">
        <v>15.43261</v>
      </c>
      <c r="AO276" s="6">
        <v>91</v>
      </c>
      <c r="AS276" s="6">
        <v>47.351010000000002</v>
      </c>
      <c r="AT276" s="6">
        <v>53</v>
      </c>
      <c r="AU276" s="6">
        <v>23.778320000000001</v>
      </c>
      <c r="AV276" s="6">
        <v>21</v>
      </c>
      <c r="AX276" s="6">
        <v>8.4782299999999999</v>
      </c>
      <c r="AY276" s="6">
        <v>25</v>
      </c>
      <c r="BA276" s="6">
        <v>25</v>
      </c>
      <c r="BC276" s="6">
        <v>36.210320000000003</v>
      </c>
      <c r="BD276" s="6">
        <v>21</v>
      </c>
    </row>
    <row r="277" spans="2:56" x14ac:dyDescent="0.25">
      <c r="E277" s="6">
        <v>2.9981599999999999</v>
      </c>
      <c r="F277" s="6">
        <v>23</v>
      </c>
      <c r="J277" s="6">
        <v>12.44383</v>
      </c>
      <c r="K277" s="6">
        <v>41</v>
      </c>
      <c r="L277" s="6">
        <v>41.396470000000001</v>
      </c>
      <c r="M277" s="6">
        <v>13</v>
      </c>
      <c r="O277" s="6">
        <v>12.122859999999999</v>
      </c>
      <c r="P277" s="6">
        <v>23</v>
      </c>
      <c r="Q277" s="6">
        <v>16.33634</v>
      </c>
      <c r="R277" s="6">
        <v>29</v>
      </c>
      <c r="Z277" s="6">
        <v>32</v>
      </c>
      <c r="AD277" s="6">
        <v>17.05922</v>
      </c>
      <c r="AE277" s="6">
        <v>52</v>
      </c>
      <c r="AF277" s="6">
        <v>28.134039999999999</v>
      </c>
      <c r="AG277" s="6">
        <v>29</v>
      </c>
      <c r="AN277" s="6">
        <v>12.59365</v>
      </c>
      <c r="AO277" s="6"/>
      <c r="AS277" s="6">
        <v>20.83109</v>
      </c>
      <c r="AT277" s="6">
        <v>64</v>
      </c>
      <c r="AU277" s="6">
        <v>9.1640680000000003</v>
      </c>
      <c r="AV277" s="6">
        <v>39</v>
      </c>
      <c r="BC277" s="6">
        <v>42.071620000000003</v>
      </c>
      <c r="BD277" s="6">
        <v>44</v>
      </c>
    </row>
    <row r="278" spans="2:56" x14ac:dyDescent="0.25">
      <c r="E278" s="6">
        <v>4.7189639999999997</v>
      </c>
      <c r="F278" s="6">
        <v>42</v>
      </c>
      <c r="J278" s="6">
        <v>24.187919999999998</v>
      </c>
      <c r="K278" s="6">
        <v>40</v>
      </c>
      <c r="L278" s="6">
        <v>62.40211</v>
      </c>
      <c r="M278" s="6">
        <v>17</v>
      </c>
      <c r="O278" s="6">
        <v>4.3951169999999999</v>
      </c>
      <c r="P278" s="6">
        <v>34</v>
      </c>
      <c r="AD278" s="6">
        <v>8.6726360000000007</v>
      </c>
      <c r="AE278" s="6">
        <v>37</v>
      </c>
      <c r="AF278" s="6">
        <v>24.968150000000001</v>
      </c>
      <c r="AG278" s="6">
        <v>27</v>
      </c>
      <c r="AN278" s="6">
        <v>13.374090000000001</v>
      </c>
      <c r="AO278" s="6">
        <v>30</v>
      </c>
      <c r="AS278" s="6">
        <v>26.276979999999998</v>
      </c>
      <c r="AT278" s="6">
        <v>76</v>
      </c>
      <c r="AU278" s="6">
        <v>21.775649999999999</v>
      </c>
      <c r="AV278" s="6">
        <v>48</v>
      </c>
      <c r="BC278" s="6">
        <v>44.087890000000002</v>
      </c>
      <c r="BD278" s="6">
        <v>53</v>
      </c>
    </row>
    <row r="279" spans="2:56" x14ac:dyDescent="0.25">
      <c r="E279" s="6">
        <v>3.3903029999999998</v>
      </c>
      <c r="F279" s="6">
        <v>24</v>
      </c>
      <c r="J279" s="6">
        <v>13.10777</v>
      </c>
      <c r="K279" s="6">
        <v>28</v>
      </c>
      <c r="L279" s="6">
        <v>49.210470000000001</v>
      </c>
      <c r="M279" s="6">
        <v>44</v>
      </c>
      <c r="O279" s="6">
        <v>9.0364900000000006</v>
      </c>
      <c r="P279" s="6">
        <v>15</v>
      </c>
      <c r="AD279" s="6">
        <v>1.4970870000000001</v>
      </c>
      <c r="AE279" s="6">
        <v>31</v>
      </c>
      <c r="AF279" s="6">
        <v>21.589759999999998</v>
      </c>
      <c r="AG279" s="6">
        <v>21</v>
      </c>
      <c r="AN279" s="6">
        <v>3.5166949999999999</v>
      </c>
      <c r="AO279" s="6">
        <v>32</v>
      </c>
      <c r="AS279" s="6">
        <v>29.061350000000001</v>
      </c>
      <c r="AT279" s="6">
        <v>20</v>
      </c>
      <c r="AV279" s="6">
        <v>60</v>
      </c>
      <c r="BC279" s="6">
        <v>43.94706</v>
      </c>
      <c r="BD279" s="6">
        <v>14</v>
      </c>
    </row>
    <row r="280" spans="2:56" x14ac:dyDescent="0.25">
      <c r="E280" s="6">
        <v>2.9047339999999999</v>
      </c>
      <c r="F280" s="6">
        <v>14</v>
      </c>
      <c r="L280" s="6">
        <v>55.626139999999999</v>
      </c>
      <c r="M280" s="6">
        <v>18</v>
      </c>
      <c r="O280" s="6">
        <v>19.238600000000002</v>
      </c>
      <c r="P280" s="6">
        <v>35</v>
      </c>
      <c r="AD280" s="6">
        <v>24.73997</v>
      </c>
      <c r="AE280" s="6">
        <v>16</v>
      </c>
      <c r="AF280" s="6">
        <v>26.337530000000001</v>
      </c>
      <c r="AG280" s="6">
        <v>31</v>
      </c>
      <c r="AN280" s="6">
        <v>6.1855539999999998</v>
      </c>
      <c r="AO280" s="6">
        <v>23</v>
      </c>
      <c r="AS280" s="6">
        <v>36.339570000000002</v>
      </c>
      <c r="AT280" s="6">
        <v>33</v>
      </c>
      <c r="AV280" s="6">
        <v>46</v>
      </c>
      <c r="BC280" s="6">
        <v>20.135159999999999</v>
      </c>
      <c r="BD280" s="6">
        <v>27</v>
      </c>
    </row>
    <row r="281" spans="2:56" x14ac:dyDescent="0.25">
      <c r="E281" s="6">
        <v>5.7990940000000002</v>
      </c>
      <c r="F281" s="6">
        <v>51</v>
      </c>
      <c r="L281" s="6">
        <v>26.973050000000001</v>
      </c>
      <c r="M281" s="6">
        <v>27</v>
      </c>
      <c r="O281" s="6">
        <v>2.3994740000000001</v>
      </c>
      <c r="P281" s="6">
        <v>32</v>
      </c>
      <c r="AD281" s="6">
        <v>8.3512310000000003</v>
      </c>
      <c r="AE281" s="6">
        <v>26</v>
      </c>
      <c r="AF281" s="6">
        <v>13.43796</v>
      </c>
      <c r="AG281" s="6">
        <v>32</v>
      </c>
      <c r="AN281" s="6">
        <v>5.2983669999999998</v>
      </c>
      <c r="AO281" s="6">
        <v>51</v>
      </c>
      <c r="AS281" s="6">
        <v>14.43183</v>
      </c>
      <c r="AT281" s="6">
        <v>45</v>
      </c>
      <c r="AV281" s="6">
        <v>32</v>
      </c>
      <c r="BC281" s="6">
        <v>30.827580000000001</v>
      </c>
      <c r="BD281" s="6">
        <v>15</v>
      </c>
    </row>
    <row r="282" spans="2:56" x14ac:dyDescent="0.25">
      <c r="E282" s="6">
        <v>2.2932489999999999</v>
      </c>
      <c r="F282" s="6">
        <v>24</v>
      </c>
      <c r="L282" s="6">
        <v>16.22401</v>
      </c>
      <c r="M282" s="6">
        <v>39</v>
      </c>
      <c r="AD282" s="6">
        <v>2.820729</v>
      </c>
      <c r="AE282" s="6"/>
      <c r="AF282" s="6">
        <v>6.7845360000000001</v>
      </c>
      <c r="AG282" s="6">
        <v>33</v>
      </c>
      <c r="AN282" s="6">
        <v>6.0276880000000004</v>
      </c>
      <c r="AO282" s="6">
        <v>50</v>
      </c>
      <c r="AT282" s="6">
        <v>21</v>
      </c>
      <c r="BC282" s="6">
        <v>27.404209999999999</v>
      </c>
      <c r="BD282" s="6">
        <v>49</v>
      </c>
    </row>
    <row r="283" spans="2:56" x14ac:dyDescent="0.25">
      <c r="E283" s="6">
        <v>1.0481750000000001</v>
      </c>
      <c r="F283" s="6">
        <v>30</v>
      </c>
      <c r="L283" s="6">
        <v>43.55536</v>
      </c>
      <c r="M283" s="6">
        <v>34</v>
      </c>
      <c r="AD283" s="6">
        <v>4.5816039999999996</v>
      </c>
      <c r="AE283" s="6">
        <v>35</v>
      </c>
      <c r="AN283" s="6">
        <v>5.7294869999999998</v>
      </c>
      <c r="AO283" s="6">
        <v>53</v>
      </c>
      <c r="AT283" s="6">
        <v>39</v>
      </c>
      <c r="BC283" s="6">
        <v>13.328519999999999</v>
      </c>
      <c r="BD283" s="6">
        <v>29</v>
      </c>
    </row>
    <row r="284" spans="2:56" x14ac:dyDescent="0.25">
      <c r="F284" s="6">
        <v>39</v>
      </c>
      <c r="L284" s="6">
        <v>30.36495</v>
      </c>
      <c r="M284" s="6">
        <v>25</v>
      </c>
      <c r="AD284" s="6">
        <v>0.92403480000000005</v>
      </c>
      <c r="AE284" s="6">
        <v>46</v>
      </c>
      <c r="AN284" s="6">
        <v>0.44491330000000001</v>
      </c>
      <c r="AO284" s="6">
        <v>68</v>
      </c>
      <c r="BC284" s="6">
        <v>8.6273680000000006</v>
      </c>
      <c r="BD284" s="6">
        <v>31</v>
      </c>
    </row>
    <row r="285" spans="2:56" x14ac:dyDescent="0.25">
      <c r="AD285" s="6">
        <v>9.3781599999999994</v>
      </c>
      <c r="AE285" s="6">
        <v>39</v>
      </c>
      <c r="BC285" s="6">
        <v>18.66743</v>
      </c>
      <c r="BD285" s="6">
        <v>32</v>
      </c>
    </row>
    <row r="286" spans="2:56" x14ac:dyDescent="0.25">
      <c r="AD286" s="6">
        <v>5.9379340000000003</v>
      </c>
      <c r="AE286" s="6">
        <v>26</v>
      </c>
      <c r="BC286" s="6">
        <v>11.035349999999999</v>
      </c>
      <c r="BD286" s="6">
        <v>50</v>
      </c>
    </row>
    <row r="287" spans="2:56" ht="17.25" customHeight="1" x14ac:dyDescent="0.25">
      <c r="BC287" s="6">
        <v>14.514699999999999</v>
      </c>
      <c r="BD287" s="6">
        <v>61</v>
      </c>
    </row>
    <row r="288" spans="2:56" ht="17.25" customHeight="1" x14ac:dyDescent="0.25">
      <c r="BC288" s="13">
        <v>13.754899999999999</v>
      </c>
      <c r="BD288" s="13">
        <v>51</v>
      </c>
    </row>
    <row r="289" spans="1:58" s="14" customFormat="1" x14ac:dyDescent="0.25">
      <c r="BC289" s="6">
        <v>13.91437</v>
      </c>
      <c r="BD289" s="13"/>
    </row>
    <row r="290" spans="1:58" s="14" customFormat="1" x14ac:dyDescent="0.25">
      <c r="A290" t="s">
        <v>0</v>
      </c>
      <c r="B290">
        <f>AVERAGE(B263:B286)</f>
        <v>16.949148416666667</v>
      </c>
      <c r="C290">
        <f>AVERAGE(C263:C286)</f>
        <v>27.666666666666668</v>
      </c>
      <c r="D290"/>
      <c r="E290">
        <f>AVERAGE(E263:E286)</f>
        <v>6.7538399761904753</v>
      </c>
      <c r="F290">
        <f>AVERAGE(F263:F286)</f>
        <v>32.523809523809526</v>
      </c>
      <c r="G290"/>
      <c r="H290"/>
      <c r="I290"/>
      <c r="J290">
        <f t="shared" ref="J290:R290" si="21">AVERAGE(J263:J286)</f>
        <v>36.582223882352942</v>
      </c>
      <c r="K290">
        <f t="shared" si="21"/>
        <v>44.941176470588232</v>
      </c>
      <c r="L290">
        <f t="shared" si="21"/>
        <v>39.110713181818177</v>
      </c>
      <c r="M290">
        <f t="shared" si="21"/>
        <v>28.681818181818183</v>
      </c>
      <c r="N290" t="e">
        <f t="shared" si="21"/>
        <v>#DIV/0!</v>
      </c>
      <c r="O290">
        <f t="shared" si="21"/>
        <v>12.531032631578947</v>
      </c>
      <c r="P290">
        <f t="shared" si="21"/>
        <v>29.210526315789473</v>
      </c>
      <c r="Q290">
        <f t="shared" si="21"/>
        <v>27.690949666666672</v>
      </c>
      <c r="R290">
        <f t="shared" si="21"/>
        <v>26.076923076923077</v>
      </c>
      <c r="S290"/>
      <c r="T290">
        <f>AVERAGE(T263:T286)</f>
        <v>5.9818081999999997</v>
      </c>
      <c r="U290">
        <f>AVERAGE(U263:U286)</f>
        <v>26.2</v>
      </c>
      <c r="V290"/>
      <c r="W290"/>
      <c r="X290"/>
      <c r="Y290">
        <f>AVERAGE(Y263:Y286)</f>
        <v>5.8121567428571419</v>
      </c>
      <c r="Z290">
        <f>AVERAGE(Z263:Z286)</f>
        <v>29.6</v>
      </c>
      <c r="AA290">
        <f>AVERAGE(AA263:AA286)</f>
        <v>22.131908076923075</v>
      </c>
      <c r="AB290">
        <f>AVERAGE(AB263:AB286)</f>
        <v>30.615384615384617</v>
      </c>
      <c r="AC290"/>
      <c r="AD290">
        <f>AVERAGE(AD263:AD286)</f>
        <v>10.101349825000002</v>
      </c>
      <c r="AE290">
        <f>AVERAGE(AE263:AE286)</f>
        <v>33.217391304347828</v>
      </c>
      <c r="AF290">
        <f>AVERAGE(AF263:AF286)</f>
        <v>26.607954599999999</v>
      </c>
      <c r="AG290">
        <f>AVERAGE(AG263:AG286)</f>
        <v>31.666666666666668</v>
      </c>
      <c r="AH290"/>
      <c r="AI290">
        <f>AVERAGE(AI263:AI286)</f>
        <v>5.2168182999999999</v>
      </c>
      <c r="AJ290">
        <f>AVERAGE(AJ263:AJ286)</f>
        <v>35.666666666666664</v>
      </c>
      <c r="AK290"/>
      <c r="AL290"/>
      <c r="AM290"/>
      <c r="AN290">
        <f>AVERAGE(AN263:AN286)</f>
        <v>10.611791604545457</v>
      </c>
      <c r="AO290">
        <f>AVERAGE(AO263:AO286)</f>
        <v>59</v>
      </c>
      <c r="AP290"/>
      <c r="AQ290"/>
      <c r="AR290"/>
      <c r="AS290">
        <f>AVERAGE(AS263:AS286)</f>
        <v>25.896860421052629</v>
      </c>
      <c r="AT290">
        <f>AVERAGE(AT263:AT286)</f>
        <v>47.571428571428569</v>
      </c>
      <c r="AU290">
        <f>AVERAGE(AU263:AU286)</f>
        <v>22.87601175</v>
      </c>
      <c r="AV290">
        <f>AVERAGE(AV263:AV286)</f>
        <v>35.10526315789474</v>
      </c>
      <c r="AW290" t="e">
        <f t="shared" ref="AW290:BB290" si="22">AVERAGE(AW263:AW286)</f>
        <v>#DIV/0!</v>
      </c>
      <c r="AX290">
        <f t="shared" si="22"/>
        <v>11.336633785714284</v>
      </c>
      <c r="AY290">
        <f t="shared" si="22"/>
        <v>31.857142857142858</v>
      </c>
      <c r="AZ290">
        <f t="shared" si="22"/>
        <v>6.7908943153846151</v>
      </c>
      <c r="BA290">
        <f t="shared" si="22"/>
        <v>27.428571428571427</v>
      </c>
      <c r="BB290" t="e">
        <f t="shared" si="22"/>
        <v>#DIV/0!</v>
      </c>
      <c r="BC290">
        <f>AVERAGE(BC263:BC289)</f>
        <v>32.728448814814818</v>
      </c>
      <c r="BD290">
        <f t="shared" ref="BD290:BF290" si="23">AVERAGE(BD263:BD289)</f>
        <v>34.115384615384613</v>
      </c>
      <c r="BE290">
        <f t="shared" si="23"/>
        <v>18.033019799999998</v>
      </c>
      <c r="BF290">
        <f t="shared" si="23"/>
        <v>39</v>
      </c>
    </row>
    <row r="291" spans="1:58" s="15" customFormat="1" x14ac:dyDescent="0.25">
      <c r="A291" s="15" t="s">
        <v>1</v>
      </c>
      <c r="B291" s="15">
        <f>STDEV(B263:B286)</f>
        <v>8.0442957744167742</v>
      </c>
      <c r="C291" s="15">
        <f>STDEV(C263:C286)</f>
        <v>7.3143694191638966</v>
      </c>
      <c r="E291" s="15">
        <f>STDEV(E263:E286)</f>
        <v>7.19813306894922</v>
      </c>
      <c r="F291" s="15">
        <f>STDEV(F263:F286)</f>
        <v>12.118659363225984</v>
      </c>
      <c r="J291" s="15">
        <f t="shared" ref="J291:R291" si="24">STDEV(J263:J286)</f>
        <v>18.707813797384059</v>
      </c>
      <c r="K291" s="15">
        <f t="shared" si="24"/>
        <v>9.3839663005262182</v>
      </c>
      <c r="L291" s="15">
        <f t="shared" si="24"/>
        <v>12.255182792780797</v>
      </c>
      <c r="M291" s="15">
        <f t="shared" si="24"/>
        <v>12.009465963450364</v>
      </c>
      <c r="N291" s="15" t="e">
        <f t="shared" si="24"/>
        <v>#DIV/0!</v>
      </c>
      <c r="O291" s="15">
        <f t="shared" si="24"/>
        <v>8.1782613936036963</v>
      </c>
      <c r="P291" s="15">
        <f t="shared" si="24"/>
        <v>11.578615093584382</v>
      </c>
      <c r="Q291" s="15">
        <f t="shared" si="24"/>
        <v>16.854279763107886</v>
      </c>
      <c r="R291" s="15">
        <f t="shared" si="24"/>
        <v>8.8831445113910164</v>
      </c>
      <c r="T291" s="15">
        <f>STDEV(T263:T286)</f>
        <v>3.1241517490616673</v>
      </c>
      <c r="U291" s="15">
        <f>STDEV(U263:U286)</f>
        <v>9.2472218050131758</v>
      </c>
      <c r="Y291" s="15">
        <f>STDEV(Y263:Y286)</f>
        <v>6.1158489390755344</v>
      </c>
      <c r="Z291" s="15">
        <f>STDEV(Z263:Z286)</f>
        <v>7.5099933422074372</v>
      </c>
      <c r="AA291" s="15">
        <f>STDEV(AA263:AA286)</f>
        <v>10.190106673100788</v>
      </c>
      <c r="AB291" s="15">
        <f>STDEV(AB263:AB286)</f>
        <v>11.20668298783113</v>
      </c>
      <c r="AD291" s="15">
        <f>STDEV(AD263:AD286)</f>
        <v>6.907421031970749</v>
      </c>
      <c r="AE291" s="15">
        <f>STDEV(AE263:AE286)</f>
        <v>9.6245732927332242</v>
      </c>
      <c r="AF291" s="15">
        <f>STDEV(AF263:AF286)</f>
        <v>12.371846029290548</v>
      </c>
      <c r="AG291" s="15">
        <f>STDEV(AG263:AG286)</f>
        <v>8.181758763895953</v>
      </c>
      <c r="AI291" s="15">
        <f>STDEV(AI263:AI286)</f>
        <v>2.7520030317816806</v>
      </c>
      <c r="AJ291" s="15">
        <f>STDEV(AJ263:AJ286)</f>
        <v>9.4604439642122511</v>
      </c>
      <c r="AN291" s="15">
        <f>STDEV(AN263:AN286)</f>
        <v>5.8649085292041745</v>
      </c>
      <c r="AO291" s="15">
        <f>STDEV(AO263:AO286)</f>
        <v>24.151604501564695</v>
      </c>
      <c r="AS291" s="15">
        <f>STDEV(AS263:AS286)</f>
        <v>11.899295645346594</v>
      </c>
      <c r="AT291" s="15">
        <f>STDEV(AT263:AT286)</f>
        <v>16.749840084524472</v>
      </c>
      <c r="AU291" s="15">
        <f>STDEV(AU263:AU286)</f>
        <v>7.9028159328508281</v>
      </c>
      <c r="AV291" s="15">
        <f>STDEV(AV263:AV286)</f>
        <v>11.546498925081169</v>
      </c>
      <c r="AW291" s="15" t="e">
        <f t="shared" ref="AW291:BB291" si="25">STDEV(AW263:AW286)</f>
        <v>#DIV/0!</v>
      </c>
      <c r="AX291" s="15">
        <f t="shared" si="25"/>
        <v>8.7081014075742686</v>
      </c>
      <c r="AY291" s="15">
        <f t="shared" si="25"/>
        <v>12.745177928909445</v>
      </c>
      <c r="AZ291" s="15">
        <f t="shared" si="25"/>
        <v>4.1134627889180946</v>
      </c>
      <c r="BA291" s="15">
        <f t="shared" si="25"/>
        <v>8.2528716280995216</v>
      </c>
      <c r="BB291" s="15" t="e">
        <f t="shared" si="25"/>
        <v>#DIV/0!</v>
      </c>
      <c r="BC291" s="15">
        <f>STDEV(BC263:BC289)</f>
        <v>19.691045816164756</v>
      </c>
      <c r="BD291" s="15">
        <f t="shared" ref="BD291:BF291" si="26">STDEV(BD263:BD289)</f>
        <v>13.094508537786131</v>
      </c>
      <c r="BE291" s="15">
        <f t="shared" si="26"/>
        <v>9.1455781138477086</v>
      </c>
      <c r="BF291" s="15">
        <f t="shared" si="26"/>
        <v>8.8317608663278477</v>
      </c>
    </row>
    <row r="292" spans="1:58" x14ac:dyDescent="0.25">
      <c r="B292" s="2" t="s">
        <v>2</v>
      </c>
      <c r="C292" s="2"/>
      <c r="E292" s="9" t="s">
        <v>124</v>
      </c>
      <c r="F292" s="9"/>
      <c r="G292" s="9"/>
      <c r="H292" s="9"/>
      <c r="J292" s="9" t="s">
        <v>125</v>
      </c>
      <c r="K292" s="9"/>
      <c r="L292" s="9"/>
      <c r="M292" s="9"/>
      <c r="O292" s="9" t="s">
        <v>126</v>
      </c>
      <c r="P292" s="9"/>
      <c r="Q292" s="9"/>
      <c r="R292" s="9"/>
      <c r="T292" s="9" t="s">
        <v>127</v>
      </c>
      <c r="U292" s="9"/>
      <c r="V292" s="9"/>
      <c r="W292" s="9"/>
      <c r="Y292" s="9"/>
      <c r="Z292" s="9"/>
      <c r="AA292" s="9"/>
      <c r="AB292" s="9"/>
    </row>
    <row r="293" spans="1:58" x14ac:dyDescent="0.25">
      <c r="B293" s="2"/>
      <c r="C293" s="2"/>
      <c r="E293" s="9" t="s">
        <v>128</v>
      </c>
      <c r="F293" s="9"/>
      <c r="G293" s="9" t="s">
        <v>129</v>
      </c>
      <c r="H293" s="9"/>
      <c r="J293" s="9" t="s">
        <v>130</v>
      </c>
      <c r="K293" s="9"/>
      <c r="L293" s="9" t="s">
        <v>131</v>
      </c>
      <c r="M293" s="9"/>
      <c r="O293" s="9" t="s">
        <v>132</v>
      </c>
      <c r="P293" s="9"/>
      <c r="Q293" s="9" t="s">
        <v>133</v>
      </c>
      <c r="R293" s="9"/>
      <c r="T293" s="9" t="s">
        <v>134</v>
      </c>
      <c r="U293" s="9"/>
      <c r="V293" s="9" t="s">
        <v>135</v>
      </c>
      <c r="W293" s="9"/>
      <c r="Y293" s="9"/>
      <c r="Z293" s="9"/>
      <c r="AA293" s="9"/>
      <c r="AB293" s="9"/>
    </row>
    <row r="294" spans="1:58" x14ac:dyDescent="0.25">
      <c r="B294" t="s">
        <v>27</v>
      </c>
      <c r="C294" t="s">
        <v>28</v>
      </c>
      <c r="E294" t="s">
        <v>27</v>
      </c>
      <c r="F294" t="s">
        <v>28</v>
      </c>
      <c r="G294" t="s">
        <v>27</v>
      </c>
      <c r="H294" t="s">
        <v>28</v>
      </c>
      <c r="J294" t="s">
        <v>27</v>
      </c>
      <c r="K294" t="s">
        <v>28</v>
      </c>
      <c r="L294" t="s">
        <v>27</v>
      </c>
      <c r="M294" t="s">
        <v>28</v>
      </c>
      <c r="O294" t="s">
        <v>27</v>
      </c>
      <c r="P294" t="s">
        <v>28</v>
      </c>
      <c r="Q294" t="s">
        <v>27</v>
      </c>
      <c r="R294" t="s">
        <v>28</v>
      </c>
      <c r="T294" t="s">
        <v>27</v>
      </c>
      <c r="U294" t="s">
        <v>28</v>
      </c>
      <c r="V294" t="s">
        <v>27</v>
      </c>
      <c r="W294" t="s">
        <v>28</v>
      </c>
    </row>
    <row r="295" spans="1:58" s="14" customFormat="1" x14ac:dyDescent="0.25">
      <c r="B295" s="13">
        <v>16.92634</v>
      </c>
      <c r="C295" s="13">
        <v>37</v>
      </c>
      <c r="E295" s="13">
        <v>7.4777800000000001</v>
      </c>
      <c r="F295" s="13">
        <v>57</v>
      </c>
      <c r="G295" s="13">
        <v>0.61080959999999995</v>
      </c>
      <c r="H295" s="13">
        <v>30</v>
      </c>
      <c r="J295" s="13">
        <v>30.57424</v>
      </c>
      <c r="K295" s="13">
        <v>26</v>
      </c>
      <c r="L295" s="13">
        <v>14.139799999999999</v>
      </c>
      <c r="M295" s="13">
        <v>30</v>
      </c>
      <c r="O295" s="13">
        <v>10.25766</v>
      </c>
      <c r="P295" s="13">
        <v>52</v>
      </c>
      <c r="Q295" s="13">
        <v>24.35127</v>
      </c>
      <c r="R295" s="13">
        <v>41</v>
      </c>
      <c r="T295" s="13">
        <v>32.971530000000001</v>
      </c>
      <c r="U295" s="13">
        <v>33</v>
      </c>
      <c r="V295" s="13">
        <v>14.83433</v>
      </c>
      <c r="W295" s="13">
        <v>37</v>
      </c>
    </row>
    <row r="296" spans="1:58" x14ac:dyDescent="0.25">
      <c r="B296" s="6">
        <v>8.6083800000000004</v>
      </c>
      <c r="C296" s="6">
        <v>33</v>
      </c>
      <c r="E296" s="6">
        <v>14.664770000000001</v>
      </c>
      <c r="F296" s="6">
        <v>44</v>
      </c>
      <c r="G296" s="6">
        <v>0.32908589999999999</v>
      </c>
      <c r="H296" s="6">
        <v>27</v>
      </c>
      <c r="J296" s="6">
        <v>30.370229999999999</v>
      </c>
      <c r="K296" s="6">
        <v>52</v>
      </c>
      <c r="L296" s="6">
        <v>6.6482000000000001</v>
      </c>
      <c r="M296" s="6">
        <v>31</v>
      </c>
      <c r="O296" s="6">
        <v>16.426639999999999</v>
      </c>
      <c r="P296" s="6">
        <v>21</v>
      </c>
      <c r="Q296" s="6">
        <v>5.8207959999999996</v>
      </c>
      <c r="R296" s="6">
        <v>35</v>
      </c>
      <c r="T296" s="6">
        <v>27.517600000000002</v>
      </c>
      <c r="U296" s="6">
        <v>35</v>
      </c>
      <c r="V296" s="6">
        <v>24.11769</v>
      </c>
      <c r="W296" s="6">
        <v>58</v>
      </c>
    </row>
    <row r="297" spans="1:58" x14ac:dyDescent="0.25">
      <c r="B297" s="6">
        <v>26.189920000000001</v>
      </c>
      <c r="C297" s="6">
        <v>24</v>
      </c>
      <c r="E297" s="6">
        <v>13.98297</v>
      </c>
      <c r="F297" s="6">
        <v>52</v>
      </c>
      <c r="G297" s="6">
        <v>21.71791</v>
      </c>
      <c r="H297" s="6">
        <v>32</v>
      </c>
      <c r="J297" s="6">
        <v>17.531369999999999</v>
      </c>
      <c r="K297" s="6">
        <v>31</v>
      </c>
      <c r="L297" s="6">
        <v>15.149459999999999</v>
      </c>
      <c r="M297" s="6">
        <v>17</v>
      </c>
      <c r="O297" s="6">
        <v>13.82762</v>
      </c>
      <c r="P297" s="6">
        <v>37</v>
      </c>
      <c r="Q297" s="6">
        <v>15.24943</v>
      </c>
      <c r="R297" s="6">
        <v>39</v>
      </c>
      <c r="T297" s="6">
        <v>11.099209999999999</v>
      </c>
      <c r="U297" s="6">
        <v>47</v>
      </c>
      <c r="V297" s="6">
        <v>7.8405360000000002</v>
      </c>
      <c r="W297" s="6">
        <v>28</v>
      </c>
    </row>
    <row r="298" spans="1:58" x14ac:dyDescent="0.25">
      <c r="B298" s="6">
        <v>22.91423</v>
      </c>
      <c r="C298" s="6">
        <v>46</v>
      </c>
      <c r="E298" s="6">
        <v>26.00534</v>
      </c>
      <c r="F298" s="6">
        <v>34</v>
      </c>
      <c r="G298" s="6">
        <v>23.02657</v>
      </c>
      <c r="H298" s="6">
        <v>37</v>
      </c>
      <c r="J298" s="6">
        <v>30.56147</v>
      </c>
      <c r="K298" s="6">
        <v>33</v>
      </c>
      <c r="L298" s="6">
        <v>10.886900000000001</v>
      </c>
      <c r="M298" s="6">
        <v>23</v>
      </c>
      <c r="O298" s="6">
        <v>19.479240000000001</v>
      </c>
      <c r="P298" s="6">
        <v>38</v>
      </c>
      <c r="Q298" s="6">
        <v>7.5392840000000003</v>
      </c>
      <c r="R298" s="6">
        <v>34</v>
      </c>
      <c r="T298" s="6">
        <v>31.096979999999999</v>
      </c>
      <c r="U298" s="6">
        <v>7</v>
      </c>
      <c r="V298" s="6">
        <v>5.0576780000000001</v>
      </c>
      <c r="W298" s="6">
        <v>29</v>
      </c>
    </row>
    <row r="299" spans="1:58" x14ac:dyDescent="0.25">
      <c r="B299" s="6">
        <v>23.642600000000002</v>
      </c>
      <c r="C299" s="6">
        <v>37</v>
      </c>
      <c r="E299" s="6">
        <v>17.237220000000001</v>
      </c>
      <c r="F299" s="6">
        <v>39</v>
      </c>
      <c r="G299" s="6">
        <v>6.482278</v>
      </c>
      <c r="H299" s="6">
        <v>23</v>
      </c>
      <c r="J299" s="6">
        <v>29.897169999999999</v>
      </c>
      <c r="K299" s="6">
        <v>21</v>
      </c>
      <c r="L299" s="6">
        <v>10.4359</v>
      </c>
      <c r="M299" s="6">
        <v>32</v>
      </c>
      <c r="O299" s="6">
        <v>14.950889999999999</v>
      </c>
      <c r="P299" s="6">
        <v>36</v>
      </c>
      <c r="Q299" s="6">
        <v>35.135860000000001</v>
      </c>
      <c r="R299" s="6">
        <v>44</v>
      </c>
      <c r="T299" s="6">
        <v>29.581209999999999</v>
      </c>
      <c r="U299" s="6">
        <v>18</v>
      </c>
      <c r="V299" s="6">
        <v>48.072960000000002</v>
      </c>
      <c r="W299" s="6">
        <v>41</v>
      </c>
    </row>
    <row r="300" spans="1:58" x14ac:dyDescent="0.25">
      <c r="B300" s="6">
        <v>4.9281969999999999</v>
      </c>
      <c r="C300" s="6">
        <v>25</v>
      </c>
      <c r="E300" s="6">
        <v>53.928919999999998</v>
      </c>
      <c r="F300" s="6">
        <v>61</v>
      </c>
      <c r="G300" s="6">
        <v>8.1261989999999997</v>
      </c>
      <c r="H300" s="6">
        <v>15</v>
      </c>
      <c r="J300" s="6">
        <v>58.41572</v>
      </c>
      <c r="K300" s="6">
        <v>36</v>
      </c>
      <c r="L300" s="6">
        <v>4.4738660000000001</v>
      </c>
      <c r="M300" s="6">
        <v>24</v>
      </c>
      <c r="O300" s="6">
        <v>22.2331</v>
      </c>
      <c r="P300" s="6">
        <v>29</v>
      </c>
      <c r="Q300" s="6">
        <v>41.382440000000003</v>
      </c>
      <c r="R300" s="6">
        <v>34</v>
      </c>
      <c r="T300" s="6">
        <v>10.695740000000001</v>
      </c>
      <c r="U300" s="6">
        <v>31</v>
      </c>
      <c r="V300" s="6">
        <v>35.212600000000002</v>
      </c>
      <c r="W300" s="6">
        <v>37</v>
      </c>
    </row>
    <row r="301" spans="1:58" x14ac:dyDescent="0.25">
      <c r="B301" s="6">
        <v>3.6321249999999998</v>
      </c>
      <c r="C301" s="6">
        <v>39</v>
      </c>
      <c r="E301" s="6">
        <v>37.372529999999998</v>
      </c>
      <c r="F301" s="6">
        <v>30</v>
      </c>
      <c r="G301" s="6">
        <v>6.1683180000000002</v>
      </c>
      <c r="H301" s="6">
        <v>19</v>
      </c>
      <c r="J301" s="6">
        <v>35.339700000000001</v>
      </c>
      <c r="K301" s="6">
        <v>31</v>
      </c>
      <c r="L301" s="6">
        <v>20.328320000000001</v>
      </c>
      <c r="M301" s="6">
        <v>34</v>
      </c>
      <c r="O301" s="6">
        <v>29.348490000000002</v>
      </c>
      <c r="P301" s="6">
        <v>46</v>
      </c>
      <c r="Q301" s="6">
        <v>14.207940000000001</v>
      </c>
      <c r="R301" s="6">
        <v>44</v>
      </c>
      <c r="V301" s="6">
        <v>48.627009999999999</v>
      </c>
      <c r="W301" s="6">
        <v>31</v>
      </c>
    </row>
    <row r="302" spans="1:58" x14ac:dyDescent="0.25">
      <c r="B302" s="6">
        <v>1.535255</v>
      </c>
      <c r="C302" s="6">
        <v>15</v>
      </c>
      <c r="E302" s="6">
        <v>34.905320000000003</v>
      </c>
      <c r="F302" s="6">
        <v>19</v>
      </c>
      <c r="G302" s="6">
        <v>8.4982190000000006</v>
      </c>
      <c r="H302" s="6">
        <v>35</v>
      </c>
      <c r="J302" s="6">
        <v>25.814800000000002</v>
      </c>
      <c r="K302" s="6">
        <v>49</v>
      </c>
      <c r="O302" s="6">
        <v>58.11589</v>
      </c>
      <c r="P302" s="6">
        <v>34</v>
      </c>
      <c r="Q302" s="6">
        <v>16.36692</v>
      </c>
      <c r="R302" s="6">
        <v>33</v>
      </c>
      <c r="V302" s="6">
        <v>20.781030000000001</v>
      </c>
      <c r="W302" s="6">
        <v>32</v>
      </c>
    </row>
    <row r="303" spans="1:58" x14ac:dyDescent="0.25">
      <c r="B303" s="6">
        <v>6.7614539999999996</v>
      </c>
      <c r="C303" s="6">
        <v>22</v>
      </c>
      <c r="E303" s="6">
        <v>45.517319999999998</v>
      </c>
      <c r="F303" s="6">
        <v>67</v>
      </c>
      <c r="G303" s="6">
        <v>26.364090000000001</v>
      </c>
      <c r="H303" s="6">
        <v>21</v>
      </c>
      <c r="J303" s="6">
        <v>26.545059999999999</v>
      </c>
      <c r="K303" s="6">
        <v>43</v>
      </c>
      <c r="O303" s="6">
        <v>8.6201019999999993</v>
      </c>
      <c r="P303" s="6">
        <v>22</v>
      </c>
      <c r="Q303" s="6">
        <v>10.149279999999999</v>
      </c>
      <c r="R303" s="6">
        <v>29</v>
      </c>
      <c r="V303" s="6">
        <v>4.5797150000000002</v>
      </c>
      <c r="W303" s="6">
        <v>26</v>
      </c>
    </row>
    <row r="304" spans="1:58" x14ac:dyDescent="0.25">
      <c r="B304" s="6">
        <v>1.232145</v>
      </c>
      <c r="C304" s="6">
        <v>34</v>
      </c>
      <c r="E304" s="6">
        <v>51.174340000000001</v>
      </c>
      <c r="F304" s="6">
        <v>26</v>
      </c>
      <c r="G304" s="6">
        <v>47.038209999999999</v>
      </c>
      <c r="H304" s="6">
        <v>32</v>
      </c>
      <c r="J304" s="6">
        <v>18.27965</v>
      </c>
      <c r="K304" s="6">
        <v>24</v>
      </c>
      <c r="O304" s="6">
        <v>41.627079999999999</v>
      </c>
      <c r="P304" s="6">
        <v>12</v>
      </c>
      <c r="Q304" s="6">
        <v>9.3606780000000001</v>
      </c>
      <c r="R304" s="6">
        <v>45</v>
      </c>
      <c r="V304" s="6">
        <v>7.8317100000000002</v>
      </c>
      <c r="W304" s="6">
        <v>22</v>
      </c>
    </row>
    <row r="305" spans="2:23" x14ac:dyDescent="0.25">
      <c r="B305" s="6">
        <v>8.6129069999999999</v>
      </c>
      <c r="C305" s="6">
        <v>30</v>
      </c>
      <c r="E305" s="6">
        <v>22.932659999999998</v>
      </c>
      <c r="F305" s="6">
        <v>43</v>
      </c>
      <c r="G305" s="6">
        <v>24.687919999999998</v>
      </c>
      <c r="H305" s="6">
        <v>21</v>
      </c>
      <c r="J305" s="6">
        <v>28.379090000000001</v>
      </c>
      <c r="K305" s="6">
        <v>28</v>
      </c>
      <c r="O305" s="6">
        <v>24.75703</v>
      </c>
      <c r="P305" s="6">
        <v>30</v>
      </c>
      <c r="Q305" s="6">
        <v>30.746200000000002</v>
      </c>
      <c r="R305" s="6">
        <v>37</v>
      </c>
      <c r="V305" s="6">
        <v>25.184619999999999</v>
      </c>
      <c r="W305" s="6">
        <v>32</v>
      </c>
    </row>
    <row r="306" spans="2:23" x14ac:dyDescent="0.25">
      <c r="B306" s="6">
        <v>22.583089999999999</v>
      </c>
      <c r="C306" s="6">
        <v>33</v>
      </c>
      <c r="E306" s="6">
        <v>62.375100000000003</v>
      </c>
      <c r="F306" s="6">
        <v>26</v>
      </c>
      <c r="G306" s="6">
        <v>18.172090000000001</v>
      </c>
      <c r="H306" s="6">
        <v>7</v>
      </c>
      <c r="J306" s="6">
        <v>23.27797</v>
      </c>
      <c r="K306" s="6">
        <v>26</v>
      </c>
      <c r="O306" s="6">
        <v>19.15692</v>
      </c>
      <c r="P306" s="6">
        <v>16</v>
      </c>
      <c r="Q306" s="6">
        <v>21.10032</v>
      </c>
      <c r="R306" s="6">
        <v>36</v>
      </c>
      <c r="V306" s="6">
        <v>40.846359999999997</v>
      </c>
      <c r="W306" s="6">
        <v>26</v>
      </c>
    </row>
    <row r="307" spans="2:23" x14ac:dyDescent="0.25">
      <c r="B307" s="6">
        <v>11.107290000000001</v>
      </c>
      <c r="C307" s="6">
        <v>29</v>
      </c>
      <c r="E307" s="6">
        <v>42.629770000000001</v>
      </c>
      <c r="F307" s="6">
        <v>36</v>
      </c>
      <c r="G307" s="6">
        <v>7.9579279999999999</v>
      </c>
      <c r="J307" s="6">
        <v>12.70539</v>
      </c>
      <c r="K307" s="6">
        <v>32</v>
      </c>
      <c r="O307" s="6">
        <v>34.377960000000002</v>
      </c>
      <c r="P307" s="6">
        <v>28</v>
      </c>
      <c r="Q307" s="6">
        <v>46.348129999999998</v>
      </c>
      <c r="R307" s="6">
        <v>46</v>
      </c>
      <c r="V307" s="6">
        <v>21.922370000000001</v>
      </c>
      <c r="W307" s="6">
        <v>46</v>
      </c>
    </row>
    <row r="308" spans="2:23" x14ac:dyDescent="0.25">
      <c r="B308" s="6">
        <v>5.1915649999999998</v>
      </c>
      <c r="C308" s="6">
        <v>32</v>
      </c>
      <c r="E308" s="6">
        <v>27.58042</v>
      </c>
      <c r="F308" s="6">
        <v>41</v>
      </c>
      <c r="G308" s="6">
        <v>49.851509999999998</v>
      </c>
      <c r="J308" s="6">
        <v>22.432079999999999</v>
      </c>
      <c r="K308" s="6">
        <v>26</v>
      </c>
      <c r="O308" s="6">
        <v>24.84768</v>
      </c>
      <c r="P308" s="6">
        <v>22</v>
      </c>
      <c r="Q308" s="6">
        <v>21.741790000000002</v>
      </c>
      <c r="R308" s="6">
        <v>35</v>
      </c>
      <c r="V308" s="6">
        <v>1.3738630000000001</v>
      </c>
      <c r="W308" s="6">
        <v>21</v>
      </c>
    </row>
    <row r="309" spans="2:23" x14ac:dyDescent="0.25">
      <c r="B309" s="6">
        <v>17.285219999999999</v>
      </c>
      <c r="E309" s="6">
        <v>49.214500000000001</v>
      </c>
      <c r="F309" s="6">
        <v>44</v>
      </c>
      <c r="G309" s="6">
        <v>26.448070000000001</v>
      </c>
      <c r="J309" s="6">
        <v>22.82846</v>
      </c>
      <c r="K309" s="6">
        <v>18</v>
      </c>
      <c r="O309" s="6">
        <v>26.923300000000001</v>
      </c>
      <c r="P309" s="6">
        <v>28</v>
      </c>
      <c r="Q309" s="6">
        <v>24.165890000000001</v>
      </c>
      <c r="R309" s="6">
        <v>32</v>
      </c>
      <c r="V309" s="6">
        <v>12.81795</v>
      </c>
      <c r="W309" s="6">
        <v>21</v>
      </c>
    </row>
    <row r="310" spans="2:23" x14ac:dyDescent="0.25">
      <c r="E310" s="6">
        <v>47.515509999999999</v>
      </c>
      <c r="F310" s="6">
        <v>23</v>
      </c>
      <c r="G310" s="6">
        <v>52.171990000000001</v>
      </c>
      <c r="J310" s="6">
        <v>33.000190000000003</v>
      </c>
      <c r="K310" s="6">
        <v>38</v>
      </c>
      <c r="O310" s="6">
        <v>20.690480000000001</v>
      </c>
      <c r="P310" s="6">
        <v>36</v>
      </c>
      <c r="Q310" s="6">
        <v>8.4084520000000005</v>
      </c>
      <c r="R310" s="6">
        <v>18</v>
      </c>
      <c r="V310" s="6">
        <v>29.97917</v>
      </c>
      <c r="W310" s="6">
        <v>41</v>
      </c>
    </row>
    <row r="311" spans="2:23" x14ac:dyDescent="0.25">
      <c r="E311" s="6">
        <v>71.390050000000002</v>
      </c>
      <c r="F311" s="6">
        <v>43</v>
      </c>
      <c r="J311" s="6">
        <v>50.948590000000003</v>
      </c>
      <c r="K311" s="6">
        <v>42</v>
      </c>
      <c r="O311" s="6">
        <v>36.58334</v>
      </c>
      <c r="P311" s="6">
        <v>27</v>
      </c>
      <c r="Q311" s="6">
        <v>33.685420000000001</v>
      </c>
      <c r="R311" s="6">
        <v>40</v>
      </c>
      <c r="V311" s="6">
        <v>36.720559999999999</v>
      </c>
      <c r="W311" s="6">
        <v>34</v>
      </c>
    </row>
    <row r="312" spans="2:23" x14ac:dyDescent="0.25">
      <c r="E312" s="6">
        <v>64.581400000000002</v>
      </c>
      <c r="F312" s="6">
        <v>33</v>
      </c>
      <c r="J312" s="6">
        <v>38.445869999999999</v>
      </c>
      <c r="K312" s="6">
        <v>22</v>
      </c>
      <c r="O312" s="6">
        <v>19.028410000000001</v>
      </c>
      <c r="P312" s="6">
        <v>68</v>
      </c>
      <c r="Q312" s="6">
        <v>13.43676</v>
      </c>
      <c r="R312" s="6">
        <v>18</v>
      </c>
      <c r="V312" s="6">
        <v>46.945210000000003</v>
      </c>
      <c r="W312" s="6">
        <v>44</v>
      </c>
    </row>
    <row r="313" spans="2:23" x14ac:dyDescent="0.25">
      <c r="E313" s="6">
        <v>52.396920000000001</v>
      </c>
      <c r="F313" s="6">
        <v>27</v>
      </c>
      <c r="J313" s="6">
        <v>47.982030000000002</v>
      </c>
      <c r="K313" s="6">
        <v>38</v>
      </c>
      <c r="O313" s="6">
        <v>36.108379999999997</v>
      </c>
      <c r="P313" s="6">
        <v>49</v>
      </c>
      <c r="Q313" s="6">
        <v>40.432699999999997</v>
      </c>
      <c r="R313" s="6">
        <v>36</v>
      </c>
      <c r="V313" s="6">
        <v>39.745060000000002</v>
      </c>
      <c r="W313" s="6">
        <v>27</v>
      </c>
    </row>
    <row r="314" spans="2:23" x14ac:dyDescent="0.25">
      <c r="E314" s="6">
        <v>22.28246</v>
      </c>
      <c r="F314" s="6">
        <v>39</v>
      </c>
      <c r="J314" s="6">
        <v>35.745750000000001</v>
      </c>
      <c r="K314" s="6">
        <v>33</v>
      </c>
      <c r="O314" s="6">
        <v>35.818010000000001</v>
      </c>
      <c r="P314" s="6">
        <v>35</v>
      </c>
      <c r="Q314" s="6">
        <v>19.101009999999999</v>
      </c>
      <c r="V314" s="6">
        <v>36.672260000000001</v>
      </c>
      <c r="W314" s="6">
        <v>73</v>
      </c>
    </row>
    <row r="315" spans="2:23" x14ac:dyDescent="0.25">
      <c r="E315" s="6">
        <v>58.60277</v>
      </c>
      <c r="F315" s="6"/>
      <c r="J315" s="6">
        <v>62.067659999999997</v>
      </c>
      <c r="K315" s="6">
        <v>15</v>
      </c>
      <c r="O315" s="6">
        <v>54.786760000000001</v>
      </c>
      <c r="P315" s="6">
        <v>45</v>
      </c>
      <c r="V315" s="6">
        <v>47.598660000000002</v>
      </c>
      <c r="W315" s="6">
        <v>58</v>
      </c>
    </row>
    <row r="316" spans="2:23" x14ac:dyDescent="0.25">
      <c r="E316" s="6">
        <v>29.281600000000001</v>
      </c>
      <c r="F316" s="6">
        <v>24</v>
      </c>
      <c r="J316" s="6">
        <v>37.345419999999997</v>
      </c>
      <c r="K316" s="6">
        <v>29</v>
      </c>
      <c r="O316" s="6"/>
      <c r="P316" s="6">
        <v>38</v>
      </c>
    </row>
    <row r="317" spans="2:23" x14ac:dyDescent="0.25">
      <c r="J317" s="6">
        <v>24.23959</v>
      </c>
      <c r="K317" s="6">
        <v>21</v>
      </c>
      <c r="P317" s="6">
        <v>13</v>
      </c>
    </row>
    <row r="318" spans="2:23" x14ac:dyDescent="0.25">
      <c r="J318" s="6">
        <v>14.66811</v>
      </c>
      <c r="K318" s="6">
        <v>37</v>
      </c>
      <c r="P318" s="6">
        <v>46</v>
      </c>
    </row>
    <row r="319" spans="2:23" x14ac:dyDescent="0.25">
      <c r="J319" s="6">
        <v>28.344059999999999</v>
      </c>
      <c r="P319" s="6">
        <v>47</v>
      </c>
    </row>
    <row r="320" spans="2:23" x14ac:dyDescent="0.25">
      <c r="P320" s="6">
        <v>41</v>
      </c>
    </row>
    <row r="321" spans="1:23" x14ac:dyDescent="0.25">
      <c r="A321" t="s">
        <v>0</v>
      </c>
      <c r="B321">
        <f>AVERAGE(B295:B320)</f>
        <v>12.076714533333334</v>
      </c>
      <c r="C321">
        <f t="shared" ref="C321:W321" si="27">AVERAGE(C295:C320)</f>
        <v>31.142857142857142</v>
      </c>
      <c r="D321" t="e">
        <f t="shared" si="27"/>
        <v>#DIV/0!</v>
      </c>
      <c r="E321">
        <f t="shared" si="27"/>
        <v>38.774985000000008</v>
      </c>
      <c r="F321">
        <f t="shared" si="27"/>
        <v>38.476190476190474</v>
      </c>
      <c r="G321">
        <f t="shared" si="27"/>
        <v>20.478199843750001</v>
      </c>
      <c r="H321">
        <f t="shared" si="27"/>
        <v>24.916666666666668</v>
      </c>
      <c r="I321" t="e">
        <f t="shared" si="27"/>
        <v>#DIV/0!</v>
      </c>
      <c r="J321">
        <f t="shared" si="27"/>
        <v>31.429586800000003</v>
      </c>
      <c r="K321">
        <f t="shared" si="27"/>
        <v>31.291666666666668</v>
      </c>
      <c r="L321">
        <f t="shared" si="27"/>
        <v>11.723206571428573</v>
      </c>
      <c r="M321">
        <f t="shared" si="27"/>
        <v>27.285714285714285</v>
      </c>
      <c r="N321" t="e">
        <f t="shared" si="27"/>
        <v>#DIV/0!</v>
      </c>
      <c r="O321">
        <f t="shared" si="27"/>
        <v>27.045951523809521</v>
      </c>
      <c r="P321">
        <f t="shared" si="27"/>
        <v>34.46153846153846</v>
      </c>
      <c r="Q321">
        <f t="shared" si="27"/>
        <v>21.936528500000001</v>
      </c>
      <c r="R321">
        <f t="shared" si="27"/>
        <v>35.578947368421055</v>
      </c>
      <c r="S321" t="e">
        <f t="shared" si="27"/>
        <v>#DIV/0!</v>
      </c>
      <c r="T321">
        <f t="shared" si="27"/>
        <v>23.827044999999998</v>
      </c>
      <c r="U321">
        <f t="shared" si="27"/>
        <v>28.5</v>
      </c>
      <c r="V321">
        <f t="shared" si="27"/>
        <v>26.512444857142857</v>
      </c>
      <c r="W321">
        <f t="shared" si="27"/>
        <v>36.38095238095238</v>
      </c>
    </row>
    <row r="322" spans="1:23" s="7" customFormat="1" ht="15.75" thickBot="1" x14ac:dyDescent="0.3">
      <c r="A322" s="15" t="s">
        <v>1</v>
      </c>
      <c r="B322" s="15">
        <f>STDEV(B295:B320)</f>
        <v>8.7145164641779758</v>
      </c>
      <c r="C322" s="15">
        <f t="shared" ref="C322:W322" si="28">STDEV(C295:C320)</f>
        <v>7.8726121445186168</v>
      </c>
      <c r="D322" s="15" t="e">
        <f t="shared" si="28"/>
        <v>#DIV/0!</v>
      </c>
      <c r="E322" s="15">
        <f t="shared" si="28"/>
        <v>18.325403540528288</v>
      </c>
      <c r="F322" s="15">
        <f t="shared" si="28"/>
        <v>12.952293417071154</v>
      </c>
      <c r="G322" s="15">
        <f t="shared" si="28"/>
        <v>16.986825172476038</v>
      </c>
      <c r="H322" s="15">
        <f t="shared" si="28"/>
        <v>8.8775337825663101</v>
      </c>
      <c r="I322" s="15" t="e">
        <f t="shared" si="28"/>
        <v>#DIV/0!</v>
      </c>
      <c r="J322" s="15">
        <f t="shared" si="28"/>
        <v>12.570464216803909</v>
      </c>
      <c r="K322" s="15">
        <f t="shared" si="28"/>
        <v>9.4154321365957774</v>
      </c>
      <c r="L322" s="15">
        <f t="shared" si="28"/>
        <v>5.3586738220268231</v>
      </c>
      <c r="M322" s="15">
        <f t="shared" si="28"/>
        <v>6.1023024538361961</v>
      </c>
      <c r="N322" s="15" t="e">
        <f t="shared" si="28"/>
        <v>#DIV/0!</v>
      </c>
      <c r="O322" s="15">
        <f t="shared" si="28"/>
        <v>13.358816538792759</v>
      </c>
      <c r="P322" s="15">
        <f t="shared" si="28"/>
        <v>13.029906428614964</v>
      </c>
      <c r="Q322" s="15">
        <f t="shared" si="28"/>
        <v>12.312676714275575</v>
      </c>
      <c r="R322" s="15">
        <f t="shared" si="28"/>
        <v>7.7768587594055472</v>
      </c>
      <c r="S322" s="15" t="e">
        <f t="shared" si="28"/>
        <v>#DIV/0!</v>
      </c>
      <c r="T322" s="15">
        <f t="shared" si="28"/>
        <v>10.174803454268298</v>
      </c>
      <c r="U322" s="15">
        <f t="shared" si="28"/>
        <v>14.024977718342372</v>
      </c>
      <c r="V322" s="15">
        <f t="shared" si="28"/>
        <v>16.04366098366831</v>
      </c>
      <c r="W322" s="15">
        <f t="shared" si="28"/>
        <v>13.511018431177536</v>
      </c>
    </row>
    <row r="323" spans="1:23" x14ac:dyDescent="0.25">
      <c r="B323" s="2" t="s">
        <v>2</v>
      </c>
      <c r="C323" s="2"/>
      <c r="E323" s="9" t="s">
        <v>136</v>
      </c>
      <c r="F323" s="9"/>
      <c r="G323" s="9"/>
      <c r="H323" s="9"/>
      <c r="J323" s="9"/>
      <c r="K323" s="9"/>
      <c r="L323" s="9"/>
      <c r="M323" s="9"/>
      <c r="O323" s="9"/>
      <c r="P323" s="9"/>
      <c r="Q323" s="9"/>
      <c r="R323" s="9"/>
      <c r="T323" s="9"/>
      <c r="U323" s="9"/>
      <c r="V323" s="9"/>
      <c r="W323" s="9"/>
    </row>
    <row r="324" spans="1:23" x14ac:dyDescent="0.25">
      <c r="B324" s="2"/>
      <c r="C324" s="2"/>
      <c r="E324" s="9" t="s">
        <v>137</v>
      </c>
      <c r="F324" s="9"/>
      <c r="G324" s="9" t="s">
        <v>138</v>
      </c>
      <c r="H324" s="9"/>
      <c r="J324" s="9"/>
      <c r="K324" s="9"/>
      <c r="L324" s="9"/>
      <c r="M324" s="9"/>
      <c r="O324" s="9"/>
      <c r="P324" s="9"/>
      <c r="Q324" s="9"/>
      <c r="R324" s="9"/>
      <c r="T324" s="9"/>
      <c r="U324" s="9"/>
      <c r="V324" s="9"/>
      <c r="W324" s="9"/>
    </row>
    <row r="325" spans="1:23" x14ac:dyDescent="0.25">
      <c r="B325" t="s">
        <v>27</v>
      </c>
      <c r="C325" t="s">
        <v>28</v>
      </c>
      <c r="E325" t="s">
        <v>27</v>
      </c>
      <c r="F325" t="s">
        <v>28</v>
      </c>
      <c r="G325" t="s">
        <v>27</v>
      </c>
      <c r="H325" t="s">
        <v>28</v>
      </c>
    </row>
    <row r="326" spans="1:23" x14ac:dyDescent="0.25">
      <c r="B326" s="6">
        <v>1.3055749999999999</v>
      </c>
      <c r="C326" s="6">
        <v>42</v>
      </c>
      <c r="E326" s="6">
        <v>36.406120000000001</v>
      </c>
      <c r="F326" s="6">
        <v>25</v>
      </c>
      <c r="G326" s="6">
        <v>27.535319999999999</v>
      </c>
      <c r="H326" s="6">
        <v>22</v>
      </c>
    </row>
    <row r="327" spans="1:23" x14ac:dyDescent="0.25">
      <c r="B327" s="6">
        <v>7.3534709999999999</v>
      </c>
      <c r="C327" s="6">
        <v>19</v>
      </c>
      <c r="E327" s="6">
        <v>23.183700000000002</v>
      </c>
      <c r="F327" s="6">
        <v>23</v>
      </c>
      <c r="G327" s="6">
        <v>19.324649999999998</v>
      </c>
      <c r="H327" s="6">
        <v>40</v>
      </c>
    </row>
    <row r="328" spans="1:23" x14ac:dyDescent="0.25">
      <c r="B328" s="6">
        <v>7.9280160000000004</v>
      </c>
      <c r="C328" s="6">
        <v>29</v>
      </c>
      <c r="E328" s="6">
        <v>27.32199</v>
      </c>
      <c r="F328" s="6">
        <v>34</v>
      </c>
      <c r="G328" s="6">
        <v>16.754449999999999</v>
      </c>
      <c r="H328" s="6">
        <v>42</v>
      </c>
    </row>
    <row r="329" spans="1:23" x14ac:dyDescent="0.25">
      <c r="B329" s="6">
        <v>5.1135890000000002</v>
      </c>
      <c r="C329" s="6">
        <v>50</v>
      </c>
      <c r="E329" s="6">
        <v>22.382090000000002</v>
      </c>
      <c r="F329" s="6">
        <v>23</v>
      </c>
      <c r="G329" s="6">
        <v>32.156889999999997</v>
      </c>
      <c r="H329" s="6">
        <v>25</v>
      </c>
    </row>
    <row r="330" spans="1:23" x14ac:dyDescent="0.25">
      <c r="B330" s="6">
        <v>11.366770000000001</v>
      </c>
      <c r="C330" s="6">
        <v>43</v>
      </c>
      <c r="E330" s="6">
        <v>17.457820000000002</v>
      </c>
      <c r="F330" s="6">
        <v>31</v>
      </c>
      <c r="G330" s="6">
        <v>22.178370000000001</v>
      </c>
      <c r="H330" s="6">
        <v>43</v>
      </c>
    </row>
    <row r="331" spans="1:23" x14ac:dyDescent="0.25">
      <c r="B331" s="6">
        <v>11.97174</v>
      </c>
      <c r="C331" s="6">
        <v>25</v>
      </c>
      <c r="E331" s="6">
        <v>30.90849</v>
      </c>
      <c r="F331" s="6">
        <v>22</v>
      </c>
      <c r="G331" s="6">
        <v>14.941380000000001</v>
      </c>
      <c r="H331" s="6">
        <v>35</v>
      </c>
    </row>
    <row r="332" spans="1:23" x14ac:dyDescent="0.25">
      <c r="B332" s="6">
        <v>13.64587</v>
      </c>
      <c r="C332" s="6">
        <v>34</v>
      </c>
      <c r="E332" s="6">
        <v>27.65813</v>
      </c>
      <c r="F332" s="6">
        <v>29</v>
      </c>
      <c r="G332" s="6">
        <v>14.531000000000001</v>
      </c>
      <c r="H332" s="6">
        <v>45</v>
      </c>
    </row>
    <row r="333" spans="1:23" x14ac:dyDescent="0.25">
      <c r="B333" s="6">
        <v>11.196910000000001</v>
      </c>
      <c r="C333" s="6">
        <v>42</v>
      </c>
      <c r="E333" s="6">
        <v>39.694420000000001</v>
      </c>
      <c r="F333" s="6">
        <v>27</v>
      </c>
      <c r="G333" s="6">
        <v>16.290410000000001</v>
      </c>
      <c r="H333" s="6">
        <v>39</v>
      </c>
    </row>
    <row r="334" spans="1:23" x14ac:dyDescent="0.25">
      <c r="B334" s="6">
        <v>13.68093</v>
      </c>
      <c r="C334" s="6">
        <v>20</v>
      </c>
      <c r="E334" s="6">
        <v>36.899329999999999</v>
      </c>
      <c r="F334" s="6">
        <v>19</v>
      </c>
      <c r="G334" s="6">
        <v>14.096410000000001</v>
      </c>
      <c r="H334" s="6">
        <v>26</v>
      </c>
    </row>
    <row r="335" spans="1:23" x14ac:dyDescent="0.25">
      <c r="B335" s="6">
        <v>12.168189999999999</v>
      </c>
      <c r="C335" s="6">
        <v>41</v>
      </c>
      <c r="E335" s="6">
        <v>13.622820000000001</v>
      </c>
      <c r="F335" s="6">
        <v>29</v>
      </c>
      <c r="H335" s="6">
        <v>29</v>
      </c>
    </row>
    <row r="336" spans="1:23" x14ac:dyDescent="0.25">
      <c r="B336" s="6">
        <v>2.083609</v>
      </c>
      <c r="C336" s="6">
        <v>42</v>
      </c>
      <c r="E336" s="6">
        <v>22.03576</v>
      </c>
      <c r="F336" s="6">
        <v>25</v>
      </c>
    </row>
    <row r="337" spans="2:6" x14ac:dyDescent="0.25">
      <c r="B337" s="6">
        <v>47.61683</v>
      </c>
      <c r="C337" s="6">
        <v>37</v>
      </c>
      <c r="E337" s="6">
        <v>30.137720000000002</v>
      </c>
      <c r="F337" s="6">
        <v>15</v>
      </c>
    </row>
    <row r="338" spans="2:6" x14ac:dyDescent="0.25">
      <c r="B338" s="6">
        <v>16.92634</v>
      </c>
      <c r="C338" s="6">
        <v>33</v>
      </c>
      <c r="E338" s="6">
        <v>13.867620000000001</v>
      </c>
      <c r="F338" s="6">
        <v>15</v>
      </c>
    </row>
    <row r="339" spans="2:6" x14ac:dyDescent="0.25">
      <c r="B339" s="6">
        <v>8.6083800000000004</v>
      </c>
      <c r="C339" s="6">
        <v>42</v>
      </c>
      <c r="E339" s="6">
        <v>30.28031</v>
      </c>
      <c r="F339" s="6">
        <v>26</v>
      </c>
    </row>
    <row r="340" spans="2:6" x14ac:dyDescent="0.25">
      <c r="B340" s="6">
        <v>47.541460000000001</v>
      </c>
      <c r="C340" s="6">
        <v>24</v>
      </c>
      <c r="E340" s="6">
        <v>11.435639999999999</v>
      </c>
      <c r="F340" s="6">
        <v>33</v>
      </c>
    </row>
    <row r="341" spans="2:6" x14ac:dyDescent="0.25">
      <c r="B341" s="6">
        <v>26.189920000000001</v>
      </c>
      <c r="C341" s="6">
        <v>46</v>
      </c>
      <c r="E341" s="6">
        <v>16.20786</v>
      </c>
      <c r="F341" s="6">
        <v>13</v>
      </c>
    </row>
    <row r="342" spans="2:6" x14ac:dyDescent="0.25">
      <c r="B342" s="6">
        <v>22.91423</v>
      </c>
      <c r="C342" s="6">
        <v>37</v>
      </c>
      <c r="E342" s="6">
        <v>25.08295</v>
      </c>
      <c r="F342" s="6">
        <v>29</v>
      </c>
    </row>
    <row r="343" spans="2:6" x14ac:dyDescent="0.25">
      <c r="B343" s="6">
        <v>23.642600000000002</v>
      </c>
      <c r="C343" s="6">
        <v>25</v>
      </c>
      <c r="E343" s="6">
        <v>27.978210000000001</v>
      </c>
      <c r="F343" s="6">
        <v>29</v>
      </c>
    </row>
    <row r="344" spans="2:6" x14ac:dyDescent="0.25">
      <c r="B344" s="6">
        <v>4.9281969999999999</v>
      </c>
      <c r="C344" s="6">
        <v>39</v>
      </c>
      <c r="E344" s="6">
        <v>40.28342</v>
      </c>
      <c r="F344" s="6">
        <v>17</v>
      </c>
    </row>
    <row r="345" spans="2:6" x14ac:dyDescent="0.25">
      <c r="B345" s="6">
        <v>3.6321249999999998</v>
      </c>
      <c r="C345" s="6">
        <v>15</v>
      </c>
      <c r="E345" s="6">
        <v>34.393360000000001</v>
      </c>
      <c r="F345" s="6">
        <v>24</v>
      </c>
    </row>
    <row r="346" spans="2:6" x14ac:dyDescent="0.25">
      <c r="B346" s="6">
        <v>1.535255</v>
      </c>
      <c r="C346" s="6">
        <v>22</v>
      </c>
      <c r="E346" s="6">
        <v>17.93065</v>
      </c>
      <c r="F346" s="6">
        <v>36</v>
      </c>
    </row>
    <row r="347" spans="2:6" x14ac:dyDescent="0.25">
      <c r="B347" s="6">
        <v>6.7614539999999996</v>
      </c>
      <c r="C347" s="6">
        <v>34</v>
      </c>
      <c r="F347" s="6">
        <v>19</v>
      </c>
    </row>
    <row r="348" spans="2:6" x14ac:dyDescent="0.25">
      <c r="B348" s="6">
        <v>1.232145</v>
      </c>
      <c r="C348" s="6">
        <v>30</v>
      </c>
      <c r="F348" s="6">
        <v>43</v>
      </c>
    </row>
    <row r="349" spans="2:6" x14ac:dyDescent="0.25">
      <c r="B349" s="6">
        <v>8.6129069999999999</v>
      </c>
      <c r="C349" s="6">
        <v>33</v>
      </c>
      <c r="F349" s="6">
        <v>30</v>
      </c>
    </row>
    <row r="350" spans="2:6" x14ac:dyDescent="0.25">
      <c r="B350" s="6">
        <v>22.583089999999999</v>
      </c>
      <c r="C350" s="6">
        <v>29</v>
      </c>
    </row>
    <row r="351" spans="2:6" x14ac:dyDescent="0.25">
      <c r="B351" s="6">
        <v>11.107290000000001</v>
      </c>
      <c r="C351" s="6">
        <v>32</v>
      </c>
    </row>
    <row r="352" spans="2:6" x14ac:dyDescent="0.25">
      <c r="B352" s="6">
        <v>5.1915649999999998</v>
      </c>
    </row>
    <row r="353" spans="1:28" x14ac:dyDescent="0.25">
      <c r="B353" s="6">
        <v>17.285219999999999</v>
      </c>
    </row>
    <row r="354" spans="1:28" x14ac:dyDescent="0.25">
      <c r="A354" t="s">
        <v>0</v>
      </c>
      <c r="B354">
        <f>AVERAGE(B326:B353)</f>
        <v>13.361559928571429</v>
      </c>
      <c r="C354">
        <f t="shared" ref="C354:H354" si="29">AVERAGE(C326:C353)</f>
        <v>33.269230769230766</v>
      </c>
      <c r="D354" t="e">
        <f t="shared" si="29"/>
        <v>#DIV/0!</v>
      </c>
      <c r="E354">
        <f t="shared" si="29"/>
        <v>25.960400476190472</v>
      </c>
      <c r="F354">
        <f t="shared" si="29"/>
        <v>25.666666666666668</v>
      </c>
      <c r="G354">
        <f t="shared" si="29"/>
        <v>19.756542222222222</v>
      </c>
      <c r="H354">
        <f t="shared" si="29"/>
        <v>34.6</v>
      </c>
    </row>
    <row r="355" spans="1:28" s="7" customFormat="1" ht="15.75" thickBot="1" x14ac:dyDescent="0.3">
      <c r="A355" s="15" t="s">
        <v>1</v>
      </c>
      <c r="B355" s="15">
        <f>STDEV(B326:B353)</f>
        <v>11.938178153705238</v>
      </c>
      <c r="C355" s="15">
        <f t="shared" ref="C355:H355" si="30">STDEV(C326:C353)</f>
        <v>9.110686877761486</v>
      </c>
      <c r="D355" s="15" t="e">
        <f t="shared" si="30"/>
        <v>#DIV/0!</v>
      </c>
      <c r="E355" s="15">
        <f t="shared" si="30"/>
        <v>8.7779638903691719</v>
      </c>
      <c r="F355" s="15">
        <f t="shared" si="30"/>
        <v>7.2451883083318434</v>
      </c>
      <c r="G355" s="15">
        <f t="shared" si="30"/>
        <v>6.3628373703379602</v>
      </c>
      <c r="H355" s="15">
        <f t="shared" si="30"/>
        <v>8.4221929052553346</v>
      </c>
    </row>
    <row r="356" spans="1:28" x14ac:dyDescent="0.25">
      <c r="B356" s="2" t="s">
        <v>2</v>
      </c>
      <c r="C356" s="2"/>
      <c r="E356" s="9" t="s">
        <v>139</v>
      </c>
      <c r="F356" s="9"/>
      <c r="G356" s="9"/>
      <c r="H356" s="9"/>
      <c r="J356" s="9" t="s">
        <v>140</v>
      </c>
      <c r="K356" s="9"/>
      <c r="L356" s="9"/>
      <c r="M356" s="9"/>
      <c r="O356" s="9" t="s">
        <v>141</v>
      </c>
      <c r="P356" s="9"/>
      <c r="Q356" s="9"/>
      <c r="R356" s="9"/>
      <c r="T356" s="9" t="s">
        <v>142</v>
      </c>
      <c r="U356" s="9"/>
      <c r="V356" s="9"/>
      <c r="W356" s="9"/>
      <c r="Y356" s="9" t="s">
        <v>143</v>
      </c>
      <c r="Z356" s="9"/>
      <c r="AA356" s="9"/>
      <c r="AB356" s="9"/>
    </row>
    <row r="357" spans="1:28" x14ac:dyDescent="0.25">
      <c r="B357" s="2"/>
      <c r="C357" s="2"/>
      <c r="E357" s="9" t="s">
        <v>144</v>
      </c>
      <c r="F357" s="9"/>
      <c r="G357" s="9" t="s">
        <v>145</v>
      </c>
      <c r="H357" s="9"/>
      <c r="J357" s="9" t="s">
        <v>146</v>
      </c>
      <c r="K357" s="9"/>
      <c r="L357" s="9" t="s">
        <v>145</v>
      </c>
      <c r="M357" s="9"/>
      <c r="O357" s="9" t="s">
        <v>147</v>
      </c>
      <c r="P357" s="9"/>
      <c r="Q357" s="9" t="s">
        <v>148</v>
      </c>
      <c r="R357" s="9"/>
      <c r="T357" s="9" t="s">
        <v>149</v>
      </c>
      <c r="U357" s="9"/>
      <c r="V357" s="9"/>
      <c r="W357" s="9"/>
      <c r="Y357" s="9" t="s">
        <v>150</v>
      </c>
      <c r="Z357" s="9"/>
      <c r="AA357" s="9" t="s">
        <v>151</v>
      </c>
      <c r="AB357" s="9"/>
    </row>
    <row r="358" spans="1:28" x14ac:dyDescent="0.25">
      <c r="B358" t="s">
        <v>27</v>
      </c>
      <c r="C358" t="s">
        <v>28</v>
      </c>
      <c r="E358" t="s">
        <v>27</v>
      </c>
      <c r="F358" t="s">
        <v>28</v>
      </c>
      <c r="G358" t="s">
        <v>27</v>
      </c>
      <c r="H358" t="s">
        <v>28</v>
      </c>
      <c r="J358" t="s">
        <v>27</v>
      </c>
      <c r="K358" t="s">
        <v>28</v>
      </c>
      <c r="L358" t="s">
        <v>27</v>
      </c>
      <c r="M358" t="s">
        <v>28</v>
      </c>
      <c r="O358" t="s">
        <v>27</v>
      </c>
      <c r="P358" t="s">
        <v>28</v>
      </c>
      <c r="Q358" t="s">
        <v>27</v>
      </c>
      <c r="R358" t="s">
        <v>28</v>
      </c>
      <c r="T358" t="s">
        <v>27</v>
      </c>
      <c r="U358" t="s">
        <v>28</v>
      </c>
      <c r="Y358" t="s">
        <v>27</v>
      </c>
      <c r="Z358" t="s">
        <v>28</v>
      </c>
      <c r="AA358" t="s">
        <v>27</v>
      </c>
      <c r="AB358" t="s">
        <v>28</v>
      </c>
    </row>
    <row r="359" spans="1:28" x14ac:dyDescent="0.25">
      <c r="B359" s="6">
        <v>34.586329999999997</v>
      </c>
      <c r="C359" s="6">
        <v>44</v>
      </c>
      <c r="E359" s="6">
        <v>20.4542</v>
      </c>
      <c r="F359" s="6">
        <v>47</v>
      </c>
      <c r="G359" s="6">
        <v>21.682490000000001</v>
      </c>
      <c r="H359" s="6">
        <v>28</v>
      </c>
      <c r="J359" s="6">
        <v>30.365369999999999</v>
      </c>
      <c r="K359" s="6">
        <v>72</v>
      </c>
      <c r="L359" s="6">
        <v>21.682490000000001</v>
      </c>
      <c r="M359" s="6">
        <v>28</v>
      </c>
      <c r="O359" s="6">
        <v>36.397930000000002</v>
      </c>
      <c r="P359" s="6">
        <v>45</v>
      </c>
      <c r="Q359" s="6">
        <v>28.59</v>
      </c>
      <c r="R359" s="6">
        <v>39</v>
      </c>
      <c r="T359" s="6">
        <v>25.14179</v>
      </c>
      <c r="U359" s="6">
        <v>22</v>
      </c>
      <c r="Y359" s="6">
        <v>13.00821</v>
      </c>
      <c r="Z359" s="6">
        <v>29</v>
      </c>
      <c r="AA359" s="6">
        <v>19.302440000000001</v>
      </c>
      <c r="AB359" s="6">
        <v>46</v>
      </c>
    </row>
    <row r="360" spans="1:28" x14ac:dyDescent="0.25">
      <c r="B360" s="6">
        <v>32.724130000000002</v>
      </c>
      <c r="C360" s="6">
        <v>45</v>
      </c>
      <c r="E360" s="6">
        <v>20.105810000000002</v>
      </c>
      <c r="F360" s="6">
        <v>30</v>
      </c>
      <c r="G360" s="6">
        <v>21.017240000000001</v>
      </c>
      <c r="H360" s="6">
        <v>19</v>
      </c>
      <c r="J360" s="6">
        <v>26.473220000000001</v>
      </c>
      <c r="K360" s="6">
        <v>72</v>
      </c>
      <c r="L360" s="6">
        <v>21.017240000000001</v>
      </c>
      <c r="M360" s="6">
        <v>19</v>
      </c>
      <c r="O360" s="6">
        <v>48.444310000000002</v>
      </c>
      <c r="P360" s="6">
        <v>22</v>
      </c>
      <c r="Q360" s="6">
        <v>40.250549999999997</v>
      </c>
      <c r="R360" s="6">
        <v>46</v>
      </c>
      <c r="T360" s="6">
        <v>48.09787</v>
      </c>
      <c r="U360" s="6">
        <v>42</v>
      </c>
      <c r="Y360" s="6">
        <v>20.164300000000001</v>
      </c>
      <c r="Z360" s="6">
        <v>44</v>
      </c>
      <c r="AA360" s="6">
        <v>36.358609999999999</v>
      </c>
      <c r="AB360" s="6">
        <v>38</v>
      </c>
    </row>
    <row r="361" spans="1:28" x14ac:dyDescent="0.25">
      <c r="B361" s="6">
        <v>33.483460000000001</v>
      </c>
      <c r="C361" s="6">
        <v>28</v>
      </c>
      <c r="E361" s="6">
        <v>12.978949999999999</v>
      </c>
      <c r="F361" s="6">
        <v>45</v>
      </c>
      <c r="G361" s="6">
        <v>19.789580000000001</v>
      </c>
      <c r="H361" s="6">
        <v>31</v>
      </c>
      <c r="J361" s="6">
        <v>43.52834</v>
      </c>
      <c r="K361" s="6">
        <v>34</v>
      </c>
      <c r="L361" s="6">
        <v>19.789580000000001</v>
      </c>
      <c r="M361" s="6">
        <v>31</v>
      </c>
      <c r="O361" s="6">
        <v>15.600770000000001</v>
      </c>
      <c r="P361" s="6">
        <v>66</v>
      </c>
      <c r="Q361" s="6">
        <v>10.09942</v>
      </c>
      <c r="R361" s="6">
        <v>44</v>
      </c>
      <c r="T361" s="6">
        <v>56.353450000000002</v>
      </c>
      <c r="U361" s="6">
        <v>66</v>
      </c>
      <c r="Y361" s="6">
        <v>31.739629999999998</v>
      </c>
      <c r="Z361" s="6">
        <v>49</v>
      </c>
      <c r="AA361" s="6">
        <v>29.323419999999999</v>
      </c>
      <c r="AB361" s="6">
        <v>37</v>
      </c>
    </row>
    <row r="362" spans="1:28" x14ac:dyDescent="0.25">
      <c r="B362" s="6">
        <v>24.402819999999998</v>
      </c>
      <c r="C362" s="6">
        <v>24</v>
      </c>
      <c r="E362" s="6">
        <v>59</v>
      </c>
      <c r="F362" s="6">
        <v>50</v>
      </c>
      <c r="G362" s="6">
        <v>15.563610000000001</v>
      </c>
      <c r="H362" s="6">
        <v>26</v>
      </c>
      <c r="J362" s="6">
        <v>17.30086</v>
      </c>
      <c r="K362" s="6">
        <v>40</v>
      </c>
      <c r="L362" s="6">
        <v>15.563610000000001</v>
      </c>
      <c r="M362" s="6">
        <v>26</v>
      </c>
      <c r="O362" s="6">
        <v>42.402979999999999</v>
      </c>
      <c r="P362" s="6">
        <v>49</v>
      </c>
      <c r="Q362" s="6">
        <v>16.64602</v>
      </c>
      <c r="R362" s="6">
        <v>47</v>
      </c>
      <c r="T362" s="6">
        <v>21.210159999999998</v>
      </c>
      <c r="U362" s="6">
        <v>42</v>
      </c>
      <c r="Y362" s="6">
        <v>28.732109999999999</v>
      </c>
      <c r="Z362" s="6">
        <v>63</v>
      </c>
      <c r="AA362" s="6">
        <v>26.70899</v>
      </c>
      <c r="AB362" s="6">
        <v>19</v>
      </c>
    </row>
    <row r="363" spans="1:28" x14ac:dyDescent="0.25">
      <c r="B363" s="6">
        <v>30.31962</v>
      </c>
      <c r="C363" s="6">
        <v>16</v>
      </c>
      <c r="E363" s="6">
        <v>66</v>
      </c>
      <c r="F363" s="6">
        <v>49</v>
      </c>
      <c r="G363" s="6">
        <v>67.382469999999998</v>
      </c>
      <c r="H363" s="6">
        <v>38</v>
      </c>
      <c r="J363" s="6">
        <v>22.2637</v>
      </c>
      <c r="K363" s="6">
        <v>56</v>
      </c>
      <c r="L363" s="6">
        <v>67.382469999999998</v>
      </c>
      <c r="M363" s="6">
        <v>38</v>
      </c>
      <c r="O363" s="6">
        <v>57.857039999999998</v>
      </c>
      <c r="P363" s="6">
        <v>32</v>
      </c>
      <c r="Q363" s="6">
        <v>41.532269999999997</v>
      </c>
      <c r="R363" s="6">
        <v>52</v>
      </c>
      <c r="T363" s="6">
        <v>32.305489999999999</v>
      </c>
      <c r="U363" s="6">
        <v>22</v>
      </c>
      <c r="Y363" s="6">
        <v>52.139780000000002</v>
      </c>
      <c r="Z363" s="6">
        <v>37</v>
      </c>
      <c r="AA363" s="6">
        <v>23.959820000000001</v>
      </c>
      <c r="AB363" s="6">
        <v>41</v>
      </c>
    </row>
    <row r="364" spans="1:28" x14ac:dyDescent="0.25">
      <c r="B364" s="6">
        <v>32.903060000000004</v>
      </c>
      <c r="C364" s="6">
        <v>25</v>
      </c>
      <c r="E364" s="6">
        <v>17.058499999999999</v>
      </c>
      <c r="F364" s="6">
        <v>49</v>
      </c>
      <c r="G364" s="6">
        <v>14.318659999999999</v>
      </c>
      <c r="H364" s="6">
        <v>23</v>
      </c>
      <c r="J364" s="6">
        <v>19.824300000000001</v>
      </c>
      <c r="K364" s="6">
        <v>49</v>
      </c>
      <c r="L364" s="6">
        <v>14.318659999999999</v>
      </c>
      <c r="M364" s="6">
        <v>23</v>
      </c>
      <c r="O364" s="6">
        <v>59.950400000000002</v>
      </c>
      <c r="P364" s="6">
        <v>42</v>
      </c>
      <c r="Q364" s="6">
        <v>30.679739999999999</v>
      </c>
      <c r="R364" s="6">
        <v>58</v>
      </c>
      <c r="T364" s="6">
        <v>27.95852</v>
      </c>
      <c r="U364" s="6">
        <v>37</v>
      </c>
      <c r="Y364" s="6">
        <v>31.08999</v>
      </c>
      <c r="Z364" s="6">
        <v>30</v>
      </c>
      <c r="AA364" s="6">
        <v>14.782640000000001</v>
      </c>
      <c r="AB364" s="6">
        <v>51</v>
      </c>
    </row>
    <row r="365" spans="1:28" x14ac:dyDescent="0.25">
      <c r="B365" s="6">
        <v>24.00055</v>
      </c>
      <c r="C365" s="6">
        <v>47</v>
      </c>
      <c r="E365" s="6">
        <v>23.226569999999999</v>
      </c>
      <c r="F365" s="6">
        <v>55</v>
      </c>
      <c r="G365" s="6">
        <v>7.5628900000000003</v>
      </c>
      <c r="H365" s="6">
        <v>41</v>
      </c>
      <c r="K365" s="6">
        <v>57</v>
      </c>
      <c r="L365" s="6">
        <v>7.5628900000000003</v>
      </c>
      <c r="M365" s="6">
        <v>41</v>
      </c>
      <c r="O365" s="6">
        <v>19.10453</v>
      </c>
      <c r="P365" s="6">
        <v>60</v>
      </c>
      <c r="Q365" s="6">
        <v>37.540790000000001</v>
      </c>
      <c r="R365" s="6">
        <v>51</v>
      </c>
      <c r="T365" s="6">
        <v>27.54111</v>
      </c>
      <c r="U365" s="6">
        <v>30</v>
      </c>
      <c r="Y365" s="6">
        <v>21.562169999999998</v>
      </c>
      <c r="Z365" s="6">
        <v>40</v>
      </c>
      <c r="AA365" s="6">
        <v>17.916830000000001</v>
      </c>
      <c r="AB365" s="6">
        <v>59</v>
      </c>
    </row>
    <row r="366" spans="1:28" x14ac:dyDescent="0.25">
      <c r="B366" s="6">
        <v>21.564229999999998</v>
      </c>
      <c r="C366" s="6">
        <v>36</v>
      </c>
      <c r="E366" s="6">
        <v>31.89</v>
      </c>
      <c r="F366" s="6">
        <v>55</v>
      </c>
      <c r="G366" s="6">
        <v>21.679880000000001</v>
      </c>
      <c r="H366" s="6">
        <v>37</v>
      </c>
      <c r="K366" s="6">
        <v>50</v>
      </c>
      <c r="L366" s="6">
        <v>21.679880000000001</v>
      </c>
      <c r="M366" s="6">
        <v>37</v>
      </c>
      <c r="O366" s="6">
        <v>15.84727</v>
      </c>
      <c r="P366" s="6">
        <v>91</v>
      </c>
      <c r="Q366" s="6">
        <v>22.84835</v>
      </c>
      <c r="R366" s="6">
        <v>45</v>
      </c>
      <c r="T366" s="6">
        <v>55.65146</v>
      </c>
      <c r="U366" s="6">
        <v>32</v>
      </c>
      <c r="Y366" s="6">
        <v>49.633180000000003</v>
      </c>
      <c r="Z366" s="6">
        <v>42</v>
      </c>
      <c r="AA366" s="6">
        <v>20.391940000000002</v>
      </c>
      <c r="AB366" s="6">
        <v>34</v>
      </c>
    </row>
    <row r="367" spans="1:28" x14ac:dyDescent="0.25">
      <c r="B367" s="6">
        <v>51.466990000000003</v>
      </c>
      <c r="C367" s="6">
        <v>22</v>
      </c>
      <c r="E367" s="6">
        <v>21.18666</v>
      </c>
      <c r="F367" s="6">
        <v>28</v>
      </c>
      <c r="G367" s="6">
        <v>6.4399889999999997</v>
      </c>
      <c r="H367" s="6">
        <v>50</v>
      </c>
      <c r="L367" s="6">
        <v>6.4399889999999997</v>
      </c>
      <c r="M367" s="6">
        <v>50</v>
      </c>
      <c r="O367" s="6">
        <v>8.5526239999999998</v>
      </c>
      <c r="P367" s="6">
        <v>22</v>
      </c>
      <c r="Q367" s="6">
        <v>50.296210000000002</v>
      </c>
      <c r="R367" s="6">
        <v>20</v>
      </c>
      <c r="T367" s="6">
        <v>29.109079999999999</v>
      </c>
      <c r="U367" s="6">
        <v>39</v>
      </c>
      <c r="Y367" s="6">
        <v>41.010860000000001</v>
      </c>
      <c r="Z367" s="6">
        <v>36</v>
      </c>
      <c r="AA367" s="6">
        <v>28.026979999999998</v>
      </c>
      <c r="AB367" s="6">
        <v>46</v>
      </c>
    </row>
    <row r="368" spans="1:28" x14ac:dyDescent="0.25">
      <c r="B368" s="6">
        <v>37.696240000000003</v>
      </c>
      <c r="C368" s="6">
        <v>9</v>
      </c>
      <c r="E368" s="6">
        <v>30.46095</v>
      </c>
      <c r="F368" s="6">
        <v>45</v>
      </c>
      <c r="G368" s="6">
        <v>22.6038</v>
      </c>
      <c r="H368" s="6">
        <v>27</v>
      </c>
      <c r="L368" s="6">
        <v>22.6038</v>
      </c>
      <c r="M368" s="6">
        <v>27</v>
      </c>
      <c r="O368" s="6">
        <v>27.20814</v>
      </c>
      <c r="P368" s="6">
        <v>62</v>
      </c>
      <c r="Q368" s="6">
        <v>21.613779999999998</v>
      </c>
      <c r="R368" s="6">
        <v>68</v>
      </c>
      <c r="T368" s="6">
        <v>60.180779999999999</v>
      </c>
      <c r="U368" s="6">
        <v>16</v>
      </c>
      <c r="Y368" s="6">
        <v>45.926270000000002</v>
      </c>
      <c r="Z368" s="6">
        <v>49</v>
      </c>
    </row>
    <row r="369" spans="2:26" x14ac:dyDescent="0.25">
      <c r="B369" s="6">
        <v>28.566210000000002</v>
      </c>
      <c r="C369" s="6">
        <v>31</v>
      </c>
      <c r="E369" s="6">
        <v>43.281010000000002</v>
      </c>
      <c r="F369" s="6">
        <v>45</v>
      </c>
      <c r="G369" s="6">
        <v>28.175000000000001</v>
      </c>
      <c r="H369" s="6">
        <v>33</v>
      </c>
      <c r="L369" s="6">
        <v>28.175000000000001</v>
      </c>
      <c r="M369" s="6">
        <v>33</v>
      </c>
      <c r="O369" s="6">
        <v>30.70421</v>
      </c>
      <c r="P369" s="6">
        <v>39</v>
      </c>
      <c r="Q369" s="6">
        <v>51.372239999999998</v>
      </c>
      <c r="R369" s="6">
        <v>22</v>
      </c>
      <c r="T369" s="6">
        <v>36.866410000000002</v>
      </c>
      <c r="U369" s="6">
        <v>28</v>
      </c>
      <c r="Y369" s="6">
        <v>36.509929999999997</v>
      </c>
      <c r="Z369" s="6">
        <v>35</v>
      </c>
    </row>
    <row r="370" spans="2:26" x14ac:dyDescent="0.25">
      <c r="B370" s="6">
        <v>13.2088</v>
      </c>
      <c r="C370" s="6">
        <v>23</v>
      </c>
      <c r="E370" s="6">
        <v>33.765509999999999</v>
      </c>
      <c r="G370" s="6">
        <v>19.117889999999999</v>
      </c>
      <c r="H370" s="6">
        <v>35</v>
      </c>
      <c r="L370" s="6">
        <v>19.117889999999999</v>
      </c>
      <c r="M370" s="6">
        <v>35</v>
      </c>
      <c r="O370" s="6">
        <v>49.535150000000002</v>
      </c>
      <c r="P370" s="6">
        <v>78</v>
      </c>
      <c r="Q370" s="6">
        <v>39.018810000000002</v>
      </c>
      <c r="R370" s="6">
        <v>36</v>
      </c>
      <c r="T370" s="6">
        <v>28.590319999999998</v>
      </c>
      <c r="U370" s="6">
        <v>27</v>
      </c>
      <c r="Z370" s="6">
        <v>61</v>
      </c>
    </row>
    <row r="371" spans="2:26" x14ac:dyDescent="0.25">
      <c r="B371" s="6">
        <v>72.247510000000005</v>
      </c>
      <c r="C371" s="6">
        <v>33</v>
      </c>
      <c r="E371" s="6">
        <v>9.9885249999999992</v>
      </c>
      <c r="G371" s="6">
        <v>54.849260000000001</v>
      </c>
      <c r="H371" s="6">
        <v>57</v>
      </c>
      <c r="L371" s="6">
        <v>54.849260000000001</v>
      </c>
      <c r="M371" s="6">
        <v>57</v>
      </c>
      <c r="O371" s="6">
        <v>12.462580000000001</v>
      </c>
      <c r="P371" s="6">
        <v>53</v>
      </c>
      <c r="Q371" s="6">
        <v>16.97756</v>
      </c>
      <c r="R371" s="6">
        <v>39</v>
      </c>
      <c r="T371" s="6">
        <v>26.599229999999999</v>
      </c>
      <c r="U371" s="6">
        <v>5</v>
      </c>
      <c r="Z371" s="6">
        <v>39</v>
      </c>
    </row>
    <row r="372" spans="2:26" x14ac:dyDescent="0.25">
      <c r="B372" s="6">
        <v>47.323749999999997</v>
      </c>
      <c r="C372" s="6">
        <v>63</v>
      </c>
      <c r="G372" s="6">
        <v>39.622729999999997</v>
      </c>
      <c r="H372" s="6">
        <v>26</v>
      </c>
      <c r="L372" s="6">
        <v>39.622729999999997</v>
      </c>
      <c r="M372" s="6">
        <v>26</v>
      </c>
      <c r="O372" s="6">
        <v>33.180070000000001</v>
      </c>
      <c r="P372" s="6">
        <v>67</v>
      </c>
      <c r="Q372" s="6">
        <v>26.93085</v>
      </c>
      <c r="R372" s="6">
        <v>48</v>
      </c>
      <c r="U372" s="6">
        <v>16</v>
      </c>
    </row>
    <row r="373" spans="2:26" x14ac:dyDescent="0.25">
      <c r="B373" s="6">
        <v>43</v>
      </c>
      <c r="G373" s="6">
        <v>43.945680000000003</v>
      </c>
      <c r="H373" s="6">
        <v>20</v>
      </c>
      <c r="L373" s="6">
        <v>43.945680000000003</v>
      </c>
      <c r="M373" s="6">
        <v>20</v>
      </c>
      <c r="O373" s="6">
        <v>37.57835</v>
      </c>
      <c r="P373" s="6">
        <v>49</v>
      </c>
      <c r="Q373" s="6">
        <v>26.688020000000002</v>
      </c>
      <c r="R373" s="6">
        <v>36</v>
      </c>
    </row>
    <row r="374" spans="2:26" x14ac:dyDescent="0.25">
      <c r="B374" s="6">
        <v>34</v>
      </c>
      <c r="G374" s="6">
        <v>40.403320000000001</v>
      </c>
      <c r="H374" s="6">
        <v>34</v>
      </c>
      <c r="L374" s="6">
        <v>40.403320000000001</v>
      </c>
      <c r="M374" s="6">
        <v>34</v>
      </c>
      <c r="O374" s="6">
        <v>22.538209999999999</v>
      </c>
      <c r="P374" s="6">
        <v>51</v>
      </c>
      <c r="Q374" s="6">
        <v>39.666519999999998</v>
      </c>
      <c r="R374" s="6">
        <v>37</v>
      </c>
    </row>
    <row r="375" spans="2:26" x14ac:dyDescent="0.25">
      <c r="B375" s="6">
        <v>25.884699999999999</v>
      </c>
      <c r="C375" s="6">
        <v>40</v>
      </c>
      <c r="G375" s="6">
        <v>29.680520000000001</v>
      </c>
      <c r="H375" s="6">
        <v>18</v>
      </c>
      <c r="L375" s="6">
        <v>29.680520000000001</v>
      </c>
      <c r="M375" s="6">
        <v>18</v>
      </c>
      <c r="O375" s="6">
        <v>35.170319999999997</v>
      </c>
      <c r="P375" s="6">
        <v>27</v>
      </c>
      <c r="Q375" s="6">
        <v>17.355340000000002</v>
      </c>
      <c r="R375" s="6">
        <v>27</v>
      </c>
    </row>
    <row r="376" spans="2:26" x14ac:dyDescent="0.25">
      <c r="B376" s="6">
        <v>31.099509999999999</v>
      </c>
      <c r="C376" s="6">
        <v>44</v>
      </c>
      <c r="G376" s="6">
        <v>55.498510000000003</v>
      </c>
      <c r="H376" s="6">
        <v>30</v>
      </c>
      <c r="L376" s="6">
        <v>55.498510000000003</v>
      </c>
      <c r="M376" s="6">
        <v>30</v>
      </c>
      <c r="O376" s="6">
        <v>24.331790000000002</v>
      </c>
      <c r="P376" s="6">
        <v>41</v>
      </c>
      <c r="Q376" s="6">
        <v>36.881920000000001</v>
      </c>
      <c r="R376" s="6">
        <v>36</v>
      </c>
    </row>
    <row r="377" spans="2:26" x14ac:dyDescent="0.25">
      <c r="B377" s="6">
        <v>31.240670000000001</v>
      </c>
      <c r="C377" s="6">
        <v>22</v>
      </c>
      <c r="G377" s="6">
        <v>29.391490000000001</v>
      </c>
      <c r="L377" s="6">
        <v>29.391490000000001</v>
      </c>
      <c r="O377" s="6">
        <v>39.943910000000002</v>
      </c>
      <c r="P377" s="6">
        <v>48</v>
      </c>
      <c r="Q377" s="6">
        <v>27.31654</v>
      </c>
      <c r="R377" s="6">
        <v>25</v>
      </c>
    </row>
    <row r="378" spans="2:26" x14ac:dyDescent="0.25">
      <c r="B378" s="6">
        <v>24.845839999999999</v>
      </c>
      <c r="O378" s="6">
        <v>33.830629999999999</v>
      </c>
      <c r="P378" s="6">
        <v>54</v>
      </c>
      <c r="Q378" s="6">
        <v>34.881100000000004</v>
      </c>
      <c r="R378" s="6">
        <v>34</v>
      </c>
    </row>
    <row r="379" spans="2:26" x14ac:dyDescent="0.25">
      <c r="B379" s="6">
        <v>21.449629999999999</v>
      </c>
      <c r="O379" s="6">
        <v>43.363660000000003</v>
      </c>
      <c r="P379" s="6">
        <v>67</v>
      </c>
      <c r="Q379" s="6">
        <v>18.60821</v>
      </c>
      <c r="R379" s="6">
        <v>23</v>
      </c>
    </row>
    <row r="380" spans="2:26" x14ac:dyDescent="0.25">
      <c r="B380" s="6">
        <v>27.783249999999999</v>
      </c>
      <c r="O380" s="6">
        <v>29.779910000000001</v>
      </c>
      <c r="P380" s="6">
        <v>93</v>
      </c>
      <c r="Q380" s="6">
        <v>39.947099999999999</v>
      </c>
      <c r="R380" s="6">
        <v>21</v>
      </c>
    </row>
    <row r="381" spans="2:26" x14ac:dyDescent="0.25">
      <c r="O381" s="6">
        <v>35.434780000000003</v>
      </c>
      <c r="P381" s="6">
        <v>59</v>
      </c>
      <c r="Q381" s="6">
        <v>27.247340000000001</v>
      </c>
      <c r="R381" s="6">
        <v>35</v>
      </c>
    </row>
    <row r="382" spans="2:26" x14ac:dyDescent="0.25">
      <c r="O382" s="6">
        <v>38.888240000000003</v>
      </c>
      <c r="P382" s="6">
        <v>66</v>
      </c>
      <c r="Q382" s="6">
        <v>25.677119999999999</v>
      </c>
      <c r="R382" s="6">
        <v>27</v>
      </c>
    </row>
    <row r="383" spans="2:26" x14ac:dyDescent="0.25">
      <c r="O383" s="6">
        <v>59.729489999999998</v>
      </c>
      <c r="P383" s="6">
        <v>61</v>
      </c>
      <c r="Q383" s="6">
        <v>31.965319999999998</v>
      </c>
      <c r="R383" s="6">
        <v>38</v>
      </c>
    </row>
    <row r="384" spans="2:26" x14ac:dyDescent="0.25">
      <c r="O384" s="6">
        <v>38.303750000000001</v>
      </c>
      <c r="P384" s="6">
        <v>96</v>
      </c>
      <c r="Q384" s="6">
        <v>33.280169999999998</v>
      </c>
      <c r="R384" s="6">
        <v>38</v>
      </c>
    </row>
    <row r="385" spans="1:28" x14ac:dyDescent="0.25">
      <c r="O385" s="6">
        <v>34.752569999999999</v>
      </c>
      <c r="Q385" s="6">
        <v>28.045549999999999</v>
      </c>
    </row>
    <row r="387" spans="1:28" x14ac:dyDescent="0.25">
      <c r="A387" t="s">
        <v>0</v>
      </c>
      <c r="B387">
        <f>AVERAGE(B359:B386)</f>
        <v>32.899877272727274</v>
      </c>
      <c r="C387">
        <f t="shared" ref="C387:R387" si="31">AVERAGE(C359:C386)</f>
        <v>32.470588235294116</v>
      </c>
      <c r="D387" t="e">
        <f t="shared" si="31"/>
        <v>#DIV/0!</v>
      </c>
      <c r="E387">
        <f t="shared" si="31"/>
        <v>29.953591153846158</v>
      </c>
      <c r="F387">
        <f t="shared" si="31"/>
        <v>45.272727272727273</v>
      </c>
      <c r="G387">
        <f t="shared" si="31"/>
        <v>29.40657942105263</v>
      </c>
      <c r="H387">
        <f t="shared" si="31"/>
        <v>31.833333333333332</v>
      </c>
      <c r="I387" t="e">
        <f t="shared" si="31"/>
        <v>#DIV/0!</v>
      </c>
      <c r="J387">
        <f t="shared" si="31"/>
        <v>26.625964999999997</v>
      </c>
      <c r="K387">
        <f t="shared" si="31"/>
        <v>53.75</v>
      </c>
      <c r="L387">
        <f t="shared" si="31"/>
        <v>29.40657942105263</v>
      </c>
      <c r="M387">
        <f t="shared" si="31"/>
        <v>31.833333333333332</v>
      </c>
      <c r="N387" t="e">
        <f t="shared" si="31"/>
        <v>#DIV/0!</v>
      </c>
      <c r="O387">
        <f t="shared" si="31"/>
        <v>34.477541259259255</v>
      </c>
      <c r="P387">
        <f t="shared" si="31"/>
        <v>55.384615384615387</v>
      </c>
      <c r="Q387">
        <f t="shared" si="31"/>
        <v>30.442845925925926</v>
      </c>
      <c r="R387">
        <f t="shared" si="31"/>
        <v>38.153846153846153</v>
      </c>
      <c r="S387" t="e">
        <f>AVERAGE(S359:S386)</f>
        <v>#DIV/0!</v>
      </c>
      <c r="T387">
        <f t="shared" ref="T387:U387" si="32">AVERAGE(T359:T386)</f>
        <v>36.585051538461535</v>
      </c>
      <c r="U387">
        <f t="shared" si="32"/>
        <v>30.285714285714285</v>
      </c>
      <c r="X387" t="e">
        <f t="shared" ref="X387:AB387" si="33">AVERAGE(X359:X386)</f>
        <v>#DIV/0!</v>
      </c>
      <c r="Y387">
        <f t="shared" si="33"/>
        <v>33.774220909090907</v>
      </c>
      <c r="Z387">
        <f t="shared" si="33"/>
        <v>42.615384615384613</v>
      </c>
      <c r="AA387">
        <f t="shared" si="33"/>
        <v>24.085741111111115</v>
      </c>
      <c r="AB387">
        <f t="shared" si="33"/>
        <v>41.222222222222221</v>
      </c>
    </row>
    <row r="388" spans="1:28" x14ac:dyDescent="0.25">
      <c r="A388" s="15" t="s">
        <v>1</v>
      </c>
      <c r="B388" s="15">
        <f>STDEV(B359:B386)</f>
        <v>12.346003405903593</v>
      </c>
      <c r="C388" s="15">
        <f t="shared" ref="C388:R388" si="34">STDEV(C359:C386)</f>
        <v>13.500544651322514</v>
      </c>
      <c r="D388" s="15" t="e">
        <f t="shared" si="34"/>
        <v>#DIV/0!</v>
      </c>
      <c r="E388" s="15">
        <f t="shared" si="34"/>
        <v>17.082032895888013</v>
      </c>
      <c r="F388" s="15">
        <f t="shared" si="34"/>
        <v>8.7987602432491574</v>
      </c>
      <c r="G388" s="15">
        <f t="shared" si="34"/>
        <v>16.777651923533529</v>
      </c>
      <c r="H388" s="15">
        <f t="shared" si="34"/>
        <v>10.325582165612916</v>
      </c>
      <c r="I388" s="15" t="e">
        <f t="shared" si="34"/>
        <v>#DIV/0!</v>
      </c>
      <c r="J388" s="15">
        <f t="shared" si="34"/>
        <v>9.5073271469235774</v>
      </c>
      <c r="K388" s="15">
        <f t="shared" si="34"/>
        <v>13.614593011072452</v>
      </c>
      <c r="L388" s="15">
        <f t="shared" si="34"/>
        <v>16.777651923533529</v>
      </c>
      <c r="M388" s="15">
        <f t="shared" si="34"/>
        <v>10.325582165612916</v>
      </c>
      <c r="N388" s="15" t="e">
        <f t="shared" si="34"/>
        <v>#DIV/0!</v>
      </c>
      <c r="O388" s="15">
        <f t="shared" si="34"/>
        <v>13.740312732153564</v>
      </c>
      <c r="P388" s="15">
        <f t="shared" si="34"/>
        <v>19.956105678367052</v>
      </c>
      <c r="Q388" s="15">
        <f t="shared" si="34"/>
        <v>10.252734690840812</v>
      </c>
      <c r="R388" s="15">
        <f t="shared" si="34"/>
        <v>11.898545483183424</v>
      </c>
      <c r="S388" s="15" t="e">
        <f>STDEV(S359:S386)</f>
        <v>#DIV/0!</v>
      </c>
      <c r="T388" s="15">
        <f t="shared" ref="T388:AB388" si="35">STDEV(T359:T386)</f>
        <v>13.555695830741456</v>
      </c>
      <c r="U388" s="15">
        <f t="shared" si="35"/>
        <v>14.870872776769263</v>
      </c>
      <c r="V388" s="15"/>
      <c r="W388" s="15"/>
      <c r="X388" s="15" t="e">
        <f t="shared" si="35"/>
        <v>#DIV/0!</v>
      </c>
      <c r="Y388" s="15">
        <f t="shared" si="35"/>
        <v>12.643909888295989</v>
      </c>
      <c r="Z388" s="15">
        <f t="shared" si="35"/>
        <v>10.547815425784155</v>
      </c>
      <c r="AA388" s="15">
        <f t="shared" si="35"/>
        <v>6.7232296600470089</v>
      </c>
      <c r="AB388" s="15">
        <f t="shared" si="35"/>
        <v>11.355370731263879</v>
      </c>
    </row>
  </sheetData>
  <mergeCells count="178">
    <mergeCell ref="AA357:AB357"/>
    <mergeCell ref="Y356:AB356"/>
    <mergeCell ref="E357:F357"/>
    <mergeCell ref="G357:H357"/>
    <mergeCell ref="J357:K357"/>
    <mergeCell ref="L357:M357"/>
    <mergeCell ref="O357:P357"/>
    <mergeCell ref="Q357:R357"/>
    <mergeCell ref="T357:U357"/>
    <mergeCell ref="V357:W357"/>
    <mergeCell ref="Y357:Z357"/>
    <mergeCell ref="L324:M324"/>
    <mergeCell ref="O324:P324"/>
    <mergeCell ref="Q324:R324"/>
    <mergeCell ref="T324:U324"/>
    <mergeCell ref="V324:W324"/>
    <mergeCell ref="B356:C357"/>
    <mergeCell ref="E356:H356"/>
    <mergeCell ref="J356:M356"/>
    <mergeCell ref="O356:R356"/>
    <mergeCell ref="T356:W356"/>
    <mergeCell ref="Y293:Z293"/>
    <mergeCell ref="AA293:AB293"/>
    <mergeCell ref="B323:C324"/>
    <mergeCell ref="E323:H323"/>
    <mergeCell ref="J323:M323"/>
    <mergeCell ref="O323:R323"/>
    <mergeCell ref="T323:W323"/>
    <mergeCell ref="E324:F324"/>
    <mergeCell ref="G324:H324"/>
    <mergeCell ref="J324:K324"/>
    <mergeCell ref="J293:K293"/>
    <mergeCell ref="L293:M293"/>
    <mergeCell ref="O293:P293"/>
    <mergeCell ref="Q293:R293"/>
    <mergeCell ref="T293:U293"/>
    <mergeCell ref="V293:W293"/>
    <mergeCell ref="BC261:BD261"/>
    <mergeCell ref="BE261:BF261"/>
    <mergeCell ref="B292:C293"/>
    <mergeCell ref="E292:H292"/>
    <mergeCell ref="J292:M292"/>
    <mergeCell ref="O292:R292"/>
    <mergeCell ref="T292:W292"/>
    <mergeCell ref="Y292:AB292"/>
    <mergeCell ref="E293:F293"/>
    <mergeCell ref="G293:H293"/>
    <mergeCell ref="AN261:AO261"/>
    <mergeCell ref="AP261:AQ261"/>
    <mergeCell ref="AS261:AT261"/>
    <mergeCell ref="AU261:AV261"/>
    <mergeCell ref="AX261:AY261"/>
    <mergeCell ref="AZ261:BA261"/>
    <mergeCell ref="Y261:Z261"/>
    <mergeCell ref="AA261:AB261"/>
    <mergeCell ref="AD261:AE261"/>
    <mergeCell ref="AF261:AG261"/>
    <mergeCell ref="AI261:AJ261"/>
    <mergeCell ref="AK261:AL261"/>
    <mergeCell ref="AX260:BA260"/>
    <mergeCell ref="BC260:BF260"/>
    <mergeCell ref="E261:F261"/>
    <mergeCell ref="G261:H261"/>
    <mergeCell ref="J261:K261"/>
    <mergeCell ref="L261:M261"/>
    <mergeCell ref="O261:P261"/>
    <mergeCell ref="Q261:R261"/>
    <mergeCell ref="T261:U261"/>
    <mergeCell ref="V261:W261"/>
    <mergeCell ref="T260:W260"/>
    <mergeCell ref="Y260:AB260"/>
    <mergeCell ref="AD260:AG260"/>
    <mergeCell ref="AI260:AL260"/>
    <mergeCell ref="AN260:AQ260"/>
    <mergeCell ref="AS260:AV260"/>
    <mergeCell ref="L230:M230"/>
    <mergeCell ref="O230:P230"/>
    <mergeCell ref="Q230:R230"/>
    <mergeCell ref="B260:C261"/>
    <mergeCell ref="E260:H260"/>
    <mergeCell ref="J260:M260"/>
    <mergeCell ref="O260:R260"/>
    <mergeCell ref="L196:M196"/>
    <mergeCell ref="O196:P196"/>
    <mergeCell ref="Q196:R196"/>
    <mergeCell ref="B229:C230"/>
    <mergeCell ref="E229:H229"/>
    <mergeCell ref="J229:M229"/>
    <mergeCell ref="O229:R229"/>
    <mergeCell ref="E230:F230"/>
    <mergeCell ref="G230:H230"/>
    <mergeCell ref="J230:K230"/>
    <mergeCell ref="Q169:R169"/>
    <mergeCell ref="T169:U169"/>
    <mergeCell ref="V169:W169"/>
    <mergeCell ref="B195:C196"/>
    <mergeCell ref="E195:H195"/>
    <mergeCell ref="J195:M195"/>
    <mergeCell ref="O195:R195"/>
    <mergeCell ref="E196:F196"/>
    <mergeCell ref="G196:H196"/>
    <mergeCell ref="J196:K196"/>
    <mergeCell ref="B168:C169"/>
    <mergeCell ref="E168:H168"/>
    <mergeCell ref="J168:M168"/>
    <mergeCell ref="O168:R168"/>
    <mergeCell ref="T168:W168"/>
    <mergeCell ref="E169:F169"/>
    <mergeCell ref="G169:H169"/>
    <mergeCell ref="J169:K169"/>
    <mergeCell ref="L169:M169"/>
    <mergeCell ref="O169:P169"/>
    <mergeCell ref="T134:W134"/>
    <mergeCell ref="E135:F135"/>
    <mergeCell ref="G135:H135"/>
    <mergeCell ref="J135:K135"/>
    <mergeCell ref="L135:M135"/>
    <mergeCell ref="O135:P135"/>
    <mergeCell ref="Q135:R135"/>
    <mergeCell ref="T135:U135"/>
    <mergeCell ref="V135:W135"/>
    <mergeCell ref="L109:M109"/>
    <mergeCell ref="O109:P109"/>
    <mergeCell ref="Q109:R109"/>
    <mergeCell ref="B134:C135"/>
    <mergeCell ref="E134:H134"/>
    <mergeCell ref="J134:M134"/>
    <mergeCell ref="O134:R134"/>
    <mergeCell ref="Q78:R78"/>
    <mergeCell ref="T78:U78"/>
    <mergeCell ref="V78:W78"/>
    <mergeCell ref="B108:C109"/>
    <mergeCell ref="E108:H108"/>
    <mergeCell ref="J108:M108"/>
    <mergeCell ref="O108:R108"/>
    <mergeCell ref="E109:F109"/>
    <mergeCell ref="G109:H109"/>
    <mergeCell ref="J109:K109"/>
    <mergeCell ref="B77:C78"/>
    <mergeCell ref="E77:H77"/>
    <mergeCell ref="J77:M77"/>
    <mergeCell ref="O77:R77"/>
    <mergeCell ref="T77:W77"/>
    <mergeCell ref="E78:F78"/>
    <mergeCell ref="G78:H78"/>
    <mergeCell ref="J78:K78"/>
    <mergeCell ref="L78:M78"/>
    <mergeCell ref="O78:P78"/>
    <mergeCell ref="B52:C53"/>
    <mergeCell ref="E52:H52"/>
    <mergeCell ref="J52:M52"/>
    <mergeCell ref="O52:R52"/>
    <mergeCell ref="E53:F53"/>
    <mergeCell ref="G53:H53"/>
    <mergeCell ref="J53:K53"/>
    <mergeCell ref="L53:M53"/>
    <mergeCell ref="O53:P53"/>
    <mergeCell ref="Q53:R53"/>
    <mergeCell ref="B27:C28"/>
    <mergeCell ref="E27:H27"/>
    <mergeCell ref="J27:M27"/>
    <mergeCell ref="O27:R27"/>
    <mergeCell ref="E28:F28"/>
    <mergeCell ref="G28:H28"/>
    <mergeCell ref="J28:K28"/>
    <mergeCell ref="L28:M28"/>
    <mergeCell ref="O28:P28"/>
    <mergeCell ref="Q28:R28"/>
    <mergeCell ref="B1:C2"/>
    <mergeCell ref="E1:H1"/>
    <mergeCell ref="J1:M1"/>
    <mergeCell ref="O1:R1"/>
    <mergeCell ref="E2:F2"/>
    <mergeCell ref="G2:H2"/>
    <mergeCell ref="J2:K2"/>
    <mergeCell ref="L2:M2"/>
    <mergeCell ref="O2:P2"/>
    <mergeCell ref="Q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8153-014A-44EC-8779-44159C3898D7}">
  <dimension ref="A1:AA105"/>
  <sheetViews>
    <sheetView tabSelected="1" workbookViewId="0">
      <selection sqref="A1:XFD1048576"/>
    </sheetView>
  </sheetViews>
  <sheetFormatPr defaultRowHeight="15" x14ac:dyDescent="0.25"/>
  <cols>
    <col min="2" max="2" width="16.140625" customWidth="1"/>
    <col min="3" max="3" width="16.7109375" customWidth="1"/>
    <col min="4" max="4" width="1" customWidth="1"/>
    <col min="5" max="5" width="16.140625" customWidth="1"/>
    <col min="6" max="6" width="16.7109375" customWidth="1"/>
    <col min="7" max="7" width="1" customWidth="1"/>
    <col min="8" max="8" width="16.140625" customWidth="1"/>
    <col min="9" max="9" width="16.7109375" customWidth="1"/>
    <col min="10" max="10" width="1" customWidth="1"/>
    <col min="11" max="11" width="16.140625" customWidth="1"/>
    <col min="12" max="12" width="16.7109375" customWidth="1"/>
    <col min="13" max="13" width="1" customWidth="1"/>
    <col min="14" max="14" width="16.140625" customWidth="1"/>
    <col min="15" max="15" width="16.7109375" customWidth="1"/>
    <col min="16" max="16" width="1" customWidth="1"/>
    <col min="17" max="17" width="16.140625" customWidth="1"/>
    <col min="18" max="18" width="16.7109375" customWidth="1"/>
    <col min="19" max="19" width="1" customWidth="1"/>
    <col min="20" max="20" width="16.140625" customWidth="1"/>
    <col min="21" max="21" width="16.7109375" customWidth="1"/>
    <col min="22" max="22" width="1" customWidth="1"/>
    <col min="23" max="23" width="16.140625" customWidth="1"/>
    <col min="24" max="24" width="16.7109375" customWidth="1"/>
    <col min="25" max="25" width="1" customWidth="1"/>
    <col min="26" max="26" width="16.140625" customWidth="1"/>
    <col min="27" max="27" width="16.7109375" customWidth="1"/>
  </cols>
  <sheetData>
    <row r="1" spans="2:27" s="16" customFormat="1" x14ac:dyDescent="0.25">
      <c r="B1" s="3" t="s">
        <v>152</v>
      </c>
      <c r="C1" s="3"/>
      <c r="E1" s="3" t="s">
        <v>153</v>
      </c>
      <c r="F1" s="3"/>
      <c r="H1" s="3" t="s">
        <v>154</v>
      </c>
      <c r="I1" s="3"/>
      <c r="K1" s="3" t="s">
        <v>155</v>
      </c>
      <c r="L1" s="3"/>
      <c r="N1" s="3" t="s">
        <v>156</v>
      </c>
      <c r="O1" s="3"/>
      <c r="Q1" s="3" t="s">
        <v>157</v>
      </c>
      <c r="R1" s="3"/>
      <c r="T1" s="3" t="s">
        <v>158</v>
      </c>
      <c r="U1" s="3"/>
      <c r="W1" s="3" t="s">
        <v>159</v>
      </c>
      <c r="X1" s="3"/>
      <c r="Z1" s="3" t="s">
        <v>160</v>
      </c>
      <c r="AA1" s="3"/>
    </row>
    <row r="2" spans="2:27" s="16" customFormat="1" x14ac:dyDescent="0.25">
      <c r="B2" s="3"/>
      <c r="C2" s="3"/>
      <c r="E2" s="3"/>
      <c r="F2" s="3"/>
      <c r="H2" s="3"/>
      <c r="I2" s="3"/>
      <c r="K2" s="3"/>
      <c r="L2" s="3"/>
      <c r="N2" s="3"/>
      <c r="O2" s="3"/>
      <c r="Q2" s="3"/>
      <c r="R2" s="3"/>
      <c r="T2" s="3"/>
      <c r="U2" s="3"/>
      <c r="W2" s="3"/>
      <c r="X2" s="3"/>
      <c r="Z2" s="3"/>
      <c r="AA2" s="3"/>
    </row>
    <row r="3" spans="2:27" x14ac:dyDescent="0.25">
      <c r="B3" t="s">
        <v>27</v>
      </c>
      <c r="C3" t="s">
        <v>28</v>
      </c>
      <c r="E3" t="s">
        <v>27</v>
      </c>
      <c r="F3" t="s">
        <v>28</v>
      </c>
      <c r="H3" t="s">
        <v>27</v>
      </c>
      <c r="I3" t="s">
        <v>28</v>
      </c>
      <c r="K3" t="s">
        <v>27</v>
      </c>
      <c r="L3" t="s">
        <v>28</v>
      </c>
      <c r="N3" t="s">
        <v>27</v>
      </c>
      <c r="O3" t="s">
        <v>28</v>
      </c>
      <c r="Q3" t="s">
        <v>27</v>
      </c>
      <c r="R3" t="s">
        <v>28</v>
      </c>
      <c r="T3" t="s">
        <v>27</v>
      </c>
      <c r="U3" t="s">
        <v>28</v>
      </c>
      <c r="W3" t="s">
        <v>27</v>
      </c>
      <c r="X3" t="s">
        <v>28</v>
      </c>
      <c r="Z3" t="s">
        <v>27</v>
      </c>
      <c r="AA3" t="s">
        <v>28</v>
      </c>
    </row>
    <row r="4" spans="2:27" x14ac:dyDescent="0.25">
      <c r="B4" s="6">
        <v>14.299989999999999</v>
      </c>
      <c r="C4" s="6">
        <v>36</v>
      </c>
      <c r="E4" s="6">
        <v>10.557040000000001</v>
      </c>
      <c r="F4" s="6">
        <v>31</v>
      </c>
      <c r="H4" s="6">
        <v>34.350299999999997</v>
      </c>
      <c r="I4" s="6">
        <v>50</v>
      </c>
      <c r="K4" s="6">
        <v>9.5028009999999998</v>
      </c>
      <c r="L4" s="6">
        <v>71</v>
      </c>
      <c r="N4" s="6">
        <v>13.19242</v>
      </c>
      <c r="O4" s="6">
        <v>26</v>
      </c>
      <c r="Q4" s="6">
        <v>23.172039999999999</v>
      </c>
      <c r="R4" s="6">
        <v>27</v>
      </c>
      <c r="T4" s="6">
        <v>20.807289999999998</v>
      </c>
      <c r="U4" s="6">
        <v>34</v>
      </c>
      <c r="W4" s="6">
        <v>56.796550000000003</v>
      </c>
      <c r="X4" s="6">
        <v>42</v>
      </c>
      <c r="Z4" s="6">
        <v>27.993749999999999</v>
      </c>
      <c r="AA4" s="6">
        <v>82</v>
      </c>
    </row>
    <row r="5" spans="2:27" x14ac:dyDescent="0.25">
      <c r="B5" s="6">
        <v>21.551130000000001</v>
      </c>
      <c r="C5" s="6">
        <v>43</v>
      </c>
      <c r="E5" s="6">
        <v>5.8811660000000003</v>
      </c>
      <c r="F5" s="6">
        <v>74</v>
      </c>
      <c r="H5" s="6">
        <v>17.630330000000001</v>
      </c>
      <c r="I5" s="6">
        <v>42</v>
      </c>
      <c r="K5" s="6">
        <v>17.519439999999999</v>
      </c>
      <c r="L5" s="6">
        <v>42</v>
      </c>
      <c r="N5" s="6">
        <v>12.12045</v>
      </c>
      <c r="O5" s="6">
        <v>44</v>
      </c>
      <c r="Q5" s="6">
        <v>14.255240000000001</v>
      </c>
      <c r="R5" s="6">
        <v>41</v>
      </c>
      <c r="T5" s="6">
        <v>23.947340000000001</v>
      </c>
      <c r="U5" s="6">
        <v>23</v>
      </c>
      <c r="W5" s="6">
        <v>16.315529999999999</v>
      </c>
      <c r="X5" s="6">
        <v>50</v>
      </c>
      <c r="Z5" s="6">
        <v>24.164480000000001</v>
      </c>
      <c r="AA5" s="6">
        <v>66</v>
      </c>
    </row>
    <row r="6" spans="2:27" x14ac:dyDescent="0.25">
      <c r="B6" s="6">
        <v>15.78173</v>
      </c>
      <c r="C6" s="6">
        <v>34</v>
      </c>
      <c r="E6" s="6">
        <v>8.5968830000000001</v>
      </c>
      <c r="F6" s="6">
        <v>34</v>
      </c>
      <c r="H6" s="6">
        <v>27.173819999999999</v>
      </c>
      <c r="I6" s="6">
        <v>32</v>
      </c>
      <c r="K6" s="6">
        <v>24.163720000000001</v>
      </c>
      <c r="L6" s="6">
        <v>42</v>
      </c>
      <c r="N6" s="6">
        <v>16.221550000000001</v>
      </c>
      <c r="O6" s="6">
        <v>45</v>
      </c>
      <c r="Q6" s="6">
        <v>11.50093</v>
      </c>
      <c r="R6" s="6">
        <v>42</v>
      </c>
      <c r="T6" s="6">
        <v>27.763999999999999</v>
      </c>
      <c r="U6" s="6">
        <v>18</v>
      </c>
      <c r="W6" s="6">
        <v>9.8936430000000009</v>
      </c>
      <c r="X6" s="6">
        <v>61</v>
      </c>
      <c r="Z6" s="6">
        <v>40.244480000000003</v>
      </c>
      <c r="AA6" s="6">
        <v>34</v>
      </c>
    </row>
    <row r="7" spans="2:27" x14ac:dyDescent="0.25">
      <c r="B7" s="6">
        <v>20.843170000000001</v>
      </c>
      <c r="C7" s="6">
        <v>49</v>
      </c>
      <c r="E7" s="6">
        <v>27.34958</v>
      </c>
      <c r="F7" s="6">
        <v>54</v>
      </c>
      <c r="H7" s="6">
        <v>23.129110000000001</v>
      </c>
      <c r="I7" s="6">
        <v>23</v>
      </c>
      <c r="K7" s="6">
        <v>25.30667</v>
      </c>
      <c r="L7" s="6">
        <v>23</v>
      </c>
      <c r="N7" s="6">
        <v>13.46969</v>
      </c>
      <c r="O7" s="6">
        <v>40</v>
      </c>
      <c r="Q7" s="6">
        <v>8.5365459999999995</v>
      </c>
      <c r="R7" s="6">
        <v>33</v>
      </c>
      <c r="T7" s="6">
        <v>6.0485369999999996</v>
      </c>
      <c r="U7" s="6">
        <v>49</v>
      </c>
      <c r="W7" s="6">
        <v>76.708179999999999</v>
      </c>
      <c r="X7" s="6">
        <v>34</v>
      </c>
      <c r="Z7" s="6">
        <v>23.624600000000001</v>
      </c>
      <c r="AA7" s="6">
        <v>87</v>
      </c>
    </row>
    <row r="8" spans="2:27" x14ac:dyDescent="0.25">
      <c r="B8" s="6">
        <v>11.584160000000001</v>
      </c>
      <c r="C8" s="6">
        <v>29</v>
      </c>
      <c r="E8" s="6">
        <v>21.670390000000001</v>
      </c>
      <c r="F8" s="6">
        <v>41</v>
      </c>
      <c r="H8" s="6">
        <v>22.691739999999999</v>
      </c>
      <c r="I8" s="6">
        <v>21</v>
      </c>
      <c r="K8" s="6">
        <v>10.36788</v>
      </c>
      <c r="L8" s="6">
        <v>36</v>
      </c>
      <c r="N8" s="6">
        <v>9.8206260000000007</v>
      </c>
      <c r="O8" s="6">
        <v>35</v>
      </c>
      <c r="Q8" s="6">
        <v>12.46496</v>
      </c>
      <c r="R8" s="6">
        <v>59</v>
      </c>
      <c r="T8" s="6">
        <v>8.8182709999999993</v>
      </c>
      <c r="U8" s="6">
        <v>25</v>
      </c>
      <c r="W8" s="6">
        <v>69.93853</v>
      </c>
      <c r="X8" s="6">
        <v>40</v>
      </c>
      <c r="Z8" s="6">
        <v>1.7491220000000001</v>
      </c>
      <c r="AA8" s="6">
        <v>71</v>
      </c>
    </row>
    <row r="9" spans="2:27" x14ac:dyDescent="0.25">
      <c r="B9" s="6">
        <v>11.7049</v>
      </c>
      <c r="C9" s="6">
        <v>50</v>
      </c>
      <c r="E9" s="6">
        <v>6.5646870000000002</v>
      </c>
      <c r="F9" s="6">
        <v>41</v>
      </c>
      <c r="H9" s="6">
        <v>13.2882</v>
      </c>
      <c r="I9" s="6">
        <v>31</v>
      </c>
      <c r="K9" s="6">
        <v>14.146409999999999</v>
      </c>
      <c r="L9" s="6">
        <v>58</v>
      </c>
      <c r="N9" s="6">
        <v>13.09117</v>
      </c>
      <c r="O9" s="6">
        <v>36</v>
      </c>
      <c r="Q9" s="6">
        <v>13.150869999999999</v>
      </c>
      <c r="R9" s="6">
        <v>28</v>
      </c>
      <c r="T9" s="6">
        <v>38.372570000000003</v>
      </c>
      <c r="U9" s="6">
        <v>41</v>
      </c>
      <c r="W9" s="6">
        <v>65.109300000000005</v>
      </c>
      <c r="X9" s="6">
        <v>35</v>
      </c>
      <c r="Z9" s="6">
        <v>9.6137339999999991</v>
      </c>
      <c r="AA9" s="6">
        <v>30</v>
      </c>
    </row>
    <row r="10" spans="2:27" x14ac:dyDescent="0.25">
      <c r="B10" s="6">
        <v>15.495509999999999</v>
      </c>
      <c r="C10" s="6">
        <v>49</v>
      </c>
      <c r="E10" s="6">
        <v>35.367629999999998</v>
      </c>
      <c r="F10" s="6">
        <v>50</v>
      </c>
      <c r="H10" s="6">
        <v>16.303260000000002</v>
      </c>
      <c r="I10" s="6">
        <v>36</v>
      </c>
      <c r="K10" s="6">
        <v>20.360140000000001</v>
      </c>
      <c r="L10" s="6">
        <v>53</v>
      </c>
      <c r="N10" s="6">
        <v>35.316589999999998</v>
      </c>
      <c r="O10" s="6">
        <v>36</v>
      </c>
      <c r="Q10" s="6">
        <v>12.992610000000001</v>
      </c>
      <c r="R10" s="6">
        <v>41</v>
      </c>
      <c r="T10" s="6">
        <v>36.41189</v>
      </c>
      <c r="U10" s="6">
        <v>50</v>
      </c>
      <c r="W10" s="6">
        <v>59.087139999999998</v>
      </c>
      <c r="X10" s="6">
        <v>27</v>
      </c>
      <c r="Z10" s="6">
        <v>59.172040000000003</v>
      </c>
      <c r="AA10" s="6">
        <v>61</v>
      </c>
    </row>
    <row r="11" spans="2:27" x14ac:dyDescent="0.25">
      <c r="B11" s="6">
        <v>14.42428</v>
      </c>
      <c r="C11" s="6">
        <v>29</v>
      </c>
      <c r="E11" s="6">
        <v>8.9525830000000006</v>
      </c>
      <c r="F11" s="6">
        <v>60</v>
      </c>
      <c r="H11" s="6">
        <v>21.19106</v>
      </c>
      <c r="I11" s="6">
        <v>70</v>
      </c>
      <c r="K11" s="6">
        <v>26.521149999999999</v>
      </c>
      <c r="L11" s="6">
        <v>109</v>
      </c>
      <c r="N11" s="6">
        <v>11.50201</v>
      </c>
      <c r="O11" s="6">
        <v>25</v>
      </c>
      <c r="Q11" s="6">
        <v>14.150259999999999</v>
      </c>
      <c r="R11" s="6">
        <v>37</v>
      </c>
      <c r="T11" s="6">
        <v>24.173940000000002</v>
      </c>
      <c r="U11" s="6">
        <v>19</v>
      </c>
      <c r="W11" s="6">
        <v>4.7454799999999997</v>
      </c>
      <c r="X11" s="6">
        <v>11</v>
      </c>
      <c r="Z11" s="6">
        <v>40.161900000000003</v>
      </c>
      <c r="AA11" s="6">
        <v>62</v>
      </c>
    </row>
    <row r="12" spans="2:27" x14ac:dyDescent="0.25">
      <c r="B12" s="6">
        <v>10.599460000000001</v>
      </c>
      <c r="C12" s="6">
        <v>23</v>
      </c>
      <c r="E12" s="6">
        <v>10.64772</v>
      </c>
      <c r="F12" s="6">
        <v>50</v>
      </c>
      <c r="H12" s="6">
        <v>22.087029999999999</v>
      </c>
      <c r="I12" s="6">
        <v>38</v>
      </c>
      <c r="K12" s="6">
        <v>29.624559999999999</v>
      </c>
      <c r="L12" s="6">
        <v>37</v>
      </c>
      <c r="N12" s="6">
        <v>24.915050000000001</v>
      </c>
      <c r="O12" s="6">
        <v>29</v>
      </c>
      <c r="Q12" s="6">
        <v>10.863720000000001</v>
      </c>
      <c r="R12" s="6">
        <v>49</v>
      </c>
      <c r="T12" s="6">
        <v>17.40776</v>
      </c>
      <c r="W12" s="6">
        <v>20.4544</v>
      </c>
      <c r="X12" s="6">
        <v>17</v>
      </c>
      <c r="Z12" s="6">
        <v>4.332014</v>
      </c>
      <c r="AA12" s="6">
        <v>29</v>
      </c>
    </row>
    <row r="13" spans="2:27" x14ac:dyDescent="0.25">
      <c r="B13" s="6">
        <v>8.567418</v>
      </c>
      <c r="C13" s="6">
        <v>21</v>
      </c>
      <c r="E13" s="6">
        <v>16.04561</v>
      </c>
      <c r="F13" s="6">
        <v>44</v>
      </c>
      <c r="H13" s="6">
        <v>19.279949999999999</v>
      </c>
      <c r="I13" s="6">
        <v>37</v>
      </c>
      <c r="K13" s="6">
        <v>42.588729999999998</v>
      </c>
      <c r="L13" s="6">
        <v>37</v>
      </c>
      <c r="N13" s="6">
        <v>7.0610379999999999</v>
      </c>
      <c r="O13" s="6">
        <v>22</v>
      </c>
      <c r="Q13" s="6">
        <v>24.230530000000002</v>
      </c>
      <c r="R13" s="6">
        <v>35</v>
      </c>
      <c r="T13" s="6">
        <v>9.6838160000000002</v>
      </c>
      <c r="W13" s="6">
        <v>39.804780000000001</v>
      </c>
      <c r="X13" s="6">
        <v>37</v>
      </c>
      <c r="Z13" s="6">
        <v>1.4214340000000001</v>
      </c>
    </row>
    <row r="14" spans="2:27" x14ac:dyDescent="0.25">
      <c r="B14" s="6">
        <v>16.161619999999999</v>
      </c>
      <c r="C14" s="6">
        <v>36</v>
      </c>
      <c r="E14" s="6">
        <v>8.4323639999999997</v>
      </c>
      <c r="F14" s="6">
        <v>25</v>
      </c>
      <c r="H14" s="6">
        <v>14.17878</v>
      </c>
      <c r="I14" s="6">
        <v>50</v>
      </c>
      <c r="K14" s="6">
        <v>7.8909580000000004</v>
      </c>
      <c r="L14" s="6">
        <v>42</v>
      </c>
      <c r="N14" s="6">
        <v>5.2754060000000003</v>
      </c>
      <c r="O14" s="6">
        <v>27</v>
      </c>
      <c r="Q14" s="6">
        <v>12.79532</v>
      </c>
      <c r="R14" s="6">
        <v>29</v>
      </c>
      <c r="T14" s="6">
        <v>20.376570000000001</v>
      </c>
      <c r="W14" s="6">
        <v>37.686880000000002</v>
      </c>
      <c r="X14" s="6">
        <v>39</v>
      </c>
      <c r="Z14" s="6">
        <v>23.117730000000002</v>
      </c>
    </row>
    <row r="15" spans="2:27" x14ac:dyDescent="0.25">
      <c r="B15" s="6">
        <v>8.612323</v>
      </c>
      <c r="E15" s="6">
        <v>5.6507290000000001</v>
      </c>
      <c r="F15" s="6">
        <v>32</v>
      </c>
      <c r="H15" s="6">
        <v>21.619039999999998</v>
      </c>
      <c r="I15" s="6">
        <v>52</v>
      </c>
      <c r="K15" s="6">
        <v>47.700090000000003</v>
      </c>
      <c r="L15" s="6">
        <v>46</v>
      </c>
      <c r="N15" s="6">
        <v>5.6933670000000003</v>
      </c>
      <c r="O15" s="6">
        <v>35</v>
      </c>
      <c r="Q15" s="6">
        <v>10.37045</v>
      </c>
      <c r="R15" s="6">
        <v>54</v>
      </c>
      <c r="T15" s="6">
        <v>15.472329999999999</v>
      </c>
      <c r="W15" s="6">
        <v>44.912019999999998</v>
      </c>
      <c r="X15" s="6">
        <v>37</v>
      </c>
      <c r="Z15" s="6">
        <v>5.2414800000000001</v>
      </c>
    </row>
    <row r="16" spans="2:27" x14ac:dyDescent="0.25">
      <c r="B16" s="6">
        <v>8.2828750000000007</v>
      </c>
      <c r="E16" s="6">
        <v>14.18831</v>
      </c>
      <c r="F16" s="6">
        <v>86</v>
      </c>
      <c r="H16" s="6">
        <v>13.38912</v>
      </c>
      <c r="I16" s="6">
        <v>28</v>
      </c>
      <c r="K16" s="6">
        <v>26.18019</v>
      </c>
      <c r="L16" s="6">
        <v>40</v>
      </c>
      <c r="N16" s="6">
        <v>23.641860000000001</v>
      </c>
      <c r="O16" s="6">
        <v>24</v>
      </c>
      <c r="Q16" s="6">
        <v>9.580095</v>
      </c>
      <c r="R16" s="6">
        <v>42</v>
      </c>
      <c r="T16" s="6">
        <v>14.94</v>
      </c>
      <c r="W16" s="6">
        <v>49.404139999999998</v>
      </c>
      <c r="X16" s="6">
        <v>38</v>
      </c>
      <c r="Z16" s="6">
        <v>8.8979219999999994</v>
      </c>
    </row>
    <row r="17" spans="2:26" x14ac:dyDescent="0.25">
      <c r="B17" s="6">
        <v>2.5007809999999999</v>
      </c>
      <c r="E17" s="6">
        <v>8.7970079999999999</v>
      </c>
      <c r="F17" s="6">
        <v>40</v>
      </c>
      <c r="H17" s="6">
        <v>19.252659999999999</v>
      </c>
      <c r="I17" s="6">
        <v>25</v>
      </c>
      <c r="K17" s="6">
        <v>12.14514</v>
      </c>
      <c r="L17" s="6">
        <v>64</v>
      </c>
      <c r="N17" s="6">
        <v>19.571269999999998</v>
      </c>
      <c r="O17" s="6">
        <v>34</v>
      </c>
      <c r="Q17" s="6">
        <v>13.03758</v>
      </c>
      <c r="R17" s="6">
        <v>32</v>
      </c>
      <c r="T17" s="6">
        <v>5.4839979999999997</v>
      </c>
      <c r="W17" s="6"/>
      <c r="X17" s="6">
        <v>50</v>
      </c>
      <c r="Z17" s="6">
        <v>28.609220000000001</v>
      </c>
    </row>
    <row r="18" spans="2:26" x14ac:dyDescent="0.25">
      <c r="B18" s="6">
        <v>23.149560000000001</v>
      </c>
      <c r="E18" s="6">
        <v>7.7082079999999999</v>
      </c>
      <c r="F18" s="6">
        <v>64</v>
      </c>
      <c r="H18" s="6">
        <v>27.356950000000001</v>
      </c>
      <c r="I18" s="6">
        <v>35</v>
      </c>
      <c r="K18" s="6">
        <v>11.21392</v>
      </c>
      <c r="L18" s="6">
        <v>36</v>
      </c>
      <c r="N18" s="6">
        <v>34.221939999999996</v>
      </c>
      <c r="O18" s="6">
        <v>37</v>
      </c>
      <c r="Q18" s="6">
        <v>12.570930000000001</v>
      </c>
      <c r="R18" s="6">
        <v>45</v>
      </c>
      <c r="T18" s="6">
        <v>36.949739999999998</v>
      </c>
      <c r="W18" s="6"/>
      <c r="X18" s="6">
        <v>28</v>
      </c>
      <c r="Z18" s="6">
        <v>46.469749999999998</v>
      </c>
    </row>
    <row r="19" spans="2:26" x14ac:dyDescent="0.25">
      <c r="B19" s="6">
        <v>24.847809999999999</v>
      </c>
      <c r="E19" s="6">
        <v>25.26473</v>
      </c>
      <c r="H19" s="6">
        <v>24.200130000000001</v>
      </c>
      <c r="I19" s="6">
        <v>30</v>
      </c>
      <c r="K19" s="6">
        <v>26.704280000000001</v>
      </c>
      <c r="L19" s="6">
        <v>36</v>
      </c>
      <c r="N19" s="6">
        <v>22.985579999999999</v>
      </c>
      <c r="O19" s="6">
        <v>25</v>
      </c>
      <c r="Q19" s="6">
        <v>13.579129999999999</v>
      </c>
      <c r="R19" s="6">
        <v>27</v>
      </c>
      <c r="T19" s="6">
        <v>11.87485</v>
      </c>
      <c r="W19" s="6"/>
      <c r="X19" s="6">
        <v>35</v>
      </c>
      <c r="Z19" s="6">
        <v>47.77816</v>
      </c>
    </row>
    <row r="20" spans="2:26" x14ac:dyDescent="0.25">
      <c r="B20" s="6">
        <v>7.7822389999999997</v>
      </c>
      <c r="E20" s="6">
        <v>17.34235</v>
      </c>
      <c r="H20" s="6">
        <v>14.754390000000001</v>
      </c>
      <c r="I20" s="6">
        <v>45</v>
      </c>
      <c r="K20" s="6">
        <v>37.616070000000001</v>
      </c>
      <c r="N20" s="6">
        <v>30.865690000000001</v>
      </c>
      <c r="O20" s="6">
        <v>17</v>
      </c>
      <c r="Q20" s="6">
        <v>9.3313629999999996</v>
      </c>
      <c r="R20" s="6">
        <v>33</v>
      </c>
      <c r="T20" s="6">
        <v>15.514340000000001</v>
      </c>
      <c r="W20" s="6"/>
      <c r="Z20" s="6">
        <v>13.55504</v>
      </c>
    </row>
    <row r="21" spans="2:26" x14ac:dyDescent="0.25">
      <c r="B21" s="6">
        <v>10.900219999999999</v>
      </c>
      <c r="E21" s="6">
        <v>53.632530000000003</v>
      </c>
      <c r="H21" s="6">
        <v>9.4353960000000008</v>
      </c>
      <c r="I21" s="6">
        <v>42</v>
      </c>
      <c r="K21" s="6">
        <v>13.37881</v>
      </c>
      <c r="N21" s="6">
        <v>12.01796</v>
      </c>
      <c r="O21" s="6">
        <v>24</v>
      </c>
      <c r="Q21" s="6">
        <v>21.828489999999999</v>
      </c>
      <c r="R21" s="6">
        <v>35</v>
      </c>
      <c r="T21" s="6">
        <v>9.4378569999999993</v>
      </c>
      <c r="W21" s="6"/>
      <c r="Z21" s="6">
        <v>33.326059999999998</v>
      </c>
    </row>
    <row r="22" spans="2:26" x14ac:dyDescent="0.25">
      <c r="B22" s="6">
        <v>20.050260000000002</v>
      </c>
      <c r="E22" s="6">
        <v>16.130970000000001</v>
      </c>
      <c r="H22" s="6">
        <v>11.775399999999999</v>
      </c>
      <c r="I22" s="6">
        <v>31</v>
      </c>
      <c r="K22" s="6">
        <v>23.937270000000002</v>
      </c>
      <c r="N22" s="6">
        <v>7.77</v>
      </c>
      <c r="Q22" s="6">
        <v>16.422640000000001</v>
      </c>
      <c r="R22" s="6">
        <v>37</v>
      </c>
      <c r="T22" s="6">
        <v>14.48907</v>
      </c>
      <c r="W22" s="6"/>
      <c r="Z22" s="6">
        <v>9.1268360000000008</v>
      </c>
    </row>
    <row r="23" spans="2:26" x14ac:dyDescent="0.25">
      <c r="B23" s="6">
        <v>6.386889</v>
      </c>
      <c r="E23" s="6">
        <v>27.898779999999999</v>
      </c>
      <c r="H23" s="6">
        <v>15.97648</v>
      </c>
      <c r="I23" s="6">
        <v>43</v>
      </c>
      <c r="K23" s="6">
        <v>23.598420000000001</v>
      </c>
      <c r="N23" s="6">
        <v>30.268409999999999</v>
      </c>
      <c r="Q23" s="6">
        <v>23.31981</v>
      </c>
      <c r="R23" s="6">
        <v>34</v>
      </c>
      <c r="T23" s="6">
        <v>41.473979999999997</v>
      </c>
      <c r="W23" s="6"/>
      <c r="Z23" s="6">
        <v>31.689050000000002</v>
      </c>
    </row>
    <row r="24" spans="2:26" x14ac:dyDescent="0.25">
      <c r="B24" s="6">
        <v>1.660101</v>
      </c>
      <c r="E24" s="6">
        <v>23.809470000000001</v>
      </c>
      <c r="H24" s="6">
        <v>7.9757829999999998</v>
      </c>
      <c r="I24" s="6">
        <v>36</v>
      </c>
      <c r="K24" s="6">
        <v>20.986640000000001</v>
      </c>
      <c r="N24" s="6">
        <v>16.92015</v>
      </c>
      <c r="Q24" s="6">
        <v>8.5792140000000003</v>
      </c>
      <c r="R24" s="6">
        <v>34</v>
      </c>
      <c r="T24" s="6">
        <v>30.906549999999999</v>
      </c>
      <c r="W24" s="6"/>
      <c r="Z24" s="6">
        <v>37.550080000000001</v>
      </c>
    </row>
    <row r="25" spans="2:26" x14ac:dyDescent="0.25">
      <c r="B25" s="6">
        <v>4.0477059999999998</v>
      </c>
      <c r="E25" s="6">
        <v>26.170529999999999</v>
      </c>
      <c r="H25" s="6">
        <v>20.440950000000001</v>
      </c>
      <c r="I25" s="6">
        <v>53</v>
      </c>
      <c r="K25" s="6">
        <v>15.051589999999999</v>
      </c>
      <c r="N25" s="6">
        <v>16.035209999999999</v>
      </c>
      <c r="Q25" s="6">
        <v>20.603760000000001</v>
      </c>
      <c r="R25" s="6">
        <v>31</v>
      </c>
      <c r="T25" s="6">
        <v>18.062709999999999</v>
      </c>
      <c r="W25" s="6"/>
      <c r="Z25" s="6">
        <v>27.192979999999999</v>
      </c>
    </row>
    <row r="26" spans="2:26" x14ac:dyDescent="0.25">
      <c r="B26" s="6">
        <v>2.5819749999999999</v>
      </c>
      <c r="E26" s="6">
        <v>6.6591300000000002</v>
      </c>
      <c r="H26" s="6">
        <v>13.11509</v>
      </c>
      <c r="K26" s="6">
        <v>21.536079999999998</v>
      </c>
      <c r="N26" s="6">
        <v>10.452199999999999</v>
      </c>
      <c r="Q26" s="6">
        <v>10.039300000000001</v>
      </c>
      <c r="R26" s="6">
        <v>27</v>
      </c>
      <c r="T26" s="6">
        <v>22.844169999999998</v>
      </c>
      <c r="W26" s="6"/>
      <c r="Z26" s="6">
        <v>0</v>
      </c>
    </row>
    <row r="27" spans="2:26" x14ac:dyDescent="0.25">
      <c r="B27" s="6">
        <v>18.931190000000001</v>
      </c>
      <c r="E27" s="6">
        <v>11.814870000000001</v>
      </c>
      <c r="H27" s="6">
        <v>36.007240000000003</v>
      </c>
      <c r="K27" s="6">
        <v>24.454999999999998</v>
      </c>
      <c r="N27" s="6">
        <v>14.05362</v>
      </c>
      <c r="Q27" s="6">
        <v>16.43995</v>
      </c>
      <c r="R27" s="6">
        <v>17</v>
      </c>
      <c r="T27" s="6">
        <v>22.55968</v>
      </c>
      <c r="W27" s="6"/>
      <c r="Z27" s="6">
        <v>0</v>
      </c>
    </row>
    <row r="28" spans="2:26" x14ac:dyDescent="0.25">
      <c r="B28" s="6">
        <v>12.564970000000001</v>
      </c>
      <c r="E28" s="6">
        <v>19.908740000000002</v>
      </c>
      <c r="H28" s="6">
        <v>24.417200000000001</v>
      </c>
      <c r="K28" s="6">
        <v>25.178920000000002</v>
      </c>
      <c r="N28" s="6">
        <v>10.362830000000001</v>
      </c>
      <c r="Q28" s="6">
        <v>18.270949999999999</v>
      </c>
      <c r="R28" s="6">
        <v>39</v>
      </c>
      <c r="T28" s="6">
        <v>19.028790000000001</v>
      </c>
      <c r="W28" s="6"/>
      <c r="Z28" s="6">
        <v>0</v>
      </c>
    </row>
    <row r="29" spans="2:26" x14ac:dyDescent="0.25">
      <c r="B29" s="6">
        <v>17.44022</v>
      </c>
      <c r="E29" s="6">
        <v>3.4268619999999999</v>
      </c>
      <c r="H29" s="6">
        <v>7.5267989999999996</v>
      </c>
      <c r="K29" s="6">
        <v>31.602360000000001</v>
      </c>
      <c r="N29" s="6">
        <v>17.69425</v>
      </c>
      <c r="Q29" s="6">
        <v>11.556710000000001</v>
      </c>
      <c r="T29" s="6">
        <v>16.059200000000001</v>
      </c>
      <c r="W29" s="6"/>
    </row>
    <row r="30" spans="2:26" x14ac:dyDescent="0.25">
      <c r="B30" s="6">
        <v>11.83508</v>
      </c>
      <c r="E30" s="6">
        <v>12.436500000000001</v>
      </c>
      <c r="H30" s="6">
        <v>19.541989999999998</v>
      </c>
      <c r="K30" s="6">
        <v>23.783709999999999</v>
      </c>
      <c r="N30" s="6">
        <v>8.763128</v>
      </c>
      <c r="Q30" s="6">
        <v>10.09215</v>
      </c>
    </row>
    <row r="31" spans="2:26" x14ac:dyDescent="0.25">
      <c r="B31" s="6">
        <v>15.94064</v>
      </c>
      <c r="E31" s="6">
        <v>25.629919999999998</v>
      </c>
      <c r="H31" s="6">
        <v>16.208970000000001</v>
      </c>
      <c r="K31" s="6">
        <v>25.573060000000002</v>
      </c>
      <c r="N31" s="6">
        <v>16.766030000000001</v>
      </c>
      <c r="Q31" s="6">
        <v>8.0471550000000001</v>
      </c>
    </row>
    <row r="32" spans="2:26" x14ac:dyDescent="0.25">
      <c r="B32" s="6">
        <v>18.068529999999999</v>
      </c>
      <c r="E32" s="6">
        <v>4.1764349999999997</v>
      </c>
      <c r="H32" s="6">
        <v>26.545089999999998</v>
      </c>
      <c r="N32" s="6">
        <v>16.491579999999999</v>
      </c>
      <c r="Q32" s="6">
        <v>9.9774799999999999</v>
      </c>
    </row>
    <row r="33" spans="2:17" x14ac:dyDescent="0.25">
      <c r="B33" s="6">
        <v>6.8346470000000004</v>
      </c>
      <c r="H33" s="6">
        <v>9.6828789999999998</v>
      </c>
      <c r="N33" s="6">
        <v>20.029060000000001</v>
      </c>
      <c r="Q33" s="6">
        <v>8.5284069999999996</v>
      </c>
    </row>
    <row r="34" spans="2:17" x14ac:dyDescent="0.25">
      <c r="B34" s="6">
        <v>21.282679999999999</v>
      </c>
      <c r="H34" s="6">
        <v>23.972719999999999</v>
      </c>
      <c r="Q34" s="6">
        <v>30.064240000000002</v>
      </c>
    </row>
    <row r="35" spans="2:17" x14ac:dyDescent="0.25">
      <c r="B35" s="6">
        <v>22.085339999999999</v>
      </c>
      <c r="H35" s="6">
        <v>7.9773379999999996</v>
      </c>
      <c r="Q35" s="6">
        <v>11.465070000000001</v>
      </c>
    </row>
    <row r="36" spans="2:17" x14ac:dyDescent="0.25">
      <c r="B36" s="6">
        <v>2.4499179999999998</v>
      </c>
      <c r="Q36" s="6">
        <v>16.617560000000001</v>
      </c>
    </row>
    <row r="37" spans="2:17" x14ac:dyDescent="0.25">
      <c r="B37" s="6">
        <v>1.0682670000000001</v>
      </c>
    </row>
    <row r="38" spans="2:17" x14ac:dyDescent="0.25">
      <c r="B38" s="6">
        <v>19.114439999999998</v>
      </c>
    </row>
    <row r="39" spans="2:17" x14ac:dyDescent="0.25">
      <c r="B39" s="6">
        <v>24.42417</v>
      </c>
    </row>
    <row r="40" spans="2:17" x14ac:dyDescent="0.25">
      <c r="B40" s="6">
        <v>9.2329699999999999</v>
      </c>
    </row>
    <row r="41" spans="2:17" x14ac:dyDescent="0.25">
      <c r="B41" s="6">
        <v>5.633311</v>
      </c>
    </row>
    <row r="42" spans="2:17" x14ac:dyDescent="0.25">
      <c r="B42" s="6">
        <v>12.28646</v>
      </c>
    </row>
    <row r="43" spans="2:17" x14ac:dyDescent="0.25">
      <c r="B43" s="6">
        <v>11.998710000000001</v>
      </c>
    </row>
    <row r="44" spans="2:17" x14ac:dyDescent="0.25">
      <c r="B44" s="6">
        <v>21.302230000000002</v>
      </c>
    </row>
    <row r="45" spans="2:17" x14ac:dyDescent="0.25">
      <c r="B45" s="6">
        <v>11.996029999999999</v>
      </c>
    </row>
    <row r="46" spans="2:17" x14ac:dyDescent="0.25">
      <c r="B46" s="6">
        <v>26.232510000000001</v>
      </c>
    </row>
    <row r="47" spans="2:17" x14ac:dyDescent="0.25">
      <c r="B47" s="6">
        <v>6.3255100000000004</v>
      </c>
    </row>
    <row r="48" spans="2:17" x14ac:dyDescent="0.25">
      <c r="B48" s="6">
        <v>12.78885</v>
      </c>
    </row>
    <row r="49" spans="1:27" x14ac:dyDescent="0.25">
      <c r="A49" t="s">
        <v>0</v>
      </c>
      <c r="B49" s="6">
        <f>AVERAGE(B4:B48)</f>
        <v>13.147839555555558</v>
      </c>
      <c r="C49" s="6">
        <f>AVERAGE(C4:C48)</f>
        <v>36.272727272727273</v>
      </c>
      <c r="D49" s="6" t="e">
        <f t="shared" ref="D49:AA50" si="0">AVERAGE(D4:D48)</f>
        <v>#DIV/0!</v>
      </c>
      <c r="E49" s="6">
        <f t="shared" si="0"/>
        <v>16.23143879310345</v>
      </c>
      <c r="F49" s="6">
        <f t="shared" si="0"/>
        <v>48.4</v>
      </c>
      <c r="G49" s="6" t="e">
        <f t="shared" si="0"/>
        <v>#DIV/0!</v>
      </c>
      <c r="H49" s="6">
        <f t="shared" si="0"/>
        <v>18.827349843749996</v>
      </c>
      <c r="I49" s="6">
        <f t="shared" si="0"/>
        <v>38.636363636363633</v>
      </c>
      <c r="J49" s="6" t="e">
        <f t="shared" si="0"/>
        <v>#DIV/0!</v>
      </c>
      <c r="K49" s="6">
        <f t="shared" si="0"/>
        <v>22.808357464285713</v>
      </c>
      <c r="L49" s="6">
        <f t="shared" si="0"/>
        <v>48.25</v>
      </c>
      <c r="M49" s="6" t="e">
        <f t="shared" si="0"/>
        <v>#DIV/0!</v>
      </c>
      <c r="N49" s="6">
        <f t="shared" si="0"/>
        <v>16.5530045</v>
      </c>
      <c r="O49" s="6">
        <f t="shared" si="0"/>
        <v>31.166666666666668</v>
      </c>
      <c r="P49" s="6" t="e">
        <f t="shared" si="0"/>
        <v>#DIV/0!</v>
      </c>
      <c r="Q49" s="6">
        <f t="shared" si="0"/>
        <v>14.195013939393943</v>
      </c>
      <c r="R49" s="6">
        <f t="shared" si="0"/>
        <v>36.32</v>
      </c>
      <c r="S49" s="6" t="e">
        <f t="shared" si="0"/>
        <v>#DIV/0!</v>
      </c>
      <c r="T49" s="6">
        <f t="shared" si="0"/>
        <v>20.342663423076925</v>
      </c>
      <c r="U49" s="6">
        <f t="shared" si="0"/>
        <v>32.375</v>
      </c>
      <c r="V49" s="6" t="e">
        <f t="shared" si="0"/>
        <v>#DIV/0!</v>
      </c>
      <c r="W49" s="6">
        <f t="shared" si="0"/>
        <v>42.373582538461541</v>
      </c>
      <c r="X49" s="6">
        <f t="shared" si="0"/>
        <v>36.3125</v>
      </c>
      <c r="Y49" s="6" t="e">
        <f t="shared" si="0"/>
        <v>#DIV/0!</v>
      </c>
      <c r="Z49" s="6">
        <f t="shared" si="0"/>
        <v>21.801274480000004</v>
      </c>
      <c r="AA49" s="6">
        <f t="shared" si="0"/>
        <v>58</v>
      </c>
    </row>
    <row r="50" spans="1:27" s="15" customFormat="1" x14ac:dyDescent="0.25">
      <c r="A50" s="15" t="s">
        <v>1</v>
      </c>
      <c r="B50" s="17">
        <f>AVERAGE(B5:B49)</f>
        <v>13.122236212345683</v>
      </c>
      <c r="C50" s="17">
        <f>AVERAGE(C5:C49)</f>
        <v>36.297520661157023</v>
      </c>
      <c r="D50" s="17" t="e">
        <f t="shared" si="0"/>
        <v>#DIV/0!</v>
      </c>
      <c r="E50" s="17">
        <f t="shared" si="0"/>
        <v>16.427107717003569</v>
      </c>
      <c r="F50" s="17">
        <f t="shared" si="0"/>
        <v>49.559999999999995</v>
      </c>
      <c r="G50" s="17" t="e">
        <f t="shared" si="0"/>
        <v>#DIV/0!</v>
      </c>
      <c r="H50" s="17">
        <f t="shared" si="0"/>
        <v>18.342257651367184</v>
      </c>
      <c r="I50" s="17">
        <f t="shared" si="0"/>
        <v>38.119834710743802</v>
      </c>
      <c r="J50" s="17" t="e">
        <f t="shared" si="0"/>
        <v>#DIV/0!</v>
      </c>
      <c r="K50" s="17">
        <f t="shared" si="0"/>
        <v>23.283555909438775</v>
      </c>
      <c r="L50" s="17">
        <f t="shared" si="0"/>
        <v>46.828125</v>
      </c>
      <c r="M50" s="17" t="e">
        <f t="shared" si="0"/>
        <v>#DIV/0!</v>
      </c>
      <c r="N50" s="17">
        <f t="shared" si="0"/>
        <v>16.665023983333334</v>
      </c>
      <c r="O50" s="17">
        <f t="shared" si="0"/>
        <v>31.453703703703702</v>
      </c>
      <c r="P50" s="17" t="e">
        <f t="shared" si="0"/>
        <v>#DIV/0!</v>
      </c>
      <c r="Q50" s="17">
        <f t="shared" si="0"/>
        <v>13.922982846648305</v>
      </c>
      <c r="R50" s="17">
        <f t="shared" si="0"/>
        <v>36.692800000000005</v>
      </c>
      <c r="S50" s="17" t="e">
        <f t="shared" si="0"/>
        <v>#DIV/0!</v>
      </c>
      <c r="T50" s="17">
        <f t="shared" si="0"/>
        <v>20.324793170118344</v>
      </c>
      <c r="U50" s="17">
        <f t="shared" si="0"/>
        <v>32.171875</v>
      </c>
      <c r="V50" s="17" t="e">
        <f t="shared" si="0"/>
        <v>#DIV/0!</v>
      </c>
      <c r="W50" s="17">
        <f t="shared" si="0"/>
        <v>41.264123502958576</v>
      </c>
      <c r="X50" s="17">
        <f t="shared" si="0"/>
        <v>35.95703125</v>
      </c>
      <c r="Y50" s="17" t="e">
        <f t="shared" si="0"/>
        <v>#DIV/0!</v>
      </c>
      <c r="Z50" s="17">
        <f t="shared" si="0"/>
        <v>21.553575459199998</v>
      </c>
      <c r="AA50" s="17">
        <f t="shared" si="0"/>
        <v>55.333333333333336</v>
      </c>
    </row>
    <row r="51" spans="1:27" x14ac:dyDescent="0.25">
      <c r="B51" s="2" t="s">
        <v>152</v>
      </c>
      <c r="C51" s="2"/>
      <c r="E51" s="2" t="s">
        <v>161</v>
      </c>
      <c r="F51" s="2"/>
      <c r="H51" s="2" t="s">
        <v>162</v>
      </c>
      <c r="I51" s="2"/>
      <c r="K51" s="2" t="s">
        <v>163</v>
      </c>
      <c r="L51" s="2"/>
      <c r="N51" s="2" t="s">
        <v>164</v>
      </c>
      <c r="O51" s="2"/>
      <c r="Q51" s="3" t="s">
        <v>165</v>
      </c>
      <c r="R51" s="3"/>
      <c r="T51" s="2" t="s">
        <v>166</v>
      </c>
      <c r="U51" s="2"/>
      <c r="W51" s="2" t="s">
        <v>167</v>
      </c>
      <c r="X51" s="2"/>
      <c r="Z51" s="2" t="s">
        <v>168</v>
      </c>
      <c r="AA51" s="2"/>
    </row>
    <row r="52" spans="1:27" x14ac:dyDescent="0.25">
      <c r="B52" s="2"/>
      <c r="C52" s="2"/>
      <c r="E52" s="2"/>
      <c r="F52" s="2"/>
      <c r="H52" s="2"/>
      <c r="I52" s="2"/>
      <c r="K52" s="2"/>
      <c r="L52" s="2"/>
      <c r="N52" s="2"/>
      <c r="O52" s="2"/>
      <c r="Q52" s="3"/>
      <c r="R52" s="3"/>
      <c r="T52" s="2"/>
      <c r="U52" s="2"/>
      <c r="W52" s="2"/>
      <c r="X52" s="2"/>
      <c r="Z52" s="2"/>
      <c r="AA52" s="2"/>
    </row>
    <row r="53" spans="1:27" x14ac:dyDescent="0.25">
      <c r="B53" t="s">
        <v>27</v>
      </c>
      <c r="C53" t="s">
        <v>28</v>
      </c>
      <c r="E53" t="s">
        <v>27</v>
      </c>
      <c r="F53" t="s">
        <v>28</v>
      </c>
      <c r="H53" t="s">
        <v>27</v>
      </c>
      <c r="I53" t="s">
        <v>28</v>
      </c>
      <c r="K53" t="s">
        <v>27</v>
      </c>
      <c r="L53" t="s">
        <v>28</v>
      </c>
      <c r="N53" t="s">
        <v>27</v>
      </c>
      <c r="O53" t="s">
        <v>28</v>
      </c>
      <c r="Q53" t="s">
        <v>27</v>
      </c>
      <c r="R53" t="s">
        <v>28</v>
      </c>
      <c r="T53" t="s">
        <v>27</v>
      </c>
      <c r="U53" t="s">
        <v>28</v>
      </c>
      <c r="W53" t="s">
        <v>27</v>
      </c>
      <c r="X53" t="s">
        <v>28</v>
      </c>
      <c r="Z53" t="s">
        <v>27</v>
      </c>
      <c r="AA53" t="s">
        <v>28</v>
      </c>
    </row>
    <row r="54" spans="1:27" x14ac:dyDescent="0.25">
      <c r="B54" s="6">
        <v>11.54222</v>
      </c>
      <c r="E54" s="6">
        <v>13.120509999999999</v>
      </c>
      <c r="H54" s="6">
        <v>32.706650000000003</v>
      </c>
      <c r="K54" s="6">
        <v>10.684200000000001</v>
      </c>
      <c r="N54" s="6">
        <v>25.703009999999999</v>
      </c>
      <c r="Q54" s="6">
        <v>34.995809999999999</v>
      </c>
      <c r="T54" s="6">
        <v>13.825979999999999</v>
      </c>
      <c r="W54" s="6">
        <v>24.31814</v>
      </c>
      <c r="Z54" s="6">
        <v>3.9940060000000002</v>
      </c>
    </row>
    <row r="55" spans="1:27" x14ac:dyDescent="0.25">
      <c r="B55" s="6">
        <v>14.949490000000001</v>
      </c>
      <c r="E55" s="6">
        <v>8.565372</v>
      </c>
      <c r="H55" s="6">
        <v>24.549420000000001</v>
      </c>
      <c r="K55" s="6">
        <v>22.30443</v>
      </c>
      <c r="N55" s="6">
        <v>20.31185</v>
      </c>
      <c r="Q55" s="6">
        <v>36.571750000000002</v>
      </c>
      <c r="T55" s="6">
        <v>12.13026</v>
      </c>
      <c r="W55" s="6">
        <v>10.93857</v>
      </c>
      <c r="Z55" s="6">
        <v>7.1526249999999996</v>
      </c>
    </row>
    <row r="56" spans="1:27" x14ac:dyDescent="0.25">
      <c r="B56" s="6">
        <v>22.206949999999999</v>
      </c>
      <c r="E56" s="6">
        <v>41.967660000000002</v>
      </c>
      <c r="H56" s="6">
        <v>36.651510000000002</v>
      </c>
      <c r="K56" s="6">
        <v>10.022320000000001</v>
      </c>
      <c r="N56" s="6">
        <v>21.31878</v>
      </c>
      <c r="Q56" s="6">
        <v>34.131689999999999</v>
      </c>
      <c r="T56" s="6">
        <v>12.663550000000001</v>
      </c>
      <c r="W56" s="6">
        <v>4.1915829999999996</v>
      </c>
      <c r="Z56" s="6">
        <v>11.99024</v>
      </c>
    </row>
    <row r="57" spans="1:27" x14ac:dyDescent="0.25">
      <c r="B57" s="6">
        <v>14.41802</v>
      </c>
      <c r="E57" s="6">
        <v>47.914070000000002</v>
      </c>
      <c r="H57" s="6">
        <v>41.195030000000003</v>
      </c>
      <c r="K57" s="6">
        <v>18.004380000000001</v>
      </c>
      <c r="N57" s="6">
        <v>37.881210000000003</v>
      </c>
      <c r="Q57" s="6">
        <v>15.655889999999999</v>
      </c>
      <c r="T57" s="6">
        <v>19.125879999999999</v>
      </c>
      <c r="W57" s="6">
        <v>38.435659999999999</v>
      </c>
      <c r="Z57" s="6">
        <v>5.1153079999999997</v>
      </c>
    </row>
    <row r="58" spans="1:27" x14ac:dyDescent="0.25">
      <c r="B58" s="6">
        <v>15.266780000000001</v>
      </c>
      <c r="E58" s="6">
        <v>8.8115349999999992</v>
      </c>
      <c r="H58" s="6">
        <v>18.337810000000001</v>
      </c>
      <c r="K58" s="6">
        <v>14.46233</v>
      </c>
      <c r="N58" s="6">
        <v>21.391470000000002</v>
      </c>
      <c r="Q58" s="6">
        <v>51.886310000000002</v>
      </c>
      <c r="T58" s="6">
        <v>11.66569</v>
      </c>
      <c r="W58" s="6">
        <v>23.389990000000001</v>
      </c>
      <c r="Z58" s="6">
        <v>4.432728</v>
      </c>
    </row>
    <row r="59" spans="1:27" x14ac:dyDescent="0.25">
      <c r="B59" s="6">
        <v>15.26197</v>
      </c>
      <c r="E59" s="6">
        <v>11.244590000000001</v>
      </c>
      <c r="H59" s="6">
        <v>18.035530000000001</v>
      </c>
      <c r="K59" s="6">
        <v>6.5125019999999996</v>
      </c>
      <c r="N59" s="6">
        <v>35.154470000000003</v>
      </c>
      <c r="Q59" s="6">
        <v>43.331330000000001</v>
      </c>
      <c r="T59" s="6">
        <v>18.146740000000001</v>
      </c>
      <c r="W59" s="6">
        <v>28.315999999999999</v>
      </c>
      <c r="Z59" s="6">
        <v>8.4474979999999995</v>
      </c>
    </row>
    <row r="60" spans="1:27" x14ac:dyDescent="0.25">
      <c r="B60" s="6">
        <v>8.0805950000000006</v>
      </c>
      <c r="E60" s="6">
        <v>6.5855509999999997</v>
      </c>
      <c r="H60" s="6">
        <v>13.875349999999999</v>
      </c>
      <c r="K60" s="6">
        <v>16.340309999999999</v>
      </c>
      <c r="N60" s="6">
        <v>11.894920000000001</v>
      </c>
      <c r="Q60" s="6">
        <v>5.3521830000000001</v>
      </c>
      <c r="T60" s="6">
        <v>12.62303</v>
      </c>
      <c r="W60" s="6">
        <v>28.268879999999999</v>
      </c>
      <c r="Z60" s="6">
        <v>15.160410000000001</v>
      </c>
    </row>
    <row r="61" spans="1:27" x14ac:dyDescent="0.25">
      <c r="B61" s="6">
        <v>18.043119999999998</v>
      </c>
      <c r="E61" s="6">
        <v>9.9134659999999997</v>
      </c>
      <c r="H61" s="6">
        <v>17.493539999999999</v>
      </c>
      <c r="K61" s="6">
        <v>28.175889999999999</v>
      </c>
      <c r="N61" s="6">
        <v>20.33249</v>
      </c>
      <c r="Q61" s="6">
        <v>40.62218</v>
      </c>
      <c r="T61" s="6">
        <v>14.459199999999999</v>
      </c>
      <c r="W61" s="6">
        <v>6.0361500000000001</v>
      </c>
      <c r="Z61" s="6">
        <v>5.1691849999999997</v>
      </c>
    </row>
    <row r="62" spans="1:27" x14ac:dyDescent="0.25">
      <c r="B62" s="6">
        <v>8.9793660000000006</v>
      </c>
      <c r="E62" s="6">
        <v>37.301870000000001</v>
      </c>
      <c r="H62" s="6">
        <v>38.581290000000003</v>
      </c>
      <c r="K62" s="6">
        <v>11.028510000000001</v>
      </c>
      <c r="N62" s="6">
        <v>30.5608</v>
      </c>
      <c r="Q62" s="6">
        <v>21.35849</v>
      </c>
      <c r="T62" s="6">
        <v>14.079370000000001</v>
      </c>
      <c r="W62" s="6">
        <v>18.108699999999999</v>
      </c>
      <c r="Z62" s="6">
        <v>6.5640070000000001</v>
      </c>
    </row>
    <row r="63" spans="1:27" x14ac:dyDescent="0.25">
      <c r="B63" s="6">
        <v>8.030386</v>
      </c>
      <c r="E63" s="6">
        <v>29.00461</v>
      </c>
      <c r="H63" s="6">
        <v>23.6999</v>
      </c>
      <c r="K63" s="6">
        <v>22.710380000000001</v>
      </c>
      <c r="N63" s="6">
        <v>20.523820000000001</v>
      </c>
      <c r="Q63" s="6">
        <v>41.624830000000003</v>
      </c>
      <c r="T63" s="6">
        <v>14.916029999999999</v>
      </c>
      <c r="W63" s="6">
        <v>8.1872380000000007</v>
      </c>
      <c r="Z63" s="6">
        <v>9.3835259999999998</v>
      </c>
    </row>
    <row r="64" spans="1:27" x14ac:dyDescent="0.25">
      <c r="B64" s="6">
        <v>16.13139</v>
      </c>
      <c r="E64" s="6">
        <v>30.793379999999999</v>
      </c>
      <c r="H64" s="6">
        <v>16.828389999999999</v>
      </c>
      <c r="K64" s="6">
        <v>16.056909999999998</v>
      </c>
      <c r="N64" s="6">
        <v>25.563120000000001</v>
      </c>
      <c r="Q64" s="6">
        <v>12.89245</v>
      </c>
      <c r="T64" s="6">
        <v>39.6021</v>
      </c>
      <c r="W64" s="6">
        <v>10.470370000000001</v>
      </c>
      <c r="Z64" s="6">
        <v>10.915760000000001</v>
      </c>
    </row>
    <row r="65" spans="1:26" x14ac:dyDescent="0.25">
      <c r="B65" s="6">
        <v>8.7172149999999995</v>
      </c>
      <c r="E65" s="6">
        <v>39.263570000000001</v>
      </c>
      <c r="H65" s="6">
        <v>14.48359</v>
      </c>
      <c r="K65" s="6">
        <v>19.161449999999999</v>
      </c>
      <c r="N65" s="6">
        <v>19.241969999999998</v>
      </c>
      <c r="Q65" s="6">
        <v>14.10941</v>
      </c>
      <c r="T65" s="6">
        <v>29.123640000000002</v>
      </c>
      <c r="W65" s="6">
        <v>6.68208</v>
      </c>
    </row>
    <row r="66" spans="1:26" x14ac:dyDescent="0.25">
      <c r="B66" s="6">
        <v>6.0002069999999996</v>
      </c>
      <c r="E66" s="6">
        <v>11.479620000000001</v>
      </c>
      <c r="H66" s="6">
        <v>10.81488</v>
      </c>
      <c r="K66" s="6">
        <v>10.713369999999999</v>
      </c>
      <c r="N66" s="6">
        <v>22.415679999999998</v>
      </c>
      <c r="Q66" s="6">
        <v>28.284459999999999</v>
      </c>
      <c r="T66" s="6">
        <v>42.107030000000002</v>
      </c>
      <c r="W66" s="6">
        <v>20.989609999999999</v>
      </c>
    </row>
    <row r="67" spans="1:26" x14ac:dyDescent="0.25">
      <c r="B67" s="6">
        <v>19.365179999999999</v>
      </c>
      <c r="E67" s="6">
        <v>13.04748</v>
      </c>
      <c r="H67" s="6">
        <v>24.395479999999999</v>
      </c>
      <c r="K67" s="6">
        <v>14.006080000000001</v>
      </c>
      <c r="N67" s="6">
        <v>15.311</v>
      </c>
      <c r="Q67" s="6">
        <v>27.230250000000002</v>
      </c>
      <c r="W67" s="6">
        <v>13.080270000000001</v>
      </c>
    </row>
    <row r="68" spans="1:26" x14ac:dyDescent="0.25">
      <c r="B68" s="6">
        <v>4.465325</v>
      </c>
      <c r="E68" s="6">
        <v>18.542570000000001</v>
      </c>
      <c r="H68" s="6">
        <v>16.62079</v>
      </c>
      <c r="N68" s="6">
        <v>24.01079</v>
      </c>
      <c r="Q68" s="6">
        <v>10.926819999999999</v>
      </c>
    </row>
    <row r="69" spans="1:26" x14ac:dyDescent="0.25">
      <c r="B69" s="6">
        <v>1.205641</v>
      </c>
      <c r="E69" s="6">
        <v>18.168399999999998</v>
      </c>
      <c r="H69" s="6">
        <v>18.815580000000001</v>
      </c>
      <c r="Q69" s="6">
        <v>16.101680000000002</v>
      </c>
    </row>
    <row r="70" spans="1:26" x14ac:dyDescent="0.25">
      <c r="B70" s="6">
        <v>0.36096600000000001</v>
      </c>
      <c r="E70" s="6">
        <v>11.171569999999999</v>
      </c>
      <c r="H70" s="6">
        <v>23.45984</v>
      </c>
    </row>
    <row r="71" spans="1:26" x14ac:dyDescent="0.25">
      <c r="B71" s="6">
        <v>8.7122240000000009</v>
      </c>
      <c r="E71" s="6">
        <v>16.178560000000001</v>
      </c>
      <c r="H71" s="6">
        <v>35.129150000000003</v>
      </c>
    </row>
    <row r="72" spans="1:26" x14ac:dyDescent="0.25">
      <c r="B72" s="6">
        <v>20.692070000000001</v>
      </c>
      <c r="E72" s="6">
        <v>12.59356</v>
      </c>
      <c r="H72" s="6">
        <v>8.1919009999999997</v>
      </c>
    </row>
    <row r="73" spans="1:26" x14ac:dyDescent="0.25">
      <c r="B73" s="6">
        <v>18.426570000000002</v>
      </c>
      <c r="E73" s="6">
        <v>19.031870000000001</v>
      </c>
      <c r="H73" s="6">
        <v>12.45595</v>
      </c>
    </row>
    <row r="74" spans="1:26" x14ac:dyDescent="0.25">
      <c r="B74" s="6">
        <v>13.67611</v>
      </c>
      <c r="E74" s="6">
        <v>36.716859999999997</v>
      </c>
    </row>
    <row r="75" spans="1:26" x14ac:dyDescent="0.25">
      <c r="B75" s="6">
        <v>2.854514</v>
      </c>
      <c r="E75" s="6">
        <v>26.36392</v>
      </c>
    </row>
    <row r="76" spans="1:26" x14ac:dyDescent="0.25">
      <c r="B76" s="6">
        <v>5.4974210000000001</v>
      </c>
      <c r="E76" s="6">
        <v>35.402509999999999</v>
      </c>
    </row>
    <row r="77" spans="1:26" x14ac:dyDescent="0.25">
      <c r="B77" s="6">
        <v>17.527920000000002</v>
      </c>
      <c r="E77" s="6">
        <v>38.079210000000003</v>
      </c>
    </row>
    <row r="78" spans="1:26" x14ac:dyDescent="0.25">
      <c r="B78" s="6">
        <v>16.21387</v>
      </c>
      <c r="E78" s="6">
        <v>11.426</v>
      </c>
    </row>
    <row r="79" spans="1:26" x14ac:dyDescent="0.25">
      <c r="A79" t="s">
        <v>0</v>
      </c>
      <c r="B79" s="6">
        <f>AVERAGE(B54:B78)</f>
        <v>11.865020799999998</v>
      </c>
      <c r="E79" s="6">
        <f>AVERAGE(E54:E78)</f>
        <v>22.10753256000001</v>
      </c>
      <c r="H79" s="6">
        <f>AVERAGE(H54:H78)</f>
        <v>22.316079049999999</v>
      </c>
      <c r="K79" s="6">
        <f>AVERAGE(K54:K78)</f>
        <v>15.72736157142857</v>
      </c>
      <c r="N79" s="6">
        <f>AVERAGE(N54:N78)</f>
        <v>23.441025333333336</v>
      </c>
      <c r="Q79" s="6">
        <f>AVERAGE(Q54:Q78)</f>
        <v>27.192220812500008</v>
      </c>
      <c r="T79" s="6">
        <f>AVERAGE(T54:T78)</f>
        <v>19.5745</v>
      </c>
      <c r="W79" s="6">
        <f>AVERAGE(W54:W78)</f>
        <v>17.24380292857143</v>
      </c>
      <c r="Z79" s="6">
        <f>AVERAGE(Z54:Z78)</f>
        <v>8.0295720909090917</v>
      </c>
    </row>
    <row r="80" spans="1:26" s="14" customFormat="1" x14ac:dyDescent="0.25">
      <c r="A80" s="14" t="s">
        <v>1</v>
      </c>
      <c r="B80" s="13">
        <f>AVERAGE(B54:B78)</f>
        <v>11.865020799999998</v>
      </c>
      <c r="E80" s="13">
        <f>AVERAGE(E54:E78)</f>
        <v>22.10753256000001</v>
      </c>
      <c r="H80" s="13">
        <f>AVERAGE(H54:H78)</f>
        <v>22.316079049999999</v>
      </c>
      <c r="K80" s="13">
        <f>AVERAGE(K54:K78)</f>
        <v>15.72736157142857</v>
      </c>
      <c r="N80" s="13">
        <f>AVERAGE(N54:N78)</f>
        <v>23.441025333333336</v>
      </c>
      <c r="Q80" s="13">
        <f>AVERAGE(Q54:Q78)</f>
        <v>27.192220812500008</v>
      </c>
      <c r="T80" s="13">
        <f>AVERAGE(T54:T78)</f>
        <v>19.5745</v>
      </c>
      <c r="W80" s="13">
        <f>AVERAGE(W54:W78)</f>
        <v>17.24380292857143</v>
      </c>
      <c r="Z80" s="13">
        <f>AVERAGE(Z54:Z78)</f>
        <v>8.0295720909090917</v>
      </c>
    </row>
    <row r="81" spans="2:9" x14ac:dyDescent="0.25">
      <c r="B81" s="2"/>
      <c r="C81" s="2"/>
      <c r="E81" s="2"/>
      <c r="F81" s="2"/>
      <c r="H81" s="2"/>
      <c r="I81" s="2"/>
    </row>
    <row r="82" spans="2:9" x14ac:dyDescent="0.25">
      <c r="B82" s="2"/>
      <c r="C82" s="2"/>
      <c r="E82" s="2"/>
      <c r="F82" s="2"/>
      <c r="H82" s="2"/>
      <c r="I82" s="2"/>
    </row>
    <row r="84" spans="2:9" x14ac:dyDescent="0.25">
      <c r="B84" s="6"/>
      <c r="E84" s="6"/>
    </row>
    <row r="85" spans="2:9" x14ac:dyDescent="0.25">
      <c r="B85" s="6"/>
      <c r="E85" s="6"/>
    </row>
    <row r="86" spans="2:9" x14ac:dyDescent="0.25">
      <c r="B86" s="6"/>
      <c r="E86" s="6"/>
    </row>
    <row r="87" spans="2:9" x14ac:dyDescent="0.25">
      <c r="B87" s="6"/>
      <c r="E87" s="6"/>
    </row>
    <row r="88" spans="2:9" x14ac:dyDescent="0.25">
      <c r="B88" s="6"/>
      <c r="E88" s="6"/>
    </row>
    <row r="89" spans="2:9" x14ac:dyDescent="0.25">
      <c r="B89" s="6"/>
      <c r="E89" s="6"/>
    </row>
    <row r="90" spans="2:9" x14ac:dyDescent="0.25">
      <c r="B90" s="6"/>
      <c r="E90" s="6"/>
    </row>
    <row r="91" spans="2:9" x14ac:dyDescent="0.25">
      <c r="B91" s="6"/>
      <c r="E91" s="6"/>
    </row>
    <row r="92" spans="2:9" x14ac:dyDescent="0.25">
      <c r="B92" s="6"/>
      <c r="E92" s="6"/>
    </row>
    <row r="93" spans="2:9" x14ac:dyDescent="0.25">
      <c r="B93" s="6"/>
      <c r="E93" s="6"/>
    </row>
    <row r="94" spans="2:9" x14ac:dyDescent="0.25">
      <c r="B94" s="6"/>
      <c r="E94" s="6"/>
    </row>
    <row r="95" spans="2:9" x14ac:dyDescent="0.25">
      <c r="B95" s="6"/>
      <c r="E95" s="6"/>
    </row>
    <row r="96" spans="2:9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</sheetData>
  <mergeCells count="21">
    <mergeCell ref="W51:X52"/>
    <mergeCell ref="Z51:AA52"/>
    <mergeCell ref="B81:C82"/>
    <mergeCell ref="E81:F82"/>
    <mergeCell ref="H81:I82"/>
    <mergeCell ref="T1:U2"/>
    <mergeCell ref="W1:X2"/>
    <mergeCell ref="Z1:AA2"/>
    <mergeCell ref="B51:C52"/>
    <mergeCell ref="E51:F52"/>
    <mergeCell ref="H51:I52"/>
    <mergeCell ref="K51:L52"/>
    <mergeCell ref="N51:O52"/>
    <mergeCell ref="Q51:R52"/>
    <mergeCell ref="T51:U52"/>
    <mergeCell ref="B1:C2"/>
    <mergeCell ref="E1:F2"/>
    <mergeCell ref="H1:I2"/>
    <mergeCell ref="K1:L2"/>
    <mergeCell ref="N1:O2"/>
    <mergeCell ref="Q1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FB03-82C6-4980-ACB6-7B8768ABE952}">
  <dimension ref="A1:Z157"/>
  <sheetViews>
    <sheetView workbookViewId="0">
      <selection sqref="A1:XFD1048576"/>
    </sheetView>
  </sheetViews>
  <sheetFormatPr defaultRowHeight="15" x14ac:dyDescent="0.25"/>
  <cols>
    <col min="2" max="2" width="20.7109375" customWidth="1"/>
    <col min="3" max="3" width="1" customWidth="1"/>
    <col min="4" max="4" width="20.7109375" customWidth="1"/>
    <col min="5" max="5" width="1" customWidth="1"/>
    <col min="6" max="6" width="20.7109375" customWidth="1"/>
    <col min="7" max="7" width="1" customWidth="1"/>
    <col min="8" max="8" width="20.7109375" customWidth="1"/>
    <col min="9" max="9" width="1" customWidth="1"/>
    <col min="10" max="10" width="20.7109375" customWidth="1"/>
    <col min="11" max="11" width="1" customWidth="1"/>
    <col min="12" max="12" width="20.7109375" customWidth="1"/>
    <col min="13" max="13" width="16.140625" customWidth="1"/>
    <col min="14" max="14" width="16.7109375" customWidth="1"/>
    <col min="15" max="15" width="1" customWidth="1"/>
    <col min="16" max="16" width="16.140625" customWidth="1"/>
    <col min="17" max="17" width="16.7109375" customWidth="1"/>
    <col min="18" max="18" width="1" customWidth="1"/>
    <col min="19" max="19" width="16.140625" customWidth="1"/>
    <col min="20" max="20" width="16.7109375" customWidth="1"/>
    <col min="21" max="21" width="1" customWidth="1"/>
    <col min="22" max="22" width="16.140625" customWidth="1"/>
    <col min="23" max="23" width="16.7109375" customWidth="1"/>
    <col min="24" max="24" width="1" customWidth="1"/>
    <col min="25" max="25" width="16.140625" customWidth="1"/>
    <col min="26" max="26" width="16.7109375" customWidth="1"/>
  </cols>
  <sheetData>
    <row r="1" spans="2:26" ht="15" customHeight="1" x14ac:dyDescent="0.25">
      <c r="B1" s="2" t="s">
        <v>2</v>
      </c>
      <c r="D1" s="3" t="s">
        <v>3</v>
      </c>
      <c r="F1" s="3" t="s">
        <v>4</v>
      </c>
      <c r="G1" s="3"/>
      <c r="H1" s="2"/>
      <c r="J1" s="2"/>
      <c r="L1" s="2"/>
      <c r="M1" s="4"/>
      <c r="N1" s="4"/>
      <c r="P1" s="4"/>
      <c r="Q1" s="4"/>
      <c r="S1" s="4"/>
      <c r="T1" s="4"/>
      <c r="V1" s="4"/>
      <c r="W1" s="4"/>
      <c r="Y1" s="4"/>
      <c r="Z1" s="4"/>
    </row>
    <row r="2" spans="2:26" x14ac:dyDescent="0.25">
      <c r="B2" s="2"/>
      <c r="D2" s="3"/>
      <c r="F2" s="3"/>
      <c r="G2" s="3"/>
      <c r="H2" s="2"/>
      <c r="J2" s="2"/>
      <c r="L2" s="2"/>
      <c r="M2" s="4"/>
      <c r="N2" s="4"/>
      <c r="P2" s="4"/>
      <c r="Q2" s="4"/>
      <c r="S2" s="4"/>
      <c r="T2" s="4"/>
      <c r="V2" s="4"/>
      <c r="W2" s="4"/>
      <c r="Y2" s="4"/>
      <c r="Z2" s="4"/>
    </row>
    <row r="3" spans="2:26" x14ac:dyDescent="0.25">
      <c r="B3" s="5" t="s">
        <v>5</v>
      </c>
      <c r="D3" s="5" t="s">
        <v>5</v>
      </c>
      <c r="F3" s="5" t="s">
        <v>5</v>
      </c>
      <c r="H3" s="5"/>
      <c r="J3" s="5"/>
      <c r="L3" s="5"/>
    </row>
    <row r="4" spans="2:26" x14ac:dyDescent="0.25">
      <c r="B4" s="6">
        <v>15.94234</v>
      </c>
      <c r="D4" s="6">
        <v>1.041104E-2</v>
      </c>
      <c r="F4" s="6">
        <v>4.2896460000000003</v>
      </c>
    </row>
    <row r="5" spans="2:26" x14ac:dyDescent="0.25">
      <c r="B5" s="6">
        <v>11.37416</v>
      </c>
      <c r="D5" s="6">
        <v>3.5819719999999999E-2</v>
      </c>
      <c r="F5" s="6">
        <v>6.2491940000000001</v>
      </c>
    </row>
    <row r="6" spans="2:26" x14ac:dyDescent="0.25">
      <c r="B6" s="6">
        <v>15.700659999999999</v>
      </c>
      <c r="D6" s="6">
        <v>3.460655E-2</v>
      </c>
      <c r="F6" s="6">
        <v>4.8838699999999999</v>
      </c>
    </row>
    <row r="7" spans="2:26" x14ac:dyDescent="0.25">
      <c r="B7" s="6">
        <v>11.0959</v>
      </c>
      <c r="D7" s="6">
        <v>3.4301980000000003E-2</v>
      </c>
      <c r="F7" s="6">
        <v>5.4208610000000004</v>
      </c>
    </row>
    <row r="8" spans="2:26" x14ac:dyDescent="0.25">
      <c r="B8" s="6">
        <v>14.343299999999999</v>
      </c>
      <c r="D8" s="6">
        <v>3.2130850000000002E-2</v>
      </c>
      <c r="F8" s="6">
        <v>5.7992229999999996</v>
      </c>
    </row>
    <row r="9" spans="2:26" x14ac:dyDescent="0.25">
      <c r="B9" s="6">
        <v>12.273949999999999</v>
      </c>
      <c r="D9" s="6">
        <v>1.3230749999999999E-2</v>
      </c>
      <c r="F9" s="6">
        <v>6.0914720000000004</v>
      </c>
    </row>
    <row r="10" spans="2:26" x14ac:dyDescent="0.25">
      <c r="B10" s="6">
        <v>14.54013</v>
      </c>
      <c r="D10" s="6">
        <v>8.9881589999999997E-2</v>
      </c>
      <c r="F10" s="6">
        <v>8.8264800000000001</v>
      </c>
    </row>
    <row r="11" spans="2:26" x14ac:dyDescent="0.25">
      <c r="B11" s="6">
        <v>14.328709999999999</v>
      </c>
      <c r="D11" s="6">
        <v>3.4221399999999999E-2</v>
      </c>
      <c r="F11" s="6">
        <v>2.764148</v>
      </c>
    </row>
    <row r="12" spans="2:26" x14ac:dyDescent="0.25">
      <c r="B12" s="6">
        <v>13.07137</v>
      </c>
      <c r="D12" s="6">
        <v>1.410487E-2</v>
      </c>
      <c r="F12" s="6">
        <v>10.52971</v>
      </c>
    </row>
    <row r="13" spans="2:26" x14ac:dyDescent="0.25">
      <c r="D13" s="6">
        <v>5.3019200000000002E-2</v>
      </c>
      <c r="F13" s="6">
        <v>7.7975700000000003</v>
      </c>
    </row>
    <row r="14" spans="2:26" x14ac:dyDescent="0.25">
      <c r="D14" s="6">
        <v>3.0233199999999998E-2</v>
      </c>
      <c r="F14" s="6">
        <v>0.1055548</v>
      </c>
    </row>
    <row r="15" spans="2:26" x14ac:dyDescent="0.25">
      <c r="D15" s="6">
        <v>4.3434399999999996E-3</v>
      </c>
    </row>
    <row r="16" spans="2:26" x14ac:dyDescent="0.25">
      <c r="D16" s="6">
        <v>0.44066620000000001</v>
      </c>
    </row>
    <row r="17" spans="1:6" x14ac:dyDescent="0.25">
      <c r="D17" s="6">
        <v>0.20514479999999999</v>
      </c>
    </row>
    <row r="18" spans="1:6" x14ac:dyDescent="0.25">
      <c r="D18" s="6">
        <v>9.7214430000000004E-2</v>
      </c>
    </row>
    <row r="19" spans="1:6" x14ac:dyDescent="0.25">
      <c r="D19" s="6">
        <v>4.0949909999999999E-2</v>
      </c>
    </row>
    <row r="20" spans="1:6" x14ac:dyDescent="0.25">
      <c r="D20" s="6">
        <v>3.6897729999999997E-2</v>
      </c>
    </row>
    <row r="21" spans="1:6" x14ac:dyDescent="0.25">
      <c r="D21" s="6">
        <v>5.3691210000000003E-2</v>
      </c>
    </row>
    <row r="22" spans="1:6" x14ac:dyDescent="0.25">
      <c r="D22" s="6">
        <v>7.1574250000000006E-2</v>
      </c>
    </row>
    <row r="23" spans="1:6" x14ac:dyDescent="0.25">
      <c r="D23" s="6">
        <v>5.1594220000000003E-2</v>
      </c>
    </row>
    <row r="24" spans="1:6" x14ac:dyDescent="0.25">
      <c r="D24" s="6">
        <v>1.69459E-2</v>
      </c>
    </row>
    <row r="25" spans="1:6" x14ac:dyDescent="0.25">
      <c r="D25" s="6">
        <v>3.3008320000000001E-2</v>
      </c>
    </row>
    <row r="26" spans="1:6" x14ac:dyDescent="0.25">
      <c r="A26" t="s">
        <v>0</v>
      </c>
      <c r="B26">
        <f>AVERAGE(B4:B12)</f>
        <v>13.630057777777777</v>
      </c>
      <c r="D26">
        <f>AVERAGE(D4:D25)</f>
        <v>6.5181434545454539E-2</v>
      </c>
      <c r="F26">
        <f>AVERAGE(F4:F15)</f>
        <v>5.7052480727272732</v>
      </c>
    </row>
    <row r="27" spans="1:6" s="7" customFormat="1" ht="15.75" thickBot="1" x14ac:dyDescent="0.3">
      <c r="A27" s="7" t="s">
        <v>1</v>
      </c>
      <c r="B27" s="7">
        <f>STDEV(B4:B12)</f>
        <v>1.7720501631992338</v>
      </c>
      <c r="D27" s="7">
        <f>STDEV(D4:D25)</f>
        <v>9.3985957678121221E-2</v>
      </c>
      <c r="F27" s="7">
        <f>STDEV(F4:F15)</f>
        <v>2.839283564913023</v>
      </c>
    </row>
    <row r="28" spans="1:6" x14ac:dyDescent="0.25">
      <c r="B28" s="2" t="s">
        <v>2</v>
      </c>
      <c r="D28" s="3" t="s">
        <v>6</v>
      </c>
      <c r="E28" s="3"/>
    </row>
    <row r="29" spans="1:6" x14ac:dyDescent="0.25">
      <c r="B29" s="2"/>
      <c r="D29" s="3"/>
      <c r="E29" s="3"/>
    </row>
    <row r="30" spans="1:6" x14ac:dyDescent="0.25">
      <c r="B30" s="5" t="s">
        <v>5</v>
      </c>
      <c r="D30" s="5" t="s">
        <v>5</v>
      </c>
    </row>
    <row r="31" spans="1:6" x14ac:dyDescent="0.25">
      <c r="B31" s="6">
        <v>4.4825489999999997</v>
      </c>
      <c r="D31" s="6">
        <v>10.02596</v>
      </c>
    </row>
    <row r="32" spans="1:6" x14ac:dyDescent="0.25">
      <c r="B32" s="6">
        <v>4.4533050000000003</v>
      </c>
      <c r="D32" s="6">
        <v>4.7835299999999998</v>
      </c>
    </row>
    <row r="33" spans="1:7" x14ac:dyDescent="0.25">
      <c r="B33" s="6">
        <v>19.192039999999999</v>
      </c>
      <c r="D33" s="6">
        <v>9.9670539999999992</v>
      </c>
    </row>
    <row r="34" spans="1:7" x14ac:dyDescent="0.25">
      <c r="B34" s="6">
        <v>13.96536</v>
      </c>
      <c r="D34" s="6">
        <v>6.6028659999999997</v>
      </c>
    </row>
    <row r="35" spans="1:7" x14ac:dyDescent="0.25">
      <c r="B35" s="6">
        <v>17.750889999999998</v>
      </c>
      <c r="D35" s="6">
        <v>14.418150000000001</v>
      </c>
    </row>
    <row r="36" spans="1:7" x14ac:dyDescent="0.25">
      <c r="B36" s="6">
        <v>3.0749019999999998</v>
      </c>
      <c r="D36" s="6">
        <v>14.2491</v>
      </c>
    </row>
    <row r="37" spans="1:7" x14ac:dyDescent="0.25">
      <c r="B37" s="6">
        <v>4.4189569999999998</v>
      </c>
      <c r="D37" s="6">
        <v>8.8716109999999997</v>
      </c>
    </row>
    <row r="38" spans="1:7" x14ac:dyDescent="0.25">
      <c r="B38" s="6">
        <v>16.00037</v>
      </c>
      <c r="D38" s="6">
        <v>9.1662239999999997</v>
      </c>
    </row>
    <row r="39" spans="1:7" x14ac:dyDescent="0.25">
      <c r="B39" s="6">
        <v>12.748939999999999</v>
      </c>
      <c r="D39" s="6">
        <v>11.211169999999999</v>
      </c>
    </row>
    <row r="40" spans="1:7" x14ac:dyDescent="0.25">
      <c r="B40" s="6">
        <v>5.3271940000000004</v>
      </c>
      <c r="D40" s="6">
        <v>14.22533</v>
      </c>
    </row>
    <row r="41" spans="1:7" x14ac:dyDescent="0.25">
      <c r="B41" s="6">
        <v>9.3746390000000002</v>
      </c>
      <c r="D41" s="6">
        <v>2.5367670000000002</v>
      </c>
    </row>
    <row r="42" spans="1:7" x14ac:dyDescent="0.25">
      <c r="B42" s="6">
        <v>2.437989</v>
      </c>
      <c r="D42" s="6">
        <v>3.1951749999999999</v>
      </c>
    </row>
    <row r="43" spans="1:7" x14ac:dyDescent="0.25">
      <c r="B43" s="6">
        <v>4.3082669999999998</v>
      </c>
    </row>
    <row r="44" spans="1:7" x14ac:dyDescent="0.25">
      <c r="B44" s="6">
        <v>11.664160000000001</v>
      </c>
    </row>
    <row r="45" spans="1:7" x14ac:dyDescent="0.25">
      <c r="A45" t="s">
        <v>0</v>
      </c>
      <c r="B45">
        <f>AVERAGE(B31:B44)</f>
        <v>9.2285401428571436</v>
      </c>
      <c r="D45">
        <f>AVERAGE(D31:D44)</f>
        <v>9.1044114166666663</v>
      </c>
    </row>
    <row r="46" spans="1:7" s="7" customFormat="1" ht="15.75" thickBot="1" x14ac:dyDescent="0.3">
      <c r="A46" s="7" t="s">
        <v>1</v>
      </c>
      <c r="B46" s="7">
        <f>STDEV(B31:B44)</f>
        <v>5.8861738384381965</v>
      </c>
      <c r="D46" s="7">
        <f>STDEV(D31:D44)</f>
        <v>4.1560259860605795</v>
      </c>
    </row>
    <row r="48" spans="1:7" x14ac:dyDescent="0.25">
      <c r="B48" s="2" t="s">
        <v>2</v>
      </c>
      <c r="D48" s="3" t="s">
        <v>7</v>
      </c>
      <c r="E48" s="3"/>
      <c r="F48" s="3" t="s">
        <v>8</v>
      </c>
      <c r="G48" s="3"/>
    </row>
    <row r="49" spans="2:7" x14ac:dyDescent="0.25">
      <c r="B49" s="2"/>
      <c r="D49" s="3"/>
      <c r="E49" s="3"/>
      <c r="F49" s="3"/>
      <c r="G49" s="3"/>
    </row>
    <row r="50" spans="2:7" x14ac:dyDescent="0.25">
      <c r="B50" s="5" t="s">
        <v>5</v>
      </c>
      <c r="D50" s="5" t="s">
        <v>5</v>
      </c>
      <c r="F50" s="5" t="s">
        <v>5</v>
      </c>
    </row>
    <row r="51" spans="2:7" x14ac:dyDescent="0.25">
      <c r="B51" s="6">
        <v>11.61542</v>
      </c>
      <c r="D51" s="6">
        <v>6.1096190000000002E-2</v>
      </c>
      <c r="F51" s="6">
        <v>8.9192350000000005</v>
      </c>
    </row>
    <row r="52" spans="2:7" x14ac:dyDescent="0.25">
      <c r="B52" s="6">
        <v>20.756219999999999</v>
      </c>
      <c r="D52" s="6">
        <v>5.1611659999999997E-2</v>
      </c>
      <c r="F52" s="6">
        <v>15.013809999999999</v>
      </c>
    </row>
    <row r="53" spans="2:7" x14ac:dyDescent="0.25">
      <c r="B53" s="6">
        <v>26.718450000000001</v>
      </c>
      <c r="D53" s="6">
        <v>0.1007731</v>
      </c>
      <c r="F53" s="6">
        <v>13.01261</v>
      </c>
    </row>
    <row r="54" spans="2:7" x14ac:dyDescent="0.25">
      <c r="B54" s="6">
        <v>9.3498800000000006</v>
      </c>
      <c r="D54" s="6">
        <v>1.06786E-2</v>
      </c>
      <c r="F54" s="6">
        <v>10.13078</v>
      </c>
    </row>
    <row r="55" spans="2:7" x14ac:dyDescent="0.25">
      <c r="B55" s="6">
        <v>16.77337</v>
      </c>
      <c r="D55" s="6">
        <v>5.1422879999999997E-2</v>
      </c>
      <c r="F55" s="6">
        <v>24.247160000000001</v>
      </c>
    </row>
    <row r="56" spans="2:7" x14ac:dyDescent="0.25">
      <c r="B56" s="6">
        <v>12.75398</v>
      </c>
      <c r="D56" s="6">
        <v>9.88903E-3</v>
      </c>
      <c r="F56" s="6">
        <v>5.8994090000000003</v>
      </c>
    </row>
    <row r="57" spans="2:7" x14ac:dyDescent="0.25">
      <c r="B57" s="6">
        <v>19.657080000000001</v>
      </c>
      <c r="D57" s="6">
        <v>3.5770049999999998E-2</v>
      </c>
      <c r="F57" s="6">
        <v>6.0916899999999998</v>
      </c>
    </row>
    <row r="58" spans="2:7" x14ac:dyDescent="0.25">
      <c r="B58" s="6">
        <v>22.901720000000001</v>
      </c>
      <c r="D58" s="6">
        <v>7.4419000000000004E-3</v>
      </c>
      <c r="F58" s="6">
        <v>1.401734</v>
      </c>
    </row>
    <row r="59" spans="2:7" x14ac:dyDescent="0.25">
      <c r="B59" s="6">
        <v>11.364520000000001</v>
      </c>
      <c r="D59" s="6">
        <v>0</v>
      </c>
      <c r="F59" s="6"/>
    </row>
    <row r="60" spans="2:7" x14ac:dyDescent="0.25">
      <c r="B60" s="6">
        <v>5.6098549999999996</v>
      </c>
      <c r="D60" s="6">
        <v>0</v>
      </c>
      <c r="F60" s="6"/>
    </row>
    <row r="61" spans="2:7" x14ac:dyDescent="0.25">
      <c r="B61" s="8"/>
      <c r="D61" s="6">
        <v>1.6911389999999998E-2</v>
      </c>
      <c r="F61" s="6"/>
    </row>
    <row r="62" spans="2:7" x14ac:dyDescent="0.25">
      <c r="B62" s="8"/>
      <c r="D62" s="6">
        <v>3.5335249999999999E-2</v>
      </c>
      <c r="F62" s="6"/>
    </row>
    <row r="63" spans="2:7" x14ac:dyDescent="0.25">
      <c r="D63" s="6">
        <v>3.8212870000000003E-2</v>
      </c>
    </row>
    <row r="64" spans="2:7" x14ac:dyDescent="0.25">
      <c r="D64" s="6">
        <v>1.0707049999999999E-2</v>
      </c>
    </row>
    <row r="65" spans="1:7" x14ac:dyDescent="0.25">
      <c r="D65" s="6">
        <v>4.8894460000000001E-2</v>
      </c>
    </row>
    <row r="66" spans="1:7" x14ac:dyDescent="0.25">
      <c r="D66" s="6">
        <v>7.4425050000000006E-2</v>
      </c>
    </row>
    <row r="67" spans="1:7" x14ac:dyDescent="0.25">
      <c r="D67" s="6">
        <v>0.28227099999999999</v>
      </c>
    </row>
    <row r="68" spans="1:7" x14ac:dyDescent="0.25">
      <c r="D68" s="6">
        <v>8.9191259999999994E-2</v>
      </c>
    </row>
    <row r="69" spans="1:7" x14ac:dyDescent="0.25">
      <c r="D69" s="6">
        <v>3.3032569999999997E-2</v>
      </c>
    </row>
    <row r="70" spans="1:7" x14ac:dyDescent="0.25">
      <c r="D70" s="6">
        <v>9.4758399999999993E-3</v>
      </c>
    </row>
    <row r="71" spans="1:7" x14ac:dyDescent="0.25">
      <c r="A71" t="s">
        <v>0</v>
      </c>
      <c r="B71">
        <f>AVERAGE(B51:B64)</f>
        <v>15.750049500000003</v>
      </c>
      <c r="D71">
        <f>AVERAGE(D51:D70)</f>
        <v>4.83570075E-2</v>
      </c>
      <c r="F71">
        <f>AVERAGE(F51:F64)</f>
        <v>10.589553500000003</v>
      </c>
    </row>
    <row r="72" spans="1:7" s="7" customFormat="1" ht="15.75" thickBot="1" x14ac:dyDescent="0.3">
      <c r="A72" s="7" t="s">
        <v>1</v>
      </c>
      <c r="B72" s="7">
        <f>STDEV(B51:B64)</f>
        <v>6.6826158583357271</v>
      </c>
      <c r="D72" s="7">
        <f>STDEV(D51:D70)</f>
        <v>6.2334781453862231E-2</v>
      </c>
      <c r="F72" s="7">
        <f>STDEV(F51:F64)</f>
        <v>6.9859058044921882</v>
      </c>
    </row>
    <row r="73" spans="1:7" x14ac:dyDescent="0.25">
      <c r="B73" s="2" t="s">
        <v>2</v>
      </c>
      <c r="D73" s="3" t="s">
        <v>9</v>
      </c>
      <c r="E73" s="3"/>
      <c r="F73" s="3" t="s">
        <v>10</v>
      </c>
      <c r="G73" s="3"/>
    </row>
    <row r="74" spans="1:7" x14ac:dyDescent="0.25">
      <c r="B74" s="2"/>
      <c r="D74" s="3"/>
      <c r="E74" s="3"/>
      <c r="F74" s="3"/>
      <c r="G74" s="3"/>
    </row>
    <row r="75" spans="1:7" x14ac:dyDescent="0.25">
      <c r="B75" s="5" t="s">
        <v>5</v>
      </c>
      <c r="D75" s="5" t="s">
        <v>5</v>
      </c>
      <c r="F75" s="5" t="s">
        <v>5</v>
      </c>
    </row>
    <row r="76" spans="1:7" x14ac:dyDescent="0.25">
      <c r="B76" s="6">
        <v>34.043010000000002</v>
      </c>
      <c r="D76" s="6">
        <v>10.285159999999999</v>
      </c>
      <c r="F76" s="6">
        <v>14.566940000000001</v>
      </c>
    </row>
    <row r="77" spans="1:7" x14ac:dyDescent="0.25">
      <c r="B77" s="6">
        <v>32.321860000000001</v>
      </c>
      <c r="D77" s="6">
        <v>16.58137</v>
      </c>
      <c r="F77" s="6">
        <v>22.889420000000001</v>
      </c>
    </row>
    <row r="78" spans="1:7" x14ac:dyDescent="0.25">
      <c r="B78" s="6">
        <v>23.98264</v>
      </c>
      <c r="D78" s="6">
        <v>16.066600000000001</v>
      </c>
      <c r="F78" s="6">
        <v>18.127690000000001</v>
      </c>
    </row>
    <row r="79" spans="1:7" x14ac:dyDescent="0.25">
      <c r="B79" s="6">
        <v>34.127279999999999</v>
      </c>
      <c r="D79" s="6">
        <v>24.186810000000001</v>
      </c>
      <c r="F79" s="6">
        <v>33.146740000000001</v>
      </c>
    </row>
    <row r="80" spans="1:7" x14ac:dyDescent="0.25">
      <c r="B80" s="6">
        <v>33.847659999999998</v>
      </c>
      <c r="D80" s="6">
        <v>20.67794</v>
      </c>
      <c r="F80" s="6">
        <v>31.931989999999999</v>
      </c>
    </row>
    <row r="81" spans="1:11" x14ac:dyDescent="0.25">
      <c r="B81" s="6">
        <v>30.38955</v>
      </c>
      <c r="D81" s="6">
        <v>19.397649999999999</v>
      </c>
      <c r="F81" s="6">
        <v>20.870850000000001</v>
      </c>
    </row>
    <row r="82" spans="1:11" x14ac:dyDescent="0.25">
      <c r="B82" s="6">
        <v>22.340540000000001</v>
      </c>
      <c r="D82" s="6">
        <v>11.996420000000001</v>
      </c>
      <c r="F82" s="6">
        <v>28.35717</v>
      </c>
    </row>
    <row r="83" spans="1:11" x14ac:dyDescent="0.25">
      <c r="B83" s="6">
        <v>26.505490000000002</v>
      </c>
      <c r="D83" s="6">
        <v>8.0557009999999991</v>
      </c>
    </row>
    <row r="84" spans="1:11" x14ac:dyDescent="0.25">
      <c r="B84" s="6">
        <v>30.82873</v>
      </c>
      <c r="D84" s="6">
        <v>24.383099999999999</v>
      </c>
    </row>
    <row r="85" spans="1:11" x14ac:dyDescent="0.25">
      <c r="B85" s="6">
        <v>26.585640000000001</v>
      </c>
      <c r="D85" s="6">
        <v>16.317900000000002</v>
      </c>
    </row>
    <row r="86" spans="1:11" x14ac:dyDescent="0.25">
      <c r="B86" s="6">
        <v>39.172530000000002</v>
      </c>
      <c r="D86" s="6"/>
    </row>
    <row r="87" spans="1:11" x14ac:dyDescent="0.25">
      <c r="B87" s="6">
        <v>36.069029999999998</v>
      </c>
      <c r="D87" s="6"/>
    </row>
    <row r="88" spans="1:11" x14ac:dyDescent="0.25">
      <c r="B88" s="6">
        <v>24.324590000000001</v>
      </c>
      <c r="D88" s="6"/>
    </row>
    <row r="89" spans="1:11" x14ac:dyDescent="0.25">
      <c r="B89" s="6">
        <v>16.51979</v>
      </c>
      <c r="D89" s="6"/>
    </row>
    <row r="90" spans="1:11" x14ac:dyDescent="0.25">
      <c r="A90" t="s">
        <v>0</v>
      </c>
      <c r="B90">
        <f>AVERAGE(B76:B89)</f>
        <v>29.36131</v>
      </c>
      <c r="D90">
        <f>AVERAGE(D76:D89)</f>
        <v>16.794865099999999</v>
      </c>
      <c r="F90">
        <f>AVERAGE(F76:F89)</f>
        <v>24.270114285714289</v>
      </c>
    </row>
    <row r="91" spans="1:11" s="7" customFormat="1" ht="15.75" thickBot="1" x14ac:dyDescent="0.3">
      <c r="A91" s="7" t="s">
        <v>1</v>
      </c>
      <c r="B91" s="7">
        <f>STDEV(B76:B89)</f>
        <v>6.216254502070182</v>
      </c>
      <c r="D91" s="7">
        <f>STDEV(D76:D89)</f>
        <v>5.544293253933585</v>
      </c>
      <c r="F91" s="7">
        <f>STDEV(F76:F89)</f>
        <v>7.0657050799828314</v>
      </c>
    </row>
    <row r="92" spans="1:11" x14ac:dyDescent="0.25">
      <c r="B92" s="2" t="s">
        <v>2</v>
      </c>
      <c r="D92" s="3" t="s">
        <v>11</v>
      </c>
      <c r="E92" s="3"/>
      <c r="F92" s="3" t="s">
        <v>12</v>
      </c>
      <c r="G92" s="3"/>
      <c r="H92" s="3" t="s">
        <v>13</v>
      </c>
      <c r="I92" s="3"/>
      <c r="J92" s="3" t="s">
        <v>14</v>
      </c>
      <c r="K92" s="3"/>
    </row>
    <row r="93" spans="1:11" x14ac:dyDescent="0.25">
      <c r="B93" s="2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B94" s="5" t="s">
        <v>5</v>
      </c>
      <c r="D94" s="5" t="s">
        <v>5</v>
      </c>
      <c r="F94" s="5" t="s">
        <v>5</v>
      </c>
      <c r="H94" s="5" t="s">
        <v>5</v>
      </c>
      <c r="J94" s="5" t="s">
        <v>5</v>
      </c>
    </row>
    <row r="95" spans="1:11" x14ac:dyDescent="0.25">
      <c r="B95" s="6">
        <v>29.601040000000001</v>
      </c>
      <c r="D95" s="6">
        <v>0</v>
      </c>
      <c r="F95" s="6">
        <v>5.7338880000000003</v>
      </c>
      <c r="H95" s="6">
        <v>2.4197579999999999</v>
      </c>
      <c r="J95" s="6">
        <v>0</v>
      </c>
    </row>
    <row r="96" spans="1:11" x14ac:dyDescent="0.25">
      <c r="B96" s="6">
        <v>30.346699999999998</v>
      </c>
      <c r="D96" s="6">
        <v>0</v>
      </c>
      <c r="F96" s="6">
        <v>6.5003830000000002</v>
      </c>
      <c r="H96" s="6">
        <v>7.3710380000000004</v>
      </c>
      <c r="J96" s="6">
        <v>0</v>
      </c>
    </row>
    <row r="97" spans="2:10" x14ac:dyDescent="0.25">
      <c r="B97" s="6">
        <v>19.840910000000001</v>
      </c>
      <c r="D97" s="6">
        <v>0</v>
      </c>
      <c r="F97" s="6">
        <v>2.6606969999999999</v>
      </c>
      <c r="H97" s="6">
        <v>2.643348</v>
      </c>
      <c r="J97" s="6">
        <v>10.577059999999999</v>
      </c>
    </row>
    <row r="98" spans="2:10" x14ac:dyDescent="0.25">
      <c r="B98" s="6">
        <v>21.614599999999999</v>
      </c>
      <c r="D98" s="6">
        <v>0</v>
      </c>
      <c r="F98" s="6">
        <v>0.84622430000000004</v>
      </c>
      <c r="H98" s="6">
        <v>5.7223769999999998</v>
      </c>
      <c r="J98" s="6">
        <v>15.86544</v>
      </c>
    </row>
    <row r="99" spans="2:10" x14ac:dyDescent="0.25">
      <c r="B99" s="6">
        <v>4.6540319999999999</v>
      </c>
      <c r="D99" s="6">
        <v>0</v>
      </c>
      <c r="F99" s="6">
        <v>0.77004779999999995</v>
      </c>
      <c r="H99" s="6">
        <v>3.3525870000000002</v>
      </c>
      <c r="J99" s="6">
        <v>9.9021860000000004</v>
      </c>
    </row>
    <row r="100" spans="2:10" x14ac:dyDescent="0.25">
      <c r="B100" s="6">
        <v>10.85453</v>
      </c>
      <c r="D100" s="6">
        <v>0</v>
      </c>
      <c r="F100" s="6">
        <v>0.81666950000000005</v>
      </c>
      <c r="H100" s="6">
        <v>3.0560689999999999</v>
      </c>
      <c r="J100" s="6">
        <v>15.77338</v>
      </c>
    </row>
    <row r="101" spans="2:10" x14ac:dyDescent="0.25">
      <c r="D101" s="6">
        <v>0</v>
      </c>
      <c r="F101" s="6">
        <v>1.6037710000000001</v>
      </c>
      <c r="H101" s="6">
        <v>2.9409450000000001</v>
      </c>
      <c r="J101" s="6">
        <v>9.5969110000000004</v>
      </c>
    </row>
    <row r="102" spans="2:10" x14ac:dyDescent="0.25">
      <c r="D102" s="6">
        <v>0</v>
      </c>
      <c r="H102" s="6">
        <v>3.3256729999999998E-2</v>
      </c>
      <c r="J102" s="6">
        <v>10.55897</v>
      </c>
    </row>
    <row r="103" spans="2:10" x14ac:dyDescent="0.25">
      <c r="D103" s="6">
        <v>0</v>
      </c>
      <c r="J103" s="6">
        <v>0</v>
      </c>
    </row>
    <row r="104" spans="2:10" x14ac:dyDescent="0.25">
      <c r="D104" s="6">
        <v>0</v>
      </c>
      <c r="J104" s="6">
        <v>0</v>
      </c>
    </row>
    <row r="105" spans="2:10" x14ac:dyDescent="0.25">
      <c r="D105" s="6">
        <v>0</v>
      </c>
      <c r="J105" s="6">
        <v>14.431010000000001</v>
      </c>
    </row>
    <row r="106" spans="2:10" x14ac:dyDescent="0.25">
      <c r="D106" s="6">
        <v>0</v>
      </c>
      <c r="J106" s="6">
        <v>12.499219999999999</v>
      </c>
    </row>
    <row r="107" spans="2:10" x14ac:dyDescent="0.25">
      <c r="D107" s="6">
        <v>0</v>
      </c>
      <c r="J107" s="6">
        <v>16.975359999999998</v>
      </c>
    </row>
    <row r="108" spans="2:10" x14ac:dyDescent="0.25">
      <c r="D108" s="6">
        <v>0</v>
      </c>
      <c r="J108" s="6">
        <v>11.983599999999999</v>
      </c>
    </row>
    <row r="109" spans="2:10" x14ac:dyDescent="0.25">
      <c r="J109" s="6">
        <v>6.6728600000000001E-3</v>
      </c>
    </row>
    <row r="110" spans="2:10" x14ac:dyDescent="0.25">
      <c r="J110" s="6">
        <v>0</v>
      </c>
    </row>
    <row r="111" spans="2:10" x14ac:dyDescent="0.25">
      <c r="J111" s="6">
        <v>11.617050000000001</v>
      </c>
    </row>
    <row r="112" spans="2:10" x14ac:dyDescent="0.25">
      <c r="J112" s="6">
        <v>15.3713</v>
      </c>
    </row>
    <row r="113" spans="1:11" x14ac:dyDescent="0.25">
      <c r="A113" t="s">
        <v>0</v>
      </c>
      <c r="B113">
        <f>AVERAGE(B95:B108)</f>
        <v>19.485301999999997</v>
      </c>
      <c r="D113">
        <f>AVERAGE(D95:D108)</f>
        <v>0</v>
      </c>
      <c r="F113">
        <f>AVERAGE(F95:F108)</f>
        <v>2.7045257999999999</v>
      </c>
      <c r="H113">
        <f>AVERAGE(H95:H108)</f>
        <v>3.4424223412499999</v>
      </c>
      <c r="J113">
        <f>AVERAGE(J95:J112)</f>
        <v>8.6198977699999997</v>
      </c>
    </row>
    <row r="114" spans="1:11" s="7" customFormat="1" ht="15.75" thickBot="1" x14ac:dyDescent="0.3">
      <c r="A114" s="7" t="s">
        <v>1</v>
      </c>
      <c r="B114" s="7">
        <f>STDEV(B95:B108)</f>
        <v>10.192303801892885</v>
      </c>
      <c r="D114" s="7">
        <f>STDEV(D95:D108)</f>
        <v>0</v>
      </c>
      <c r="F114" s="7">
        <f>STDEV(F95:F108)</f>
        <v>2.4344280752656298</v>
      </c>
      <c r="H114" s="7">
        <f>STDEV(H95:H108)</f>
        <v>2.2151364156441358</v>
      </c>
      <c r="J114" s="7">
        <f>STDEV(J95:J112)</f>
        <v>6.6158058781987723</v>
      </c>
    </row>
    <row r="115" spans="1:11" x14ac:dyDescent="0.25">
      <c r="B115" s="2" t="s">
        <v>2</v>
      </c>
      <c r="D115" s="3" t="s">
        <v>15</v>
      </c>
      <c r="E115" s="3"/>
      <c r="F115" s="3"/>
      <c r="G115" s="3"/>
      <c r="H115" s="3"/>
      <c r="I115" s="3"/>
      <c r="J115" s="3"/>
      <c r="K115" s="3"/>
    </row>
    <row r="116" spans="1:11" x14ac:dyDescent="0.25">
      <c r="B116" s="2"/>
      <c r="D116" s="3"/>
      <c r="E116" s="3"/>
      <c r="F116" s="3"/>
      <c r="G116" s="3"/>
      <c r="H116" s="3"/>
      <c r="I116" s="3"/>
      <c r="J116" s="3"/>
      <c r="K116" s="3"/>
    </row>
    <row r="117" spans="1:11" x14ac:dyDescent="0.25">
      <c r="B117" s="5" t="s">
        <v>5</v>
      </c>
      <c r="D117" s="5" t="s">
        <v>5</v>
      </c>
      <c r="F117" s="5"/>
      <c r="H117" s="5"/>
      <c r="J117" s="5"/>
    </row>
    <row r="118" spans="1:11" x14ac:dyDescent="0.25">
      <c r="B118" s="6">
        <v>16.692150000000002</v>
      </c>
      <c r="D118" s="6">
        <v>0.35856379999999999</v>
      </c>
    </row>
    <row r="119" spans="1:11" x14ac:dyDescent="0.25">
      <c r="B119" s="6">
        <v>18.963380000000001</v>
      </c>
      <c r="D119" s="6">
        <v>0.26269890000000001</v>
      </c>
    </row>
    <row r="120" spans="1:11" x14ac:dyDescent="0.25">
      <c r="B120" s="6">
        <v>21.343240000000002</v>
      </c>
      <c r="D120" s="6">
        <v>0.94785739999999996</v>
      </c>
    </row>
    <row r="121" spans="1:11" x14ac:dyDescent="0.25">
      <c r="B121" s="6">
        <v>23.162939999999999</v>
      </c>
      <c r="D121" s="6">
        <v>0.1137325</v>
      </c>
    </row>
    <row r="122" spans="1:11" x14ac:dyDescent="0.25">
      <c r="B122" s="6">
        <v>32.450389999999999</v>
      </c>
      <c r="D122" s="6">
        <v>0.4239482</v>
      </c>
    </row>
    <row r="123" spans="1:11" x14ac:dyDescent="0.25">
      <c r="B123" s="6">
        <v>36.708379999999998</v>
      </c>
      <c r="D123" s="6">
        <v>0.18303630000000001</v>
      </c>
    </row>
    <row r="124" spans="1:11" x14ac:dyDescent="0.25">
      <c r="B124" s="6">
        <v>50.358499999999999</v>
      </c>
      <c r="D124" s="6">
        <v>0.44843119999999997</v>
      </c>
    </row>
    <row r="125" spans="1:11" x14ac:dyDescent="0.25">
      <c r="B125" s="6">
        <v>62.15343</v>
      </c>
      <c r="D125" s="6">
        <v>0.64490389999999997</v>
      </c>
    </row>
    <row r="126" spans="1:11" x14ac:dyDescent="0.25">
      <c r="B126" s="6">
        <v>50.28698</v>
      </c>
      <c r="D126" s="6">
        <v>0.21491679999999999</v>
      </c>
    </row>
    <row r="127" spans="1:11" x14ac:dyDescent="0.25">
      <c r="B127" s="6">
        <v>45.13991</v>
      </c>
      <c r="D127" s="6">
        <v>0.227074</v>
      </c>
    </row>
    <row r="128" spans="1:11" x14ac:dyDescent="0.25">
      <c r="B128" s="6">
        <v>32.996490000000001</v>
      </c>
      <c r="D128" s="6">
        <v>0.28201949999999998</v>
      </c>
    </row>
    <row r="129" spans="1:7" x14ac:dyDescent="0.25">
      <c r="B129" s="6">
        <v>35.49389</v>
      </c>
      <c r="D129" s="6">
        <v>0.82780560000000003</v>
      </c>
    </row>
    <row r="130" spans="1:7" x14ac:dyDescent="0.25">
      <c r="B130" s="6">
        <v>24.23123</v>
      </c>
      <c r="D130" s="6">
        <v>0.47136400000000001</v>
      </c>
    </row>
    <row r="131" spans="1:7" x14ac:dyDescent="0.25">
      <c r="B131" s="6">
        <v>20.429359999999999</v>
      </c>
      <c r="D131" s="6">
        <v>0.95422799999999997</v>
      </c>
    </row>
    <row r="132" spans="1:7" x14ac:dyDescent="0.25">
      <c r="B132" s="6">
        <v>34.475369999999998</v>
      </c>
    </row>
    <row r="133" spans="1:7" x14ac:dyDescent="0.25">
      <c r="B133" s="6">
        <v>33.828330000000001</v>
      </c>
    </row>
    <row r="134" spans="1:7" x14ac:dyDescent="0.25">
      <c r="B134" s="6">
        <v>34.475369999999998</v>
      </c>
    </row>
    <row r="135" spans="1:7" x14ac:dyDescent="0.25">
      <c r="B135" s="6">
        <v>24.520420000000001</v>
      </c>
    </row>
    <row r="136" spans="1:7" x14ac:dyDescent="0.25">
      <c r="B136" s="6">
        <v>19.164819999999999</v>
      </c>
    </row>
    <row r="137" spans="1:7" x14ac:dyDescent="0.25">
      <c r="A137" t="s">
        <v>0</v>
      </c>
      <c r="B137">
        <f>AVERAGE(B118:B136)</f>
        <v>32.467083157894734</v>
      </c>
      <c r="D137">
        <f>AVERAGE(D118:D136)</f>
        <v>0.45432715000000001</v>
      </c>
    </row>
    <row r="138" spans="1:7" s="7" customFormat="1" ht="15.75" thickBot="1" x14ac:dyDescent="0.3">
      <c r="A138" s="7" t="s">
        <v>1</v>
      </c>
      <c r="B138" s="7">
        <f>STDEV(B118:B136)</f>
        <v>12.497160968935694</v>
      </c>
      <c r="D138" s="7">
        <f>STDEV(D118:D136)</f>
        <v>0.28347747126092815</v>
      </c>
    </row>
    <row r="139" spans="1:7" x14ac:dyDescent="0.25">
      <c r="B139" s="2" t="s">
        <v>2</v>
      </c>
      <c r="D139" s="3" t="s">
        <v>16</v>
      </c>
      <c r="E139" s="3"/>
      <c r="F139" s="3" t="s">
        <v>17</v>
      </c>
      <c r="G139" s="3"/>
    </row>
    <row r="140" spans="1:7" x14ac:dyDescent="0.25">
      <c r="B140" s="2"/>
      <c r="D140" s="3"/>
      <c r="E140" s="3"/>
      <c r="F140" s="3"/>
      <c r="G140" s="3"/>
    </row>
    <row r="141" spans="1:7" x14ac:dyDescent="0.25">
      <c r="B141" s="5" t="s">
        <v>5</v>
      </c>
      <c r="D141" s="5" t="s">
        <v>5</v>
      </c>
      <c r="F141" s="5" t="s">
        <v>5</v>
      </c>
    </row>
    <row r="142" spans="1:7" x14ac:dyDescent="0.25">
      <c r="B142" s="6">
        <v>31.353449999999999</v>
      </c>
      <c r="D142" s="6">
        <v>40.437629999999999</v>
      </c>
      <c r="F142" s="6">
        <v>0.72095949999999998</v>
      </c>
    </row>
    <row r="143" spans="1:7" x14ac:dyDescent="0.25">
      <c r="B143" s="6">
        <v>35.548630000000003</v>
      </c>
      <c r="D143" s="6">
        <v>21.516290000000001</v>
      </c>
      <c r="F143" s="6">
        <v>0.10774540000000001</v>
      </c>
    </row>
    <row r="144" spans="1:7" x14ac:dyDescent="0.25">
      <c r="B144" s="6">
        <v>42.757869999999997</v>
      </c>
      <c r="D144" s="6">
        <v>19.32131</v>
      </c>
      <c r="F144" s="6">
        <v>8.0788109999999996E-2</v>
      </c>
    </row>
    <row r="145" spans="1:6" x14ac:dyDescent="0.25">
      <c r="B145" s="6">
        <v>38.94708</v>
      </c>
      <c r="D145" s="6">
        <v>31.45561</v>
      </c>
      <c r="F145" s="6">
        <v>0.1670237</v>
      </c>
    </row>
    <row r="146" spans="1:6" x14ac:dyDescent="0.25">
      <c r="B146" s="6">
        <v>26.111180000000001</v>
      </c>
      <c r="D146" s="6">
        <v>30.366810000000001</v>
      </c>
      <c r="F146" s="6">
        <v>9.2371869999999995E-2</v>
      </c>
    </row>
    <row r="147" spans="1:6" x14ac:dyDescent="0.25">
      <c r="B147" s="6">
        <v>31.102070000000001</v>
      </c>
      <c r="D147" s="6">
        <v>16.579139999999999</v>
      </c>
      <c r="F147" s="6">
        <v>7.1368619999999994E-2</v>
      </c>
    </row>
    <row r="148" spans="1:6" x14ac:dyDescent="0.25">
      <c r="B148" s="6">
        <v>40.963070000000002</v>
      </c>
      <c r="D148" s="6">
        <v>21.799939999999999</v>
      </c>
      <c r="F148" s="6">
        <v>5.4584830000000001E-2</v>
      </c>
    </row>
    <row r="149" spans="1:6" x14ac:dyDescent="0.25">
      <c r="B149" s="6">
        <v>33.798699999999997</v>
      </c>
      <c r="D149" s="6">
        <v>21.448419999999999</v>
      </c>
      <c r="F149" s="6">
        <v>0</v>
      </c>
    </row>
    <row r="150" spans="1:6" x14ac:dyDescent="0.25">
      <c r="B150" s="6">
        <v>38.38514</v>
      </c>
      <c r="D150" s="6">
        <v>26.59064</v>
      </c>
      <c r="F150" s="6">
        <v>0.16375809999999999</v>
      </c>
    </row>
    <row r="151" spans="1:6" x14ac:dyDescent="0.25">
      <c r="B151" s="6">
        <v>32.66131</v>
      </c>
      <c r="D151" s="6">
        <v>25.800789999999999</v>
      </c>
      <c r="F151" s="6">
        <v>0.1459906</v>
      </c>
    </row>
    <row r="152" spans="1:6" x14ac:dyDescent="0.25">
      <c r="B152" s="6">
        <v>22.43872</v>
      </c>
      <c r="D152" s="6">
        <v>29.608779999999999</v>
      </c>
      <c r="F152" s="6">
        <v>0</v>
      </c>
    </row>
    <row r="153" spans="1:6" x14ac:dyDescent="0.25">
      <c r="B153" s="6">
        <v>25.36572</v>
      </c>
      <c r="D153" s="6">
        <v>41.293419999999998</v>
      </c>
      <c r="F153" s="6">
        <v>1.1177919999999999E-2</v>
      </c>
    </row>
    <row r="154" spans="1:6" x14ac:dyDescent="0.25">
      <c r="B154" s="6">
        <v>24.30039</v>
      </c>
      <c r="F154" s="6">
        <v>0.14925160000000001</v>
      </c>
    </row>
    <row r="155" spans="1:6" x14ac:dyDescent="0.25">
      <c r="F155" s="6">
        <v>0</v>
      </c>
    </row>
    <row r="156" spans="1:6" x14ac:dyDescent="0.25">
      <c r="A156" t="s">
        <v>0</v>
      </c>
      <c r="B156">
        <f>AVERAGE(B142:B155)</f>
        <v>32.594871538461533</v>
      </c>
      <c r="D156">
        <f>AVERAGE(D142:D155)</f>
        <v>27.184898333333336</v>
      </c>
      <c r="F156">
        <f>AVERAGE(F142:F155)</f>
        <v>0.12607287499999997</v>
      </c>
    </row>
    <row r="157" spans="1:6" ht="15.75" thickBot="1" x14ac:dyDescent="0.3">
      <c r="A157" s="7" t="s">
        <v>1</v>
      </c>
      <c r="B157" s="7">
        <f>STDEV(B142:B155)</f>
        <v>6.6293769212307767</v>
      </c>
      <c r="D157" s="7">
        <f>STDEV(D142:D155)</f>
        <v>7.8598469397505379</v>
      </c>
      <c r="F157" s="7">
        <f>STDEV(F142:F155)</f>
        <v>0.18196166801447708</v>
      </c>
    </row>
  </sheetData>
  <mergeCells count="27">
    <mergeCell ref="B139:B140"/>
    <mergeCell ref="D139:E140"/>
    <mergeCell ref="F139:G140"/>
    <mergeCell ref="B92:B93"/>
    <mergeCell ref="D92:E93"/>
    <mergeCell ref="F92:G93"/>
    <mergeCell ref="H92:I93"/>
    <mergeCell ref="J92:K93"/>
    <mergeCell ref="B115:B116"/>
    <mergeCell ref="D115:E116"/>
    <mergeCell ref="F115:G116"/>
    <mergeCell ref="H115:I116"/>
    <mergeCell ref="J115:K116"/>
    <mergeCell ref="B28:B29"/>
    <mergeCell ref="D28:E29"/>
    <mergeCell ref="B48:B49"/>
    <mergeCell ref="D48:E49"/>
    <mergeCell ref="F48:G49"/>
    <mergeCell ref="B73:B74"/>
    <mergeCell ref="D73:E74"/>
    <mergeCell ref="F73:G74"/>
    <mergeCell ref="B1:B2"/>
    <mergeCell ref="D1:D2"/>
    <mergeCell ref="F1:G2"/>
    <mergeCell ref="H1:H2"/>
    <mergeCell ref="J1:J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hand driver</vt:lpstr>
      <vt:lpstr>NP1029 driver</vt:lpstr>
      <vt:lpstr>hand driver tep4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letourneau</dc:creator>
  <cp:lastModifiedBy>manon letourneau</cp:lastModifiedBy>
  <dcterms:created xsi:type="dcterms:W3CDTF">2019-04-12T17:16:36Z</dcterms:created>
  <dcterms:modified xsi:type="dcterms:W3CDTF">2019-04-12T17:48:08Z</dcterms:modified>
</cp:coreProperties>
</file>