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2-figure supplement 3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J16" i="1"/>
  <c r="F16" i="1"/>
  <c r="G16" i="1"/>
  <c r="E16" i="1"/>
  <c r="J14" i="1" l="1"/>
  <c r="K14" i="1"/>
  <c r="J15" i="1"/>
  <c r="K15" i="1"/>
  <c r="E15" i="1"/>
  <c r="F15" i="1"/>
  <c r="E14" i="1"/>
  <c r="F14" i="1"/>
  <c r="E17" i="1"/>
  <c r="L15" i="1"/>
  <c r="L14" i="1"/>
  <c r="G15" i="1" l="1"/>
  <c r="G14" i="1"/>
</calcChain>
</file>

<file path=xl/sharedStrings.xml><?xml version="1.0" encoding="utf-8"?>
<sst xmlns="http://schemas.openxmlformats.org/spreadsheetml/2006/main" count="57" uniqueCount="42">
  <si>
    <t xml:space="preserve">Embryo number </t>
  </si>
  <si>
    <t>average</t>
  </si>
  <si>
    <t>stdev</t>
  </si>
  <si>
    <t>SEM</t>
  </si>
  <si>
    <t>eletroporated side</t>
  </si>
  <si>
    <t>untreated side</t>
  </si>
  <si>
    <t>ratio untreated/electroporated side</t>
  </si>
  <si>
    <t>dsEndo</t>
  </si>
  <si>
    <t>GFP only</t>
  </si>
  <si>
    <t>% of difference electroporated side dsEndo vs GFP</t>
  </si>
  <si>
    <t>Column B</t>
  </si>
  <si>
    <t>vs.</t>
  </si>
  <si>
    <t>Column A</t>
  </si>
  <si>
    <t>Unpaired t test</t>
  </si>
  <si>
    <t xml:space="preserve">    P value</t>
  </si>
  <si>
    <t>&lt;0.0001</t>
  </si>
  <si>
    <t xml:space="preserve">    P value summary</t>
  </si>
  <si>
    <t>****</t>
  </si>
  <si>
    <t xml:space="preserve">    Significantly different (P &lt; 0.05)?</t>
  </si>
  <si>
    <t>Yes</t>
  </si>
  <si>
    <t xml:space="preserve">    One- or two-tailed P value?</t>
  </si>
  <si>
    <t>Two-tailed</t>
  </si>
  <si>
    <t xml:space="preserve">    t, df</t>
  </si>
  <si>
    <t>t=11.30, df=16</t>
  </si>
  <si>
    <t>How big is the difference?</t>
  </si>
  <si>
    <t xml:space="preserve">    Mean of column A</t>
  </si>
  <si>
    <t xml:space="preserve">    Mean of column B</t>
  </si>
  <si>
    <t xml:space="preserve">    Difference between means (B - A) ± SEM</t>
  </si>
  <si>
    <t>-0.3894 ± 0.03447</t>
  </si>
  <si>
    <t xml:space="preserve">    95% confidence interval</t>
  </si>
  <si>
    <t>-0.4625 to -0.3164</t>
  </si>
  <si>
    <t xml:space="preserve">    R squared (eta squared)</t>
  </si>
  <si>
    <t>F test to compare variances</t>
  </si>
  <si>
    <t xml:space="preserve">    F, DFn, Dfd</t>
  </si>
  <si>
    <t>30.36, 8, 8</t>
  </si>
  <si>
    <t>Data analyzed</t>
  </si>
  <si>
    <t xml:space="preserve">    Sample size, column A</t>
  </si>
  <si>
    <t xml:space="preserve">    Sample size, column B</t>
  </si>
  <si>
    <t>Statistics (done with Graphpad Prism</t>
  </si>
  <si>
    <t>dsEndo ratio unt./elec. side</t>
  </si>
  <si>
    <t>GFP unt./elec. Side</t>
  </si>
  <si>
    <t>N(embryos)=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</si>
</sst>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9"/>
  <sheetViews>
    <sheetView tabSelected="1" workbookViewId="0">
      <selection activeCell="A2" sqref="A2"/>
    </sheetView>
  </sheetViews>
  <sheetFormatPr defaultRowHeight="15" x14ac:dyDescent="0.25"/>
  <cols>
    <col min="4" max="4" width="39.28515625" bestFit="1" customWidth="1"/>
    <col min="5" max="5" width="26" bestFit="1" customWidth="1"/>
    <col min="6" max="6" width="17.85546875" bestFit="1" customWidth="1"/>
    <col min="7" max="7" width="26.28515625" customWidth="1"/>
    <col min="9" max="9" width="15.7109375" bestFit="1" customWidth="1"/>
    <col min="10" max="10" width="14.140625" bestFit="1" customWidth="1"/>
    <col min="11" max="11" width="17.85546875" bestFit="1" customWidth="1"/>
    <col min="12" max="12" width="23.7109375" customWidth="1"/>
  </cols>
  <sheetData>
    <row r="3" spans="4:12" x14ac:dyDescent="0.25">
      <c r="D3" s="25" t="s">
        <v>7</v>
      </c>
      <c r="E3" s="25"/>
      <c r="F3" s="25"/>
      <c r="G3" s="25"/>
      <c r="H3" s="10"/>
      <c r="I3" s="25" t="s">
        <v>8</v>
      </c>
      <c r="J3" s="25"/>
      <c r="K3" s="25"/>
      <c r="L3" s="25"/>
    </row>
    <row r="4" spans="4:12" ht="45" x14ac:dyDescent="0.25">
      <c r="D4" s="11" t="s">
        <v>0</v>
      </c>
      <c r="E4" s="11" t="s">
        <v>5</v>
      </c>
      <c r="F4" s="11" t="s">
        <v>4</v>
      </c>
      <c r="G4" s="9" t="s">
        <v>6</v>
      </c>
      <c r="H4" s="10"/>
      <c r="I4" s="11" t="s">
        <v>0</v>
      </c>
      <c r="J4" s="11" t="s">
        <v>5</v>
      </c>
      <c r="K4" s="11" t="s">
        <v>4</v>
      </c>
      <c r="L4" s="9" t="s">
        <v>6</v>
      </c>
    </row>
    <row r="5" spans="4:12" x14ac:dyDescent="0.25">
      <c r="D5" s="1">
        <v>1249</v>
      </c>
      <c r="E5" s="1">
        <v>94</v>
      </c>
      <c r="F5" s="1">
        <v>58</v>
      </c>
      <c r="G5" s="16">
        <v>0.61702127659574468</v>
      </c>
      <c r="I5" s="1">
        <v>1181</v>
      </c>
      <c r="J5" s="1">
        <v>118</v>
      </c>
      <c r="K5" s="1">
        <v>117</v>
      </c>
      <c r="L5" s="16">
        <v>0.99152542372881358</v>
      </c>
    </row>
    <row r="6" spans="4:12" x14ac:dyDescent="0.25">
      <c r="D6" s="1"/>
      <c r="E6" s="1">
        <v>158</v>
      </c>
      <c r="F6" s="1">
        <v>90</v>
      </c>
      <c r="G6" s="16">
        <v>0.569620253164557</v>
      </c>
      <c r="I6" s="1"/>
      <c r="J6" s="1">
        <v>123</v>
      </c>
      <c r="K6" s="1">
        <v>124</v>
      </c>
      <c r="L6" s="16">
        <v>1.0081300813008129</v>
      </c>
    </row>
    <row r="7" spans="4:12" x14ac:dyDescent="0.25">
      <c r="D7" s="1"/>
      <c r="E7" s="1">
        <v>136</v>
      </c>
      <c r="F7" s="1">
        <v>83</v>
      </c>
      <c r="G7" s="16">
        <v>0.61029411764705888</v>
      </c>
      <c r="I7" s="1"/>
      <c r="J7" s="1">
        <v>128</v>
      </c>
      <c r="K7" s="1">
        <v>129</v>
      </c>
      <c r="L7" s="16">
        <v>1.0078125</v>
      </c>
    </row>
    <row r="8" spans="4:12" x14ac:dyDescent="0.25">
      <c r="D8" s="1">
        <v>1253</v>
      </c>
      <c r="E8" s="1">
        <v>118</v>
      </c>
      <c r="F8" s="1">
        <v>59</v>
      </c>
      <c r="G8" s="16">
        <v>0.5</v>
      </c>
      <c r="I8" s="1">
        <v>1182</v>
      </c>
      <c r="J8" s="1">
        <v>117</v>
      </c>
      <c r="K8" s="1">
        <v>121</v>
      </c>
      <c r="L8" s="16">
        <v>1.0341880341880343</v>
      </c>
    </row>
    <row r="9" spans="4:12" x14ac:dyDescent="0.25">
      <c r="D9" s="1"/>
      <c r="E9" s="1">
        <v>117</v>
      </c>
      <c r="F9" s="1">
        <v>60</v>
      </c>
      <c r="G9" s="16">
        <v>0.51282051282051277</v>
      </c>
      <c r="I9" s="1"/>
      <c r="J9" s="1">
        <v>107</v>
      </c>
      <c r="K9" s="1">
        <v>106</v>
      </c>
      <c r="L9" s="16">
        <v>0.99065420560747663</v>
      </c>
    </row>
    <row r="10" spans="4:12" x14ac:dyDescent="0.25">
      <c r="D10" s="1"/>
      <c r="E10" s="1">
        <v>130</v>
      </c>
      <c r="F10" s="1">
        <v>106</v>
      </c>
      <c r="G10" s="16">
        <v>0.81538461538461537</v>
      </c>
      <c r="I10" s="1"/>
      <c r="J10" s="1">
        <v>114</v>
      </c>
      <c r="K10" s="1">
        <v>116</v>
      </c>
      <c r="L10" s="16">
        <v>1.0175438596491229</v>
      </c>
    </row>
    <row r="11" spans="4:12" x14ac:dyDescent="0.25">
      <c r="D11" s="1">
        <v>1255</v>
      </c>
      <c r="E11" s="1">
        <v>106</v>
      </c>
      <c r="F11" s="1">
        <v>65</v>
      </c>
      <c r="G11" s="16">
        <v>0.6132075471698113</v>
      </c>
      <c r="I11" s="1">
        <v>1183</v>
      </c>
      <c r="J11" s="1">
        <v>124</v>
      </c>
      <c r="K11" s="1">
        <v>122</v>
      </c>
      <c r="L11" s="16">
        <v>0.9838709677419355</v>
      </c>
    </row>
    <row r="12" spans="4:12" x14ac:dyDescent="0.25">
      <c r="D12" s="1"/>
      <c r="E12" s="1">
        <v>149</v>
      </c>
      <c r="F12" s="1">
        <v>87</v>
      </c>
      <c r="G12" s="16">
        <v>0.58389261744966447</v>
      </c>
      <c r="I12" s="1"/>
      <c r="J12" s="1">
        <v>114</v>
      </c>
      <c r="K12" s="1">
        <v>118</v>
      </c>
      <c r="L12" s="16">
        <v>1.0350877192982457</v>
      </c>
    </row>
    <row r="13" spans="4:12" x14ac:dyDescent="0.25">
      <c r="D13" s="1"/>
      <c r="E13" s="1">
        <v>120</v>
      </c>
      <c r="F13" s="1">
        <v>89</v>
      </c>
      <c r="G13" s="16">
        <v>0.7416666666666667</v>
      </c>
      <c r="I13" s="1"/>
      <c r="J13" s="1">
        <v>113</v>
      </c>
      <c r="K13" s="1">
        <v>113</v>
      </c>
      <c r="L13" s="16">
        <v>1</v>
      </c>
    </row>
    <row r="14" spans="4:12" x14ac:dyDescent="0.25">
      <c r="D14" s="13" t="s">
        <v>1</v>
      </c>
      <c r="E14" s="4">
        <f t="shared" ref="E14:F14" si="0">AVERAGE(E5:E13)</f>
        <v>125.33333333333333</v>
      </c>
      <c r="F14" s="4">
        <f t="shared" si="0"/>
        <v>77.444444444444443</v>
      </c>
      <c r="G14" s="3">
        <f>AVERAGE(G5:G13)</f>
        <v>0.61821195632207016</v>
      </c>
      <c r="I14" s="2" t="s">
        <v>1</v>
      </c>
      <c r="J14" s="4">
        <f t="shared" ref="J14:K14" si="1">AVERAGE(J5:J13)</f>
        <v>117.55555555555556</v>
      </c>
      <c r="K14" s="4">
        <f t="shared" si="1"/>
        <v>118.44444444444444</v>
      </c>
      <c r="L14" s="4">
        <f>AVERAGE(L5:L13)</f>
        <v>1.007645865723827</v>
      </c>
    </row>
    <row r="15" spans="4:12" x14ac:dyDescent="0.25">
      <c r="D15" s="14" t="s">
        <v>2</v>
      </c>
      <c r="E15" s="6">
        <f t="shared" ref="E15:F15" si="2">STDEV(E5:E13)</f>
        <v>20.217566619155729</v>
      </c>
      <c r="F15" s="6">
        <f t="shared" si="2"/>
        <v>17.342946052438073</v>
      </c>
      <c r="G15" s="6">
        <f>STDEV(G5:G13)</f>
        <v>0.10175194752665648</v>
      </c>
      <c r="I15" s="5" t="s">
        <v>2</v>
      </c>
      <c r="J15" s="6">
        <f t="shared" ref="J15:K15" si="3">STDEV(J5:J13)</f>
        <v>6.5021364010437193</v>
      </c>
      <c r="K15" s="6">
        <f t="shared" si="3"/>
        <v>6.6541549258923762</v>
      </c>
      <c r="L15" s="6">
        <f>STDEV(L5:L13)</f>
        <v>1.8466404462478235E-2</v>
      </c>
    </row>
    <row r="16" spans="4:12" x14ac:dyDescent="0.25">
      <c r="D16" s="14" t="s">
        <v>3</v>
      </c>
      <c r="E16" s="6">
        <f>(STDEV(E5:E13))/(SQRT(COUNT(E5:E13)))</f>
        <v>6.7391888730519094</v>
      </c>
      <c r="F16" s="6">
        <f t="shared" ref="F16:G16" si="4">(STDEV(F5:F13))/(SQRT(COUNT(F5:F13)))</f>
        <v>5.7809820174793574</v>
      </c>
      <c r="G16" s="6">
        <f t="shared" si="4"/>
        <v>3.3917315842218826E-2</v>
      </c>
      <c r="I16" s="5" t="s">
        <v>3</v>
      </c>
      <c r="J16" s="6">
        <f t="shared" ref="J16:L16" si="5">(STDEV(J5:J13))/(SQRT(COUNT(J5:J13)))</f>
        <v>2.1673788003479064</v>
      </c>
      <c r="K16" s="6">
        <f t="shared" si="5"/>
        <v>2.2180516419641254</v>
      </c>
      <c r="L16" s="6">
        <f t="shared" si="5"/>
        <v>6.1554681541594117E-3</v>
      </c>
    </row>
    <row r="17" spans="4:10" ht="30" x14ac:dyDescent="0.25">
      <c r="D17" s="15" t="s">
        <v>9</v>
      </c>
      <c r="E17" s="12">
        <f>1-G14/L14</f>
        <v>0.38647894329622734</v>
      </c>
      <c r="F17" s="7"/>
      <c r="G17" s="8"/>
    </row>
    <row r="18" spans="4:10" x14ac:dyDescent="0.25">
      <c r="D18" s="15" t="s">
        <v>41</v>
      </c>
      <c r="E18" s="27">
        <v>3</v>
      </c>
      <c r="F18" s="7"/>
      <c r="G18" s="8"/>
      <c r="I18" s="15" t="s">
        <v>41</v>
      </c>
      <c r="J18" s="27">
        <v>3</v>
      </c>
    </row>
    <row r="19" spans="4:10" x14ac:dyDescent="0.25">
      <c r="D19" s="15"/>
      <c r="E19" s="12"/>
      <c r="F19" s="7"/>
      <c r="G19" s="8"/>
    </row>
    <row r="20" spans="4:10" ht="15.75" thickBot="1" x14ac:dyDescent="0.3">
      <c r="D20" s="26"/>
    </row>
    <row r="21" spans="4:10" x14ac:dyDescent="0.25">
      <c r="D21" s="17" t="s">
        <v>38</v>
      </c>
      <c r="E21" s="18"/>
    </row>
    <row r="22" spans="4:10" x14ac:dyDescent="0.25">
      <c r="D22" s="19"/>
      <c r="E22" s="20"/>
    </row>
    <row r="23" spans="4:10" x14ac:dyDescent="0.25">
      <c r="D23" s="19" t="s">
        <v>10</v>
      </c>
      <c r="E23" s="20" t="s">
        <v>39</v>
      </c>
    </row>
    <row r="24" spans="4:10" x14ac:dyDescent="0.25">
      <c r="D24" s="19" t="s">
        <v>11</v>
      </c>
      <c r="E24" s="20" t="s">
        <v>11</v>
      </c>
    </row>
    <row r="25" spans="4:10" x14ac:dyDescent="0.25">
      <c r="D25" s="19" t="s">
        <v>12</v>
      </c>
      <c r="E25" s="20" t="s">
        <v>40</v>
      </c>
    </row>
    <row r="26" spans="4:10" x14ac:dyDescent="0.25">
      <c r="D26" s="19"/>
      <c r="E26" s="20"/>
    </row>
    <row r="27" spans="4:10" x14ac:dyDescent="0.25">
      <c r="D27" s="21" t="s">
        <v>13</v>
      </c>
      <c r="E27" s="20"/>
    </row>
    <row r="28" spans="4:10" x14ac:dyDescent="0.25">
      <c r="D28" s="19" t="s">
        <v>14</v>
      </c>
      <c r="E28" s="20" t="s">
        <v>15</v>
      </c>
    </row>
    <row r="29" spans="4:10" x14ac:dyDescent="0.25">
      <c r="D29" s="19" t="s">
        <v>16</v>
      </c>
      <c r="E29" s="20" t="s">
        <v>17</v>
      </c>
    </row>
    <row r="30" spans="4:10" x14ac:dyDescent="0.25">
      <c r="D30" s="19" t="s">
        <v>18</v>
      </c>
      <c r="E30" s="20" t="s">
        <v>19</v>
      </c>
    </row>
    <row r="31" spans="4:10" x14ac:dyDescent="0.25">
      <c r="D31" s="19" t="s">
        <v>20</v>
      </c>
      <c r="E31" s="20" t="s">
        <v>21</v>
      </c>
    </row>
    <row r="32" spans="4:10" x14ac:dyDescent="0.25">
      <c r="D32" s="19" t="s">
        <v>22</v>
      </c>
      <c r="E32" s="20" t="s">
        <v>23</v>
      </c>
    </row>
    <row r="33" spans="4:5" x14ac:dyDescent="0.25">
      <c r="D33" s="19"/>
      <c r="E33" s="20"/>
    </row>
    <row r="34" spans="4:5" x14ac:dyDescent="0.25">
      <c r="D34" s="19" t="s">
        <v>24</v>
      </c>
      <c r="E34" s="20"/>
    </row>
    <row r="35" spans="4:5" x14ac:dyDescent="0.25">
      <c r="D35" s="19" t="s">
        <v>25</v>
      </c>
      <c r="E35" s="20">
        <v>1.008</v>
      </c>
    </row>
    <row r="36" spans="4:5" x14ac:dyDescent="0.25">
      <c r="D36" s="19" t="s">
        <v>26</v>
      </c>
      <c r="E36" s="20">
        <v>0.61819999999999997</v>
      </c>
    </row>
    <row r="37" spans="4:5" x14ac:dyDescent="0.25">
      <c r="D37" s="19" t="s">
        <v>27</v>
      </c>
      <c r="E37" s="20" t="s">
        <v>28</v>
      </c>
    </row>
    <row r="38" spans="4:5" x14ac:dyDescent="0.25">
      <c r="D38" s="19" t="s">
        <v>29</v>
      </c>
      <c r="E38" s="20" t="s">
        <v>30</v>
      </c>
    </row>
    <row r="39" spans="4:5" x14ac:dyDescent="0.25">
      <c r="D39" s="19" t="s">
        <v>31</v>
      </c>
      <c r="E39" s="20">
        <v>0.88859999999999995</v>
      </c>
    </row>
    <row r="40" spans="4:5" x14ac:dyDescent="0.25">
      <c r="D40" s="19"/>
      <c r="E40" s="20"/>
    </row>
    <row r="41" spans="4:5" x14ac:dyDescent="0.25">
      <c r="D41" s="19" t="s">
        <v>32</v>
      </c>
      <c r="E41" s="20"/>
    </row>
    <row r="42" spans="4:5" x14ac:dyDescent="0.25">
      <c r="D42" s="19" t="s">
        <v>33</v>
      </c>
      <c r="E42" s="20" t="s">
        <v>34</v>
      </c>
    </row>
    <row r="43" spans="4:5" x14ac:dyDescent="0.25">
      <c r="D43" s="19" t="s">
        <v>14</v>
      </c>
      <c r="E43" s="20" t="s">
        <v>15</v>
      </c>
    </row>
    <row r="44" spans="4:5" x14ac:dyDescent="0.25">
      <c r="D44" s="19" t="s">
        <v>16</v>
      </c>
      <c r="E44" s="20" t="s">
        <v>17</v>
      </c>
    </row>
    <row r="45" spans="4:5" x14ac:dyDescent="0.25">
      <c r="D45" s="19" t="s">
        <v>18</v>
      </c>
      <c r="E45" s="20" t="s">
        <v>19</v>
      </c>
    </row>
    <row r="46" spans="4:5" x14ac:dyDescent="0.25">
      <c r="D46" s="19"/>
      <c r="E46" s="20"/>
    </row>
    <row r="47" spans="4:5" x14ac:dyDescent="0.25">
      <c r="D47" s="19" t="s">
        <v>35</v>
      </c>
      <c r="E47" s="20"/>
    </row>
    <row r="48" spans="4:5" x14ac:dyDescent="0.25">
      <c r="D48" s="19" t="s">
        <v>36</v>
      </c>
      <c r="E48" s="23">
        <v>9</v>
      </c>
    </row>
    <row r="49" spans="4:5" ht="15.75" thickBot="1" x14ac:dyDescent="0.3">
      <c r="D49" s="22" t="s">
        <v>37</v>
      </c>
      <c r="E49" s="24">
        <v>9</v>
      </c>
    </row>
  </sheetData>
  <mergeCells count="2">
    <mergeCell ref="D3:G3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2-figure supplement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2021-01-18T12:36:45Z</dcterms:created>
  <dcterms:modified xsi:type="dcterms:W3CDTF">2021-01-19T09:40:01Z</dcterms:modified>
</cp:coreProperties>
</file>