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6B" sheetId="1" r:id="rId1"/>
    <sheet name="Figure 6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" l="1"/>
  <c r="G60" i="2"/>
  <c r="H59" i="2"/>
  <c r="G59" i="2"/>
  <c r="H58" i="2"/>
  <c r="G58" i="2"/>
  <c r="H57" i="2"/>
  <c r="G57" i="2"/>
  <c r="G64" i="1" l="1"/>
  <c r="F64" i="1"/>
  <c r="G63" i="1"/>
  <c r="F63" i="1"/>
  <c r="G62" i="1"/>
  <c r="F62" i="1"/>
  <c r="G61" i="1"/>
  <c r="F61" i="1"/>
</calcChain>
</file>

<file path=xl/sharedStrings.xml><?xml version="1.0" encoding="utf-8"?>
<sst xmlns="http://schemas.openxmlformats.org/spreadsheetml/2006/main" count="68" uniqueCount="43">
  <si>
    <t>HEK-ctrl</t>
  </si>
  <si>
    <t>HEK-Endo-myc</t>
  </si>
  <si>
    <t>replicate 1</t>
  </si>
  <si>
    <t>normalized time of blasting</t>
  </si>
  <si>
    <t>replicate 2</t>
  </si>
  <si>
    <t>replicate 3</t>
  </si>
  <si>
    <t>average</t>
  </si>
  <si>
    <t>stdev</t>
  </si>
  <si>
    <t>SEM</t>
  </si>
  <si>
    <t>count (n growth cones)</t>
  </si>
  <si>
    <t xml:space="preserve">    P value</t>
  </si>
  <si>
    <t>&lt;0.0001</t>
  </si>
  <si>
    <t xml:space="preserve">    Exact or approximate P value?</t>
  </si>
  <si>
    <t>Exact</t>
  </si>
  <si>
    <t xml:space="preserve">    P value summary</t>
  </si>
  <si>
    <t>****</t>
  </si>
  <si>
    <t xml:space="preserve">    Significantly different (P &lt; 0.05)?</t>
  </si>
  <si>
    <t>Yes</t>
  </si>
  <si>
    <t xml:space="preserve">    One- or two-tailed P value?</t>
  </si>
  <si>
    <t>Two-tailed</t>
  </si>
  <si>
    <t xml:space="preserve">    Sum of  ranks in column A,B</t>
  </si>
  <si>
    <t>2417 , 1679</t>
  </si>
  <si>
    <t xml:space="preserve">    Mann-Whitney U</t>
  </si>
  <si>
    <t>Difference between medians</t>
  </si>
  <si>
    <t xml:space="preserve">    Median of column A</t>
  </si>
  <si>
    <t>0.9100, n=40</t>
  </si>
  <si>
    <t xml:space="preserve">    Median of column B</t>
  </si>
  <si>
    <t>0.5878, n=50</t>
  </si>
  <si>
    <t xml:space="preserve">    Difference: Actual</t>
  </si>
  <si>
    <t xml:space="preserve">    Difference: Hodges-Lehmann</t>
  </si>
  <si>
    <t>two tailed Mann Whitney test</t>
  </si>
  <si>
    <t>N (replicates) = 3</t>
  </si>
  <si>
    <t>CN-ctrl</t>
  </si>
  <si>
    <t>CN-Endo-myc</t>
  </si>
  <si>
    <t>replicate 4</t>
  </si>
  <si>
    <t>replicate 5</t>
  </si>
  <si>
    <t>replicate 6</t>
  </si>
  <si>
    <t>N(replicates) = 6</t>
  </si>
  <si>
    <t>*</t>
  </si>
  <si>
    <t>3043 , 2314</t>
  </si>
  <si>
    <t>0.8729, n=52</t>
  </si>
  <si>
    <t>0.7708, n=51</t>
  </si>
  <si>
    <t>Statistics (done with Graphpad Prism)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</si>
</sst>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M65"/>
  <sheetViews>
    <sheetView tabSelected="1" workbookViewId="0">
      <selection activeCell="B2" sqref="B2"/>
    </sheetView>
  </sheetViews>
  <sheetFormatPr defaultRowHeight="15" x14ac:dyDescent="0.25"/>
  <cols>
    <col min="1" max="4" width="9.140625" style="2"/>
    <col min="5" max="5" width="21.7109375" style="2" bestFit="1" customWidth="1"/>
    <col min="6" max="6" width="14.7109375" style="2" bestFit="1" customWidth="1"/>
    <col min="7" max="7" width="17.5703125" style="2" customWidth="1"/>
    <col min="8" max="11" width="9.140625" style="2"/>
    <col min="12" max="12" width="35.140625" style="2" bestFit="1" customWidth="1"/>
    <col min="13" max="13" width="11.7109375" style="2" bestFit="1" customWidth="1"/>
    <col min="14" max="16384" width="9.140625" style="2"/>
  </cols>
  <sheetData>
    <row r="2" spans="5:13" x14ac:dyDescent="0.25">
      <c r="F2" s="8" t="s">
        <v>3</v>
      </c>
      <c r="G2" s="9"/>
    </row>
    <row r="3" spans="5:13" x14ac:dyDescent="0.25">
      <c r="F3" s="1" t="s">
        <v>0</v>
      </c>
      <c r="G3" s="1" t="s">
        <v>1</v>
      </c>
    </row>
    <row r="4" spans="5:13" ht="15.75" thickBot="1" x14ac:dyDescent="0.3">
      <c r="E4" s="2" t="s">
        <v>2</v>
      </c>
      <c r="F4" s="3">
        <v>0.76124567474048443</v>
      </c>
      <c r="G4" s="3">
        <v>1.0380622837370244</v>
      </c>
      <c r="L4" s="13"/>
      <c r="M4" s="13"/>
    </row>
    <row r="5" spans="5:13" x14ac:dyDescent="0.25">
      <c r="F5" s="3">
        <v>1.1418685121107266</v>
      </c>
      <c r="G5" s="3">
        <v>0.83044982698961944</v>
      </c>
      <c r="L5" s="21" t="s">
        <v>42</v>
      </c>
      <c r="M5" s="11"/>
    </row>
    <row r="6" spans="5:13" x14ac:dyDescent="0.25">
      <c r="F6" s="3">
        <v>1.1072664359861593</v>
      </c>
      <c r="G6" s="3">
        <v>0.62283737024221453</v>
      </c>
      <c r="L6" s="12"/>
      <c r="M6" s="14"/>
    </row>
    <row r="7" spans="5:13" x14ac:dyDescent="0.25">
      <c r="F7" s="3">
        <v>0.93425605536332179</v>
      </c>
      <c r="G7" s="3">
        <v>0.58823529411764708</v>
      </c>
      <c r="L7" s="17" t="s">
        <v>30</v>
      </c>
      <c r="M7" s="14"/>
    </row>
    <row r="8" spans="5:13" x14ac:dyDescent="0.25">
      <c r="F8" s="3">
        <v>0.65743944636678209</v>
      </c>
      <c r="G8" s="3">
        <v>0.79584775086505199</v>
      </c>
      <c r="L8" s="12" t="s">
        <v>10</v>
      </c>
      <c r="M8" s="14" t="s">
        <v>11</v>
      </c>
    </row>
    <row r="9" spans="5:13" x14ac:dyDescent="0.25">
      <c r="F9" s="3">
        <v>1.1072664359861593</v>
      </c>
      <c r="G9" s="3">
        <v>0.89965397923875434</v>
      </c>
      <c r="L9" s="12" t="s">
        <v>12</v>
      </c>
      <c r="M9" s="14" t="s">
        <v>13</v>
      </c>
    </row>
    <row r="10" spans="5:13" x14ac:dyDescent="0.25">
      <c r="F10" s="3">
        <v>0.58823529411764708</v>
      </c>
      <c r="G10" s="3">
        <v>0.83044982698961944</v>
      </c>
      <c r="L10" s="12" t="s">
        <v>14</v>
      </c>
      <c r="M10" s="14" t="s">
        <v>15</v>
      </c>
    </row>
    <row r="11" spans="5:13" x14ac:dyDescent="0.25">
      <c r="F11" s="3">
        <v>2.3529411764705883</v>
      </c>
      <c r="G11" s="3"/>
      <c r="L11" s="12" t="s">
        <v>16</v>
      </c>
      <c r="M11" s="14" t="s">
        <v>17</v>
      </c>
    </row>
    <row r="12" spans="5:13" x14ac:dyDescent="0.25">
      <c r="F12" s="3">
        <v>0.83044982698961944</v>
      </c>
      <c r="G12" s="3"/>
      <c r="L12" s="12" t="s">
        <v>18</v>
      </c>
      <c r="M12" s="14" t="s">
        <v>19</v>
      </c>
    </row>
    <row r="13" spans="5:13" ht="15.75" thickBot="1" x14ac:dyDescent="0.3">
      <c r="F13" s="5">
        <v>0.51903114186851218</v>
      </c>
      <c r="G13" s="5"/>
      <c r="L13" s="12" t="s">
        <v>20</v>
      </c>
      <c r="M13" s="14" t="s">
        <v>21</v>
      </c>
    </row>
    <row r="14" spans="5:13" x14ac:dyDescent="0.25">
      <c r="E14" s="2" t="s">
        <v>4</v>
      </c>
      <c r="F14" s="4">
        <v>0.91228070175438591</v>
      </c>
      <c r="G14" s="4">
        <v>0.73684210526315785</v>
      </c>
      <c r="L14" s="12" t="s">
        <v>22</v>
      </c>
      <c r="M14" s="14">
        <v>403.5</v>
      </c>
    </row>
    <row r="15" spans="5:13" x14ac:dyDescent="0.25">
      <c r="F15" s="3">
        <v>0.94736842105263153</v>
      </c>
      <c r="G15" s="3">
        <v>0.84210526315789469</v>
      </c>
      <c r="L15" s="12"/>
      <c r="M15" s="14"/>
    </row>
    <row r="16" spans="5:13" x14ac:dyDescent="0.25">
      <c r="F16" s="3">
        <v>0.80701754385964908</v>
      </c>
      <c r="G16" s="3">
        <v>0.73684210526315785</v>
      </c>
      <c r="L16" s="12" t="s">
        <v>23</v>
      </c>
      <c r="M16" s="14"/>
    </row>
    <row r="17" spans="5:13" x14ac:dyDescent="0.25">
      <c r="F17" s="3">
        <v>1.1228070175438596</v>
      </c>
      <c r="G17" s="3">
        <v>0.63157894736842102</v>
      </c>
      <c r="L17" s="12" t="s">
        <v>24</v>
      </c>
      <c r="M17" s="14" t="s">
        <v>25</v>
      </c>
    </row>
    <row r="18" spans="5:13" x14ac:dyDescent="0.25">
      <c r="F18" s="3">
        <v>0.70175438596491224</v>
      </c>
      <c r="G18" s="3">
        <v>0.63157894736842102</v>
      </c>
      <c r="L18" s="12" t="s">
        <v>26</v>
      </c>
      <c r="M18" s="14" t="s">
        <v>27</v>
      </c>
    </row>
    <row r="19" spans="5:13" x14ac:dyDescent="0.25">
      <c r="F19" s="3">
        <v>1.6140350877192982</v>
      </c>
      <c r="G19" s="3">
        <v>0.63157894736842102</v>
      </c>
      <c r="L19" s="12" t="s">
        <v>28</v>
      </c>
      <c r="M19" s="14">
        <v>-0.32219999999999999</v>
      </c>
    </row>
    <row r="20" spans="5:13" x14ac:dyDescent="0.25">
      <c r="F20" s="3">
        <v>0.56140350877192979</v>
      </c>
      <c r="G20" s="3">
        <v>0.70175438596491224</v>
      </c>
      <c r="L20" s="12" t="s">
        <v>29</v>
      </c>
      <c r="M20" s="14">
        <v>-0.30270000000000002</v>
      </c>
    </row>
    <row r="21" spans="5:13" ht="15.75" thickBot="1" x14ac:dyDescent="0.3">
      <c r="F21" s="3">
        <v>0.84210526315789469</v>
      </c>
      <c r="G21" s="3">
        <v>0.45614035087719296</v>
      </c>
      <c r="L21" s="15"/>
      <c r="M21" s="16"/>
    </row>
    <row r="22" spans="5:13" x14ac:dyDescent="0.25">
      <c r="F22" s="3">
        <v>0.94736842105263153</v>
      </c>
      <c r="G22" s="3"/>
    </row>
    <row r="23" spans="5:13" x14ac:dyDescent="0.25">
      <c r="F23" s="3">
        <v>1.8947368421052631</v>
      </c>
      <c r="G23" s="3"/>
    </row>
    <row r="24" spans="5:13" x14ac:dyDescent="0.25">
      <c r="F24" s="3">
        <v>1.0175438596491229</v>
      </c>
      <c r="G24" s="3"/>
    </row>
    <row r="25" spans="5:13" ht="15.75" thickBot="1" x14ac:dyDescent="0.3">
      <c r="F25" s="5">
        <v>0.63157894736842102</v>
      </c>
      <c r="G25" s="5"/>
    </row>
    <row r="26" spans="5:13" x14ac:dyDescent="0.25">
      <c r="E26" s="2" t="s">
        <v>5</v>
      </c>
      <c r="F26" s="4">
        <v>1.992233009708738</v>
      </c>
      <c r="G26" s="4">
        <v>0.5592233009708738</v>
      </c>
    </row>
    <row r="27" spans="5:13" x14ac:dyDescent="0.25">
      <c r="F27" s="3">
        <v>1.4679611650485438</v>
      </c>
      <c r="G27" s="3">
        <v>0.90873786407766988</v>
      </c>
    </row>
    <row r="28" spans="5:13" x14ac:dyDescent="0.25">
      <c r="F28" s="3">
        <v>0.66407766990291262</v>
      </c>
      <c r="G28" s="3">
        <v>0.7339805825242719</v>
      </c>
    </row>
    <row r="29" spans="5:13" x14ac:dyDescent="0.25">
      <c r="F29" s="3">
        <v>1.4330097087378642</v>
      </c>
      <c r="G29" s="3">
        <v>1.1533980582524272</v>
      </c>
    </row>
    <row r="30" spans="5:13" x14ac:dyDescent="0.25">
      <c r="F30" s="3">
        <v>3.4252427184466021</v>
      </c>
      <c r="G30" s="3">
        <v>0.62912621359223297</v>
      </c>
    </row>
    <row r="31" spans="5:13" x14ac:dyDescent="0.25">
      <c r="F31" s="3">
        <v>0.90873786407766988</v>
      </c>
      <c r="G31" s="3">
        <v>0.80388349514563107</v>
      </c>
    </row>
    <row r="32" spans="5:13" x14ac:dyDescent="0.25">
      <c r="F32" s="3">
        <v>0.90873786407766988</v>
      </c>
      <c r="G32" s="3">
        <v>0.83883495145631071</v>
      </c>
    </row>
    <row r="33" spans="6:7" x14ac:dyDescent="0.25">
      <c r="F33" s="3">
        <v>0.59417475728155345</v>
      </c>
      <c r="G33" s="3">
        <v>0.90873786407766988</v>
      </c>
    </row>
    <row r="34" spans="6:7" x14ac:dyDescent="0.25">
      <c r="F34" s="3">
        <v>0.45436893203883494</v>
      </c>
      <c r="G34" s="3">
        <v>0.38446601941747571</v>
      </c>
    </row>
    <row r="35" spans="6:7" x14ac:dyDescent="0.25">
      <c r="F35" s="3">
        <v>0.62912621359223297</v>
      </c>
      <c r="G35" s="3">
        <v>0.90873786407766988</v>
      </c>
    </row>
    <row r="36" spans="6:7" x14ac:dyDescent="0.25">
      <c r="F36" s="3">
        <v>0.38446601941747571</v>
      </c>
      <c r="G36" s="3">
        <v>0.76893203883495143</v>
      </c>
    </row>
    <row r="37" spans="6:7" x14ac:dyDescent="0.25">
      <c r="F37" s="3">
        <v>0.24466019417475729</v>
      </c>
      <c r="G37" s="3">
        <v>0.80388349514563107</v>
      </c>
    </row>
    <row r="38" spans="6:7" x14ac:dyDescent="0.25">
      <c r="F38" s="3">
        <v>1.1533980582524272</v>
      </c>
      <c r="G38" s="3">
        <v>0.5592233009708738</v>
      </c>
    </row>
    <row r="39" spans="6:7" x14ac:dyDescent="0.25">
      <c r="F39" s="3">
        <v>0.66407766990291262</v>
      </c>
      <c r="G39" s="3">
        <v>0.24466019417475729</v>
      </c>
    </row>
    <row r="40" spans="6:7" x14ac:dyDescent="0.25">
      <c r="F40" s="3">
        <v>0.45436893203883494</v>
      </c>
      <c r="G40" s="3">
        <v>0.41941747572815535</v>
      </c>
    </row>
    <row r="41" spans="6:7" x14ac:dyDescent="0.25">
      <c r="F41" s="3">
        <v>0.45436893203883494</v>
      </c>
      <c r="G41" s="3">
        <v>0.2796116504854369</v>
      </c>
    </row>
    <row r="42" spans="6:7" x14ac:dyDescent="0.25">
      <c r="F42" s="3">
        <v>0.5592233009708738</v>
      </c>
      <c r="G42" s="3">
        <v>0.90873786407766988</v>
      </c>
    </row>
    <row r="43" spans="6:7" x14ac:dyDescent="0.25">
      <c r="F43" s="3">
        <v>1.6077669902912621</v>
      </c>
      <c r="G43" s="3">
        <v>0.34951456310679613</v>
      </c>
    </row>
    <row r="44" spans="6:7" x14ac:dyDescent="0.25">
      <c r="F44" s="3"/>
      <c r="G44" s="3">
        <v>0.59417475728155345</v>
      </c>
    </row>
    <row r="45" spans="6:7" x14ac:dyDescent="0.25">
      <c r="F45" s="3"/>
      <c r="G45" s="3">
        <v>0.24466019417475729</v>
      </c>
    </row>
    <row r="46" spans="6:7" x14ac:dyDescent="0.25">
      <c r="F46" s="3"/>
      <c r="G46" s="3">
        <v>0.24466019417475729</v>
      </c>
    </row>
    <row r="47" spans="6:7" x14ac:dyDescent="0.25">
      <c r="F47" s="3"/>
      <c r="G47" s="3">
        <v>0.24466019417475729</v>
      </c>
    </row>
    <row r="48" spans="6:7" x14ac:dyDescent="0.25">
      <c r="F48" s="3"/>
      <c r="G48" s="3">
        <v>0.7339805825242719</v>
      </c>
    </row>
    <row r="49" spans="5:7" x14ac:dyDescent="0.25">
      <c r="F49" s="3"/>
      <c r="G49" s="3">
        <v>0.5592233009708738</v>
      </c>
    </row>
    <row r="50" spans="5:7" x14ac:dyDescent="0.25">
      <c r="F50" s="3"/>
      <c r="G50" s="3">
        <v>0.41941747572815535</v>
      </c>
    </row>
    <row r="51" spans="5:7" x14ac:dyDescent="0.25">
      <c r="F51" s="3"/>
      <c r="G51" s="3">
        <v>0.20970873786407768</v>
      </c>
    </row>
    <row r="52" spans="5:7" x14ac:dyDescent="0.25">
      <c r="F52" s="3"/>
      <c r="G52" s="3">
        <v>0.5592233009708738</v>
      </c>
    </row>
    <row r="53" spans="5:7" x14ac:dyDescent="0.25">
      <c r="F53" s="3"/>
      <c r="G53" s="3">
        <v>0.31456310679611649</v>
      </c>
    </row>
    <row r="54" spans="5:7" x14ac:dyDescent="0.25">
      <c r="F54" s="3"/>
      <c r="G54" s="3">
        <v>0.24466019417475729</v>
      </c>
    </row>
    <row r="55" spans="5:7" x14ac:dyDescent="0.25">
      <c r="F55" s="3"/>
      <c r="G55" s="3">
        <v>0.34951456310679613</v>
      </c>
    </row>
    <row r="56" spans="5:7" x14ac:dyDescent="0.25">
      <c r="F56" s="3"/>
      <c r="G56" s="3">
        <v>0.34951456310679613</v>
      </c>
    </row>
    <row r="57" spans="5:7" x14ac:dyDescent="0.25">
      <c r="F57" s="3"/>
      <c r="G57" s="3">
        <v>0.17475728155339806</v>
      </c>
    </row>
    <row r="58" spans="5:7" x14ac:dyDescent="0.25">
      <c r="F58" s="3"/>
      <c r="G58" s="3">
        <v>0.2796116504854369</v>
      </c>
    </row>
    <row r="59" spans="5:7" x14ac:dyDescent="0.25">
      <c r="F59" s="3"/>
      <c r="G59" s="3">
        <v>0.38446601941747571</v>
      </c>
    </row>
    <row r="60" spans="5:7" ht="15.75" thickBot="1" x14ac:dyDescent="0.3">
      <c r="E60" s="10"/>
      <c r="F60" s="5"/>
      <c r="G60" s="5">
        <v>0.20970873786407768</v>
      </c>
    </row>
    <row r="61" spans="5:7" x14ac:dyDescent="0.25">
      <c r="E61" s="6" t="s">
        <v>6</v>
      </c>
      <c r="F61" s="7">
        <f>AVERAGE(F4:F60)</f>
        <v>0.99999999999999933</v>
      </c>
      <c r="G61" s="7">
        <f>AVERAGE(G4:G60)</f>
        <v>0.58507138070593878</v>
      </c>
    </row>
    <row r="62" spans="5:7" x14ac:dyDescent="0.25">
      <c r="E62" s="6" t="s">
        <v>7</v>
      </c>
      <c r="F62" s="7">
        <f>STDEV(F4:F60)</f>
        <v>0.60794923549169644</v>
      </c>
      <c r="G62" s="7">
        <f>STDEV(G4:G60)</f>
        <v>0.25537135599626998</v>
      </c>
    </row>
    <row r="63" spans="5:7" x14ac:dyDescent="0.25">
      <c r="E63" s="6" t="s">
        <v>8</v>
      </c>
      <c r="F63" s="7">
        <f>STDEV(F4:F60)/SQRT(COUNT(F4:F60))</f>
        <v>9.6125214295591843E-2</v>
      </c>
      <c r="G63" s="7">
        <f>STDEV(G4:G60)/SQRT(COUNT(G4:G60))</f>
        <v>3.6114963509153282E-2</v>
      </c>
    </row>
    <row r="64" spans="5:7" x14ac:dyDescent="0.25">
      <c r="E64" s="6" t="s">
        <v>9</v>
      </c>
      <c r="F64" s="2">
        <f>COUNT(F4:F60)</f>
        <v>40</v>
      </c>
      <c r="G64" s="2">
        <f>COUNT(G4:G60)</f>
        <v>50</v>
      </c>
    </row>
    <row r="65" spans="5:5" x14ac:dyDescent="0.25">
      <c r="E65" s="6" t="s">
        <v>31</v>
      </c>
    </row>
  </sheetData>
  <mergeCells count="1"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N61"/>
  <sheetViews>
    <sheetView workbookViewId="0">
      <selection activeCell="K16" sqref="K16"/>
    </sheetView>
  </sheetViews>
  <sheetFormatPr defaultRowHeight="15" x14ac:dyDescent="0.25"/>
  <cols>
    <col min="1" max="5" width="9.140625" style="2"/>
    <col min="6" max="6" width="21.7109375" style="2" bestFit="1" customWidth="1"/>
    <col min="7" max="7" width="13.28515625" style="2" customWidth="1"/>
    <col min="8" max="8" width="16.28515625" style="2" customWidth="1"/>
    <col min="9" max="12" width="9.140625" style="2"/>
    <col min="13" max="13" width="35" style="2" bestFit="1" customWidth="1"/>
    <col min="14" max="14" width="11.7109375" style="2" bestFit="1" customWidth="1"/>
    <col min="15" max="16384" width="9.140625" style="2"/>
  </cols>
  <sheetData>
    <row r="2" spans="6:14" x14ac:dyDescent="0.25">
      <c r="G2" s="8" t="s">
        <v>3</v>
      </c>
      <c r="H2" s="9"/>
    </row>
    <row r="3" spans="6:14" ht="15.75" thickBot="1" x14ac:dyDescent="0.3">
      <c r="G3" s="1" t="s">
        <v>32</v>
      </c>
      <c r="H3" s="1" t="s">
        <v>33</v>
      </c>
      <c r="M3" s="13"/>
      <c r="N3" s="13"/>
    </row>
    <row r="4" spans="6:14" x14ac:dyDescent="0.25">
      <c r="F4" s="2" t="s">
        <v>2</v>
      </c>
      <c r="G4" s="18">
        <v>1.6442687747035574</v>
      </c>
      <c r="H4" s="18">
        <v>1.2845849802371543</v>
      </c>
      <c r="K4" s="7"/>
      <c r="L4" s="7"/>
      <c r="M4" s="21" t="s">
        <v>42</v>
      </c>
      <c r="N4" s="11"/>
    </row>
    <row r="5" spans="6:14" x14ac:dyDescent="0.25">
      <c r="G5" s="18">
        <v>1.9525691699604746</v>
      </c>
      <c r="H5" s="18">
        <v>0.66798418972332019</v>
      </c>
      <c r="K5" s="7"/>
      <c r="L5" s="7"/>
      <c r="M5" s="12"/>
      <c r="N5" s="14"/>
    </row>
    <row r="6" spans="6:14" x14ac:dyDescent="0.25">
      <c r="G6" s="18">
        <v>0.66798418972332019</v>
      </c>
      <c r="H6" s="18">
        <v>0.77075098814229259</v>
      </c>
      <c r="K6" s="7"/>
      <c r="L6" s="7"/>
      <c r="M6" s="17" t="s">
        <v>30</v>
      </c>
      <c r="N6" s="14"/>
    </row>
    <row r="7" spans="6:14" x14ac:dyDescent="0.25">
      <c r="G7" s="18">
        <v>1.4901185770750989</v>
      </c>
      <c r="H7" s="18">
        <v>0.51383399209486169</v>
      </c>
      <c r="K7" s="7"/>
      <c r="L7" s="7"/>
      <c r="M7" s="12" t="s">
        <v>10</v>
      </c>
      <c r="N7" s="14">
        <v>2.5100000000000001E-2</v>
      </c>
    </row>
    <row r="8" spans="6:14" x14ac:dyDescent="0.25">
      <c r="G8" s="18">
        <v>0.82213438735177868</v>
      </c>
      <c r="H8" s="18">
        <v>0.97628458498023729</v>
      </c>
      <c r="K8" s="7"/>
      <c r="L8" s="7"/>
      <c r="M8" s="12" t="s">
        <v>12</v>
      </c>
      <c r="N8" s="14" t="s">
        <v>13</v>
      </c>
    </row>
    <row r="9" spans="6:14" x14ac:dyDescent="0.25">
      <c r="G9" s="18">
        <v>0.66798418972332019</v>
      </c>
      <c r="H9" s="18">
        <v>1.6442687747035574</v>
      </c>
      <c r="K9" s="7"/>
      <c r="L9" s="7"/>
      <c r="M9" s="12" t="s">
        <v>14</v>
      </c>
      <c r="N9" s="14" t="s">
        <v>38</v>
      </c>
    </row>
    <row r="10" spans="6:14" x14ac:dyDescent="0.25">
      <c r="G10" s="18">
        <v>0.82213438735177868</v>
      </c>
      <c r="H10" s="18">
        <v>1.3873517786561267</v>
      </c>
      <c r="K10" s="7"/>
      <c r="L10" s="7"/>
      <c r="M10" s="12" t="s">
        <v>16</v>
      </c>
      <c r="N10" s="14" t="s">
        <v>17</v>
      </c>
    </row>
    <row r="11" spans="6:14" ht="15.75" thickBot="1" x14ac:dyDescent="0.3">
      <c r="G11" s="20">
        <v>0.66798418972332019</v>
      </c>
      <c r="H11" s="20"/>
      <c r="K11" s="7"/>
      <c r="L11" s="7"/>
      <c r="M11" s="12" t="s">
        <v>18</v>
      </c>
      <c r="N11" s="14" t="s">
        <v>19</v>
      </c>
    </row>
    <row r="12" spans="6:14" x14ac:dyDescent="0.25">
      <c r="F12" s="2" t="s">
        <v>4</v>
      </c>
      <c r="G12" s="19">
        <v>0.82213438735177868</v>
      </c>
      <c r="H12" s="19">
        <v>0.97628458498023729</v>
      </c>
      <c r="K12" s="7"/>
      <c r="L12" s="7"/>
      <c r="M12" s="12" t="s">
        <v>20</v>
      </c>
      <c r="N12" s="14" t="s">
        <v>39</v>
      </c>
    </row>
    <row r="13" spans="6:14" x14ac:dyDescent="0.25">
      <c r="G13" s="18">
        <v>1.5415019762845852</v>
      </c>
      <c r="H13" s="18">
        <v>1.8498023715415022</v>
      </c>
      <c r="K13" s="7"/>
      <c r="L13" s="7"/>
      <c r="M13" s="12" t="s">
        <v>22</v>
      </c>
      <c r="N13" s="14">
        <v>987.5</v>
      </c>
    </row>
    <row r="14" spans="6:14" x14ac:dyDescent="0.25">
      <c r="G14" s="18">
        <v>1.0790513833992095</v>
      </c>
      <c r="H14" s="18">
        <v>0.82213438735177868</v>
      </c>
      <c r="K14" s="7"/>
      <c r="L14" s="7"/>
      <c r="M14" s="12"/>
      <c r="N14" s="14"/>
    </row>
    <row r="15" spans="6:14" x14ac:dyDescent="0.25">
      <c r="G15" s="18">
        <v>1.0790513833992095</v>
      </c>
      <c r="H15" s="18">
        <v>0.77075098814229259</v>
      </c>
      <c r="K15" s="7"/>
      <c r="L15" s="7"/>
      <c r="M15" s="12" t="s">
        <v>23</v>
      </c>
      <c r="N15" s="14"/>
    </row>
    <row r="16" spans="6:14" x14ac:dyDescent="0.25">
      <c r="G16" s="18">
        <v>0.92490118577075109</v>
      </c>
      <c r="H16" s="18">
        <v>0.71936758893280639</v>
      </c>
      <c r="K16" s="7"/>
      <c r="L16" s="7"/>
      <c r="M16" s="12" t="s">
        <v>24</v>
      </c>
      <c r="N16" s="14" t="s">
        <v>40</v>
      </c>
    </row>
    <row r="17" spans="6:14" ht="15.75" thickBot="1" x14ac:dyDescent="0.3">
      <c r="G17" s="20">
        <v>1.3873517786561267</v>
      </c>
      <c r="H17" s="20">
        <v>0.92490118577075109</v>
      </c>
      <c r="K17" s="7"/>
      <c r="L17" s="7"/>
      <c r="M17" s="12" t="s">
        <v>26</v>
      </c>
      <c r="N17" s="14" t="s">
        <v>41</v>
      </c>
    </row>
    <row r="18" spans="6:14" x14ac:dyDescent="0.25">
      <c r="F18" s="2" t="s">
        <v>5</v>
      </c>
      <c r="G18" s="19">
        <v>0.82213438735177868</v>
      </c>
      <c r="H18" s="19">
        <v>0.41106719367588934</v>
      </c>
      <c r="K18" s="7"/>
      <c r="L18" s="7"/>
      <c r="M18" s="12" t="s">
        <v>28</v>
      </c>
      <c r="N18" s="14">
        <v>-0.1022</v>
      </c>
    </row>
    <row r="19" spans="6:14" ht="15.75" thickBot="1" x14ac:dyDescent="0.3">
      <c r="G19" s="18">
        <v>0.66798418972332019</v>
      </c>
      <c r="H19" s="18">
        <v>0.77075098814229259</v>
      </c>
      <c r="K19" s="7"/>
      <c r="L19" s="7"/>
      <c r="M19" s="15" t="s">
        <v>29</v>
      </c>
      <c r="N19" s="16">
        <v>-0.153</v>
      </c>
    </row>
    <row r="20" spans="6:14" x14ac:dyDescent="0.25">
      <c r="G20" s="18">
        <v>0.82213438735177868</v>
      </c>
      <c r="H20" s="18">
        <v>0.82213438735177868</v>
      </c>
      <c r="K20" s="7"/>
      <c r="L20" s="7"/>
    </row>
    <row r="21" spans="6:14" x14ac:dyDescent="0.25">
      <c r="G21" s="18">
        <v>0.97628458498023729</v>
      </c>
      <c r="H21" s="18">
        <v>0.51383399209486169</v>
      </c>
      <c r="K21" s="7"/>
      <c r="L21" s="7"/>
    </row>
    <row r="22" spans="6:14" x14ac:dyDescent="0.25">
      <c r="G22" s="18">
        <v>1.3873517786561267</v>
      </c>
      <c r="H22" s="18">
        <v>0.66798418972332019</v>
      </c>
      <c r="K22" s="7"/>
      <c r="L22" s="7"/>
    </row>
    <row r="23" spans="6:14" x14ac:dyDescent="0.25">
      <c r="G23" s="18">
        <v>0.92490118577075109</v>
      </c>
      <c r="H23" s="18">
        <v>0.82213438735177868</v>
      </c>
      <c r="K23" s="7"/>
      <c r="L23" s="7"/>
    </row>
    <row r="24" spans="6:14" x14ac:dyDescent="0.25">
      <c r="G24" s="18">
        <v>1.2332015810276682</v>
      </c>
      <c r="H24" s="18">
        <v>0.25691699604743085</v>
      </c>
      <c r="K24" s="7"/>
      <c r="L24" s="7"/>
    </row>
    <row r="25" spans="6:14" x14ac:dyDescent="0.25">
      <c r="G25" s="18">
        <v>0.77075098814229259</v>
      </c>
      <c r="H25" s="18">
        <v>0.82213438735177868</v>
      </c>
      <c r="K25" s="7"/>
      <c r="L25" s="7"/>
    </row>
    <row r="26" spans="6:14" x14ac:dyDescent="0.25">
      <c r="G26" s="18">
        <v>0.41106719367588934</v>
      </c>
      <c r="H26" s="18">
        <v>0.71936758893280639</v>
      </c>
      <c r="K26" s="7"/>
      <c r="L26" s="7"/>
    </row>
    <row r="27" spans="6:14" x14ac:dyDescent="0.25">
      <c r="G27" s="18">
        <v>0.82213438735177868</v>
      </c>
      <c r="H27" s="18">
        <v>0.66798418972332019</v>
      </c>
      <c r="K27" s="7"/>
      <c r="L27" s="7"/>
    </row>
    <row r="28" spans="6:14" x14ac:dyDescent="0.25">
      <c r="G28" s="18">
        <v>0.66798418972332019</v>
      </c>
      <c r="H28" s="18">
        <v>0.82213438735177868</v>
      </c>
      <c r="K28" s="7"/>
      <c r="L28" s="7"/>
    </row>
    <row r="29" spans="6:14" x14ac:dyDescent="0.25">
      <c r="G29" s="18">
        <v>0.92490118577075109</v>
      </c>
      <c r="H29" s="18">
        <v>0.87351778656126489</v>
      </c>
      <c r="K29" s="7"/>
      <c r="L29" s="7"/>
    </row>
    <row r="30" spans="6:14" ht="15.75" thickBot="1" x14ac:dyDescent="0.3">
      <c r="G30" s="20"/>
      <c r="H30" s="20">
        <v>0.66798418972332019</v>
      </c>
      <c r="K30" s="7"/>
      <c r="L30" s="7"/>
    </row>
    <row r="31" spans="6:14" x14ac:dyDescent="0.25">
      <c r="F31" s="2" t="s">
        <v>34</v>
      </c>
      <c r="G31" s="19">
        <v>0.73354231974921635</v>
      </c>
      <c r="H31" s="19">
        <v>0.95088819226750265</v>
      </c>
      <c r="K31" s="7"/>
      <c r="L31" s="7"/>
    </row>
    <row r="32" spans="6:14" x14ac:dyDescent="0.25">
      <c r="G32" s="18">
        <v>0.7607105538140021</v>
      </c>
      <c r="H32" s="18">
        <v>1.168234064785789</v>
      </c>
      <c r="K32" s="7"/>
      <c r="L32" s="7"/>
    </row>
    <row r="33" spans="6:12" x14ac:dyDescent="0.25">
      <c r="G33" s="18">
        <v>1.5485893416927901</v>
      </c>
      <c r="H33" s="18">
        <v>0.43469174503657265</v>
      </c>
      <c r="K33" s="7"/>
      <c r="L33" s="7"/>
    </row>
    <row r="34" spans="6:12" x14ac:dyDescent="0.25">
      <c r="G34" s="18">
        <v>2.5809822361546502</v>
      </c>
      <c r="H34" s="18">
        <v>0.78787878787878796</v>
      </c>
      <c r="K34" s="7"/>
      <c r="L34" s="7"/>
    </row>
    <row r="35" spans="6:12" x14ac:dyDescent="0.25">
      <c r="G35" s="18">
        <v>0.7063740856844305</v>
      </c>
      <c r="H35" s="18">
        <v>0.62486938349007315</v>
      </c>
      <c r="K35" s="7"/>
      <c r="L35" s="7"/>
    </row>
    <row r="36" spans="6:12" x14ac:dyDescent="0.25">
      <c r="G36" s="18">
        <v>0.51619644723093006</v>
      </c>
      <c r="H36" s="18">
        <v>0.4890282131661442</v>
      </c>
      <c r="K36" s="7"/>
      <c r="L36" s="7"/>
    </row>
    <row r="37" spans="6:12" x14ac:dyDescent="0.25">
      <c r="G37" s="18">
        <v>0.5977011494252874</v>
      </c>
      <c r="H37" s="18">
        <v>0.4890282131661442</v>
      </c>
      <c r="K37" s="7"/>
      <c r="L37" s="7"/>
    </row>
    <row r="38" spans="6:12" ht="15.75" thickBot="1" x14ac:dyDescent="0.3">
      <c r="G38" s="20">
        <v>0.57053291536050155</v>
      </c>
      <c r="H38" s="5"/>
      <c r="K38" s="7"/>
      <c r="L38" s="7"/>
    </row>
    <row r="39" spans="6:12" x14ac:dyDescent="0.25">
      <c r="F39" s="2" t="s">
        <v>35</v>
      </c>
      <c r="G39" s="19">
        <v>1.0323928944618601</v>
      </c>
      <c r="H39" s="19">
        <v>0.73354231974921635</v>
      </c>
      <c r="K39" s="7"/>
      <c r="L39" s="7"/>
    </row>
    <row r="40" spans="6:12" x14ac:dyDescent="0.25">
      <c r="G40" s="18">
        <v>0.65203761755485901</v>
      </c>
      <c r="H40" s="18">
        <v>0.9237199582027168</v>
      </c>
      <c r="K40" s="7"/>
      <c r="L40" s="7"/>
    </row>
    <row r="41" spans="6:12" x14ac:dyDescent="0.25">
      <c r="G41" s="18">
        <v>0.65203761755485901</v>
      </c>
      <c r="H41" s="18">
        <v>1.4942528735632183</v>
      </c>
      <c r="K41" s="7"/>
      <c r="L41" s="7"/>
    </row>
    <row r="42" spans="6:12" x14ac:dyDescent="0.25">
      <c r="G42" s="18">
        <v>0.9237199582027168</v>
      </c>
      <c r="H42" s="18">
        <v>1.0052246603970743</v>
      </c>
      <c r="K42" s="7"/>
      <c r="L42" s="7"/>
    </row>
    <row r="43" spans="6:12" x14ac:dyDescent="0.25">
      <c r="G43" s="18">
        <v>0.7607105538140021</v>
      </c>
      <c r="H43" s="18">
        <v>1.0052246603970743</v>
      </c>
      <c r="K43" s="7"/>
      <c r="L43" s="7"/>
    </row>
    <row r="44" spans="6:12" ht="15.75" thickBot="1" x14ac:dyDescent="0.3">
      <c r="G44" s="20">
        <v>1.1954022988505748</v>
      </c>
      <c r="H44" s="20">
        <v>0.51619644723093006</v>
      </c>
      <c r="K44" s="7"/>
      <c r="L44" s="7"/>
    </row>
    <row r="45" spans="6:12" x14ac:dyDescent="0.25">
      <c r="F45" s="2" t="s">
        <v>36</v>
      </c>
      <c r="G45" s="19">
        <v>0.73354231974921635</v>
      </c>
      <c r="H45" s="19">
        <v>0.73354231974921635</v>
      </c>
      <c r="K45" s="7"/>
      <c r="L45" s="7"/>
    </row>
    <row r="46" spans="6:12" x14ac:dyDescent="0.25">
      <c r="G46" s="18">
        <v>1.0323928944618601</v>
      </c>
      <c r="H46" s="18">
        <v>0.8150470219435737</v>
      </c>
      <c r="K46" s="7"/>
      <c r="L46" s="7"/>
    </row>
    <row r="47" spans="6:12" x14ac:dyDescent="0.25">
      <c r="G47" s="18">
        <v>0.65203761755485901</v>
      </c>
      <c r="H47" s="18">
        <v>0.35318704284221525</v>
      </c>
      <c r="K47" s="7"/>
      <c r="L47" s="7"/>
    </row>
    <row r="48" spans="6:12" x14ac:dyDescent="0.25">
      <c r="G48" s="18">
        <v>0.8150470219435737</v>
      </c>
      <c r="H48" s="18">
        <v>0.43469174503657265</v>
      </c>
      <c r="K48" s="7"/>
      <c r="L48" s="7"/>
    </row>
    <row r="49" spans="6:12" x14ac:dyDescent="0.25">
      <c r="G49" s="18">
        <v>1.2225705329153604</v>
      </c>
      <c r="H49" s="18">
        <v>0.4890282131661442</v>
      </c>
      <c r="K49" s="7"/>
      <c r="L49" s="7"/>
    </row>
    <row r="50" spans="6:12" x14ac:dyDescent="0.25">
      <c r="G50" s="18">
        <v>1.0052246603970743</v>
      </c>
      <c r="H50" s="18">
        <v>0.4890282131661442</v>
      </c>
      <c r="K50" s="7"/>
      <c r="L50" s="7"/>
    </row>
    <row r="51" spans="6:12" x14ac:dyDescent="0.25">
      <c r="G51" s="18">
        <v>1.5757575757575759</v>
      </c>
      <c r="H51" s="18">
        <v>1.6572622779519333</v>
      </c>
      <c r="K51" s="7"/>
      <c r="L51" s="7"/>
    </row>
    <row r="52" spans="6:12" x14ac:dyDescent="0.25">
      <c r="G52" s="18">
        <v>1.5214211076280042</v>
      </c>
      <c r="H52" s="18">
        <v>0.9237199582027168</v>
      </c>
      <c r="K52" s="7"/>
      <c r="L52" s="7"/>
    </row>
    <row r="53" spans="6:12" x14ac:dyDescent="0.25">
      <c r="G53" s="18">
        <v>1.5485893416927901</v>
      </c>
      <c r="H53" s="18">
        <v>0.38035527690700105</v>
      </c>
      <c r="K53" s="7"/>
      <c r="L53" s="7"/>
    </row>
    <row r="54" spans="6:12" x14ac:dyDescent="0.25">
      <c r="G54" s="18">
        <v>0.73354231974921635</v>
      </c>
      <c r="H54" s="18">
        <v>1.304075235109718</v>
      </c>
      <c r="K54" s="7"/>
      <c r="L54" s="7"/>
    </row>
    <row r="55" spans="6:12" x14ac:dyDescent="0.25">
      <c r="G55" s="18">
        <v>0.9780564263322884</v>
      </c>
      <c r="H55" s="18">
        <v>1.4942528735632183</v>
      </c>
      <c r="K55" s="7"/>
      <c r="L55" s="7"/>
    </row>
    <row r="56" spans="6:12" ht="15.75" thickBot="1" x14ac:dyDescent="0.3">
      <c r="F56" s="10"/>
      <c r="G56" s="20">
        <v>0.95088819226750265</v>
      </c>
      <c r="H56" s="20">
        <v>0.62486938349007315</v>
      </c>
    </row>
    <row r="57" spans="6:12" x14ac:dyDescent="0.25">
      <c r="F57" s="6" t="s">
        <v>6</v>
      </c>
      <c r="G57" s="7">
        <f>AVERAGE(G4:G56)</f>
        <v>1.0000000000000002</v>
      </c>
      <c r="H57" s="7">
        <f>AVERAGE(H4:H56)</f>
        <v>0.83270753215192783</v>
      </c>
      <c r="K57" s="7"/>
      <c r="L57" s="7"/>
    </row>
    <row r="58" spans="6:12" x14ac:dyDescent="0.25">
      <c r="F58" s="6" t="s">
        <v>7</v>
      </c>
      <c r="G58" s="7">
        <f>STDEV(G4:G56)</f>
        <v>0.41006002930046009</v>
      </c>
      <c r="H58" s="7">
        <f>STDEV(H4:H56)</f>
        <v>0.36132328813927805</v>
      </c>
      <c r="K58" s="7"/>
      <c r="L58" s="7"/>
    </row>
    <row r="59" spans="6:12" x14ac:dyDescent="0.25">
      <c r="F59" s="6" t="s">
        <v>8</v>
      </c>
      <c r="G59" s="7">
        <f>STDEV(G4:G56)/SQRT(COUNT(G4:G56))</f>
        <v>5.6865094679272109E-2</v>
      </c>
      <c r="H59" s="7">
        <f>STDEV(H4:H56)/SQRT(COUNT(H4:H56))</f>
        <v>5.0595380427694507E-2</v>
      </c>
    </row>
    <row r="60" spans="6:12" x14ac:dyDescent="0.25">
      <c r="F60" s="6" t="s">
        <v>9</v>
      </c>
      <c r="G60" s="2">
        <f>COUNT(G4:G56)</f>
        <v>52</v>
      </c>
      <c r="H60" s="2">
        <f>COUNT(H4:H56)</f>
        <v>51</v>
      </c>
    </row>
    <row r="61" spans="6:12" x14ac:dyDescent="0.25">
      <c r="F61" s="6" t="s">
        <v>37</v>
      </c>
    </row>
  </sheetData>
  <mergeCells count="1"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6B</vt:lpstr>
      <vt:lpstr>Figure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2021-01-12T10:54:45Z</dcterms:created>
  <dcterms:modified xsi:type="dcterms:W3CDTF">2021-01-13T16:25:58Z</dcterms:modified>
</cp:coreProperties>
</file>