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pple/Desktop/Source_data_edited/"/>
    </mc:Choice>
  </mc:AlternateContent>
  <xr:revisionPtr revIDLastSave="0" documentId="13_ncr:1_{05AC3E9A-8F59-C742-A5F7-D1175908D6EF}" xr6:coauthVersionLast="47" xr6:coauthVersionMax="47" xr10:uidLastSave="{00000000-0000-0000-0000-000000000000}"/>
  <bookViews>
    <workbookView xWindow="4420" yWindow="500" windowWidth="37080" windowHeight="27160" tabRatio="500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6" i="1" l="1"/>
  <c r="E106" i="1"/>
  <c r="D106" i="1"/>
  <c r="C106" i="1"/>
  <c r="F107" i="1"/>
  <c r="E107" i="1"/>
  <c r="D107" i="1"/>
  <c r="C107" i="1"/>
  <c r="F31" i="1"/>
</calcChain>
</file>

<file path=xl/sharedStrings.xml><?xml version="1.0" encoding="utf-8"?>
<sst xmlns="http://schemas.openxmlformats.org/spreadsheetml/2006/main" count="244" uniqueCount="112">
  <si>
    <t>Figure 3A</t>
    <phoneticPr fontId="1" type="noConversion"/>
  </si>
  <si>
    <t>Nanosota-1C</t>
  </si>
  <si>
    <t>MEAN</t>
  </si>
  <si>
    <t>SE</t>
  </si>
  <si>
    <t>Nanosota-1C-Fc</t>
  </si>
  <si>
    <t>ACE2</t>
  </si>
  <si>
    <t>Figure 3B</t>
    <phoneticPr fontId="1" type="noConversion"/>
  </si>
  <si>
    <t>Average</t>
  </si>
  <si>
    <t>half Ave.</t>
  </si>
  <si>
    <t>μg/ml</t>
    <phoneticPr fontId="1" type="noConversion"/>
  </si>
  <si>
    <t>Nanosota-1C</t>
    <phoneticPr fontId="1" type="noConversion"/>
  </si>
  <si>
    <t>VIRUS ALONE (0 μg/ml )</t>
    <phoneticPr fontId="1" type="noConversion"/>
  </si>
  <si>
    <t>Figure 4A</t>
    <phoneticPr fontId="1" type="noConversion"/>
  </si>
  <si>
    <t>Figure 5B</t>
    <phoneticPr fontId="1" type="noConversion"/>
  </si>
  <si>
    <t>Figure 5C</t>
    <phoneticPr fontId="1" type="noConversion"/>
  </si>
  <si>
    <t>0.5 h</t>
  </si>
  <si>
    <t>2 h</t>
  </si>
  <si>
    <t>6 h</t>
  </si>
  <si>
    <t>1 day</t>
  </si>
  <si>
    <t>5 day</t>
  </si>
  <si>
    <t>10 day</t>
  </si>
  <si>
    <t>MEAN</t>
    <phoneticPr fontId="1" type="noConversion"/>
  </si>
  <si>
    <t>SEM</t>
    <phoneticPr fontId="1" type="noConversion"/>
  </si>
  <si>
    <t>Dilution ratio</t>
    <phoneticPr fontId="1" type="noConversion"/>
  </si>
  <si>
    <t>μg/ml</t>
    <phoneticPr fontId="1" type="noConversion"/>
  </si>
  <si>
    <t>μg/ml</t>
    <phoneticPr fontId="1" type="noConversion"/>
  </si>
  <si>
    <t>ACE</t>
  </si>
  <si>
    <t>Figure 5D</t>
    <phoneticPr fontId="1" type="noConversion"/>
  </si>
  <si>
    <t>Blood</t>
  </si>
  <si>
    <t>Heart</t>
  </si>
  <si>
    <t>Lung</t>
  </si>
  <si>
    <t>Liver</t>
  </si>
  <si>
    <t>Spleen</t>
  </si>
  <si>
    <t>Intestine</t>
  </si>
  <si>
    <t>Kidney</t>
  </si>
  <si>
    <t>Muscle</t>
  </si>
  <si>
    <t>Bone</t>
  </si>
  <si>
    <t>6h</t>
    <phoneticPr fontId="1" type="noConversion"/>
  </si>
  <si>
    <t>24 h pre-challenge 20 mg/kg</t>
    <phoneticPr fontId="1" type="noConversion"/>
  </si>
  <si>
    <t>Hyperplasia, Bronchiolo-alveolar</t>
  </si>
  <si>
    <t>Animal1</t>
  </si>
  <si>
    <t>Male</t>
  </si>
  <si>
    <t>Animal2</t>
  </si>
  <si>
    <t>Animal3</t>
  </si>
  <si>
    <t>Animal4</t>
  </si>
  <si>
    <t>Female</t>
  </si>
  <si>
    <t>Animal5</t>
  </si>
  <si>
    <t>Animal6</t>
  </si>
  <si>
    <t>Control</t>
    <phoneticPr fontId="1" type="noConversion"/>
  </si>
  <si>
    <t>4 h post-challenge 10 mg/kg</t>
    <phoneticPr fontId="1" type="noConversion"/>
  </si>
  <si>
    <t>4 h post-challenge 20 mg/kg</t>
    <phoneticPr fontId="1" type="noConversion"/>
  </si>
  <si>
    <t>-80 °C</t>
  </si>
  <si>
    <t>4 °C</t>
  </si>
  <si>
    <t>25 °C</t>
  </si>
  <si>
    <t>37 °C</t>
  </si>
  <si>
    <t>SEM</t>
    <phoneticPr fontId="1" type="noConversion"/>
  </si>
  <si>
    <t>0.5 h</t>
    <phoneticPr fontId="1" type="noConversion"/>
  </si>
  <si>
    <t>2 h</t>
    <phoneticPr fontId="1" type="noConversion"/>
  </si>
  <si>
    <t>6 h</t>
    <phoneticPr fontId="1" type="noConversion"/>
  </si>
  <si>
    <t>5 day</t>
    <phoneticPr fontId="1" type="noConversion"/>
  </si>
  <si>
    <t>10 day</t>
    <phoneticPr fontId="1" type="noConversion"/>
  </si>
  <si>
    <t>1 h</t>
    <phoneticPr fontId="1" type="noConversion"/>
  </si>
  <si>
    <t xml:space="preserve"> 2h</t>
    <phoneticPr fontId="1" type="noConversion"/>
  </si>
  <si>
    <t>6h</t>
    <phoneticPr fontId="1" type="noConversion"/>
  </si>
  <si>
    <t>24 h</t>
    <phoneticPr fontId="1" type="noConversion"/>
  </si>
  <si>
    <t>Nanosota-1C ( μg/ml )</t>
    <phoneticPr fontId="1" type="noConversion"/>
  </si>
  <si>
    <t>Nanosota-1C-FC  ( μg/ml )</t>
    <phoneticPr fontId="1" type="noConversion"/>
  </si>
  <si>
    <t>MEAN</t>
    <phoneticPr fontId="1" type="noConversion"/>
  </si>
  <si>
    <t xml:space="preserve"> 2 day</t>
    <phoneticPr fontId="1" type="noConversion"/>
  </si>
  <si>
    <t>3 day</t>
    <phoneticPr fontId="1" type="noConversion"/>
  </si>
  <si>
    <t>24 h</t>
    <phoneticPr fontId="1" type="noConversion"/>
  </si>
  <si>
    <t>study day</t>
    <phoneticPr fontId="1" type="noConversion"/>
  </si>
  <si>
    <t>24 Pre-Challenge 20mg/kg</t>
    <phoneticPr fontId="1" type="noConversion"/>
  </si>
  <si>
    <t>24 Pre-Challenge 20mg/kg</t>
    <phoneticPr fontId="1" type="noConversion"/>
  </si>
  <si>
    <t>Control</t>
    <phoneticPr fontId="1" type="noConversion"/>
  </si>
  <si>
    <t>Control</t>
    <phoneticPr fontId="1" type="noConversion"/>
  </si>
  <si>
    <t>4h Post-Challenge 20mg/kg</t>
    <phoneticPr fontId="1" type="noConversion"/>
  </si>
  <si>
    <t>4h Post-Challenge 20mg/kg</t>
    <phoneticPr fontId="1" type="noConversion"/>
  </si>
  <si>
    <t>4h Post-Challenge 10mg/kg</t>
    <phoneticPr fontId="1" type="noConversion"/>
  </si>
  <si>
    <t>Figure 4B</t>
    <phoneticPr fontId="1" type="noConversion"/>
  </si>
  <si>
    <t>SEM</t>
    <phoneticPr fontId="1" type="noConversion"/>
  </si>
  <si>
    <r>
      <t>10</t>
    </r>
    <r>
      <rPr>
        <vertAlign val="superscript"/>
        <sz val="10"/>
        <rFont val="Times New Roman"/>
      </rPr>
      <t>1</t>
    </r>
    <phoneticPr fontId="1" type="noConversion"/>
  </si>
  <si>
    <r>
      <t>10</t>
    </r>
    <r>
      <rPr>
        <vertAlign val="superscript"/>
        <sz val="10"/>
        <rFont val="Times New Roman"/>
      </rPr>
      <t>2</t>
    </r>
    <phoneticPr fontId="1" type="noConversion"/>
  </si>
  <si>
    <r>
      <t>10</t>
    </r>
    <r>
      <rPr>
        <vertAlign val="superscript"/>
        <sz val="10"/>
        <rFont val="Times New Roman"/>
      </rPr>
      <t>3</t>
    </r>
    <phoneticPr fontId="1" type="noConversion"/>
  </si>
  <si>
    <r>
      <t>10</t>
    </r>
    <r>
      <rPr>
        <vertAlign val="superscript"/>
        <sz val="10"/>
        <rFont val="Times New Roman"/>
      </rPr>
      <t>4</t>
    </r>
    <phoneticPr fontId="1" type="noConversion"/>
  </si>
  <si>
    <r>
      <t>5</t>
    </r>
    <r>
      <rPr>
        <vertAlign val="superscript"/>
        <sz val="10"/>
        <rFont val="Times New Roman"/>
      </rPr>
      <t>1</t>
    </r>
    <phoneticPr fontId="1" type="noConversion"/>
  </si>
  <si>
    <r>
      <t>5</t>
    </r>
    <r>
      <rPr>
        <vertAlign val="superscript"/>
        <sz val="10"/>
        <rFont val="Times New Roman"/>
      </rPr>
      <t>2</t>
    </r>
    <phoneticPr fontId="1" type="noConversion"/>
  </si>
  <si>
    <r>
      <t>5</t>
    </r>
    <r>
      <rPr>
        <vertAlign val="superscript"/>
        <sz val="10"/>
        <rFont val="Times New Roman"/>
      </rPr>
      <t>3</t>
    </r>
    <phoneticPr fontId="1" type="noConversion"/>
  </si>
  <si>
    <r>
      <t>10</t>
    </r>
    <r>
      <rPr>
        <vertAlign val="superscript"/>
        <sz val="10"/>
        <rFont val="Times New Roman"/>
      </rPr>
      <t>1</t>
    </r>
    <phoneticPr fontId="1" type="noConversion"/>
  </si>
  <si>
    <r>
      <t>10</t>
    </r>
    <r>
      <rPr>
        <vertAlign val="superscript"/>
        <sz val="10"/>
        <rFont val="Times New Roman"/>
      </rPr>
      <t>2</t>
    </r>
    <phoneticPr fontId="1" type="noConversion"/>
  </si>
  <si>
    <r>
      <t>10</t>
    </r>
    <r>
      <rPr>
        <vertAlign val="superscript"/>
        <sz val="10"/>
        <rFont val="Times New Roman"/>
      </rPr>
      <t>3</t>
    </r>
    <phoneticPr fontId="1" type="noConversion"/>
  </si>
  <si>
    <r>
      <t>10</t>
    </r>
    <r>
      <rPr>
        <vertAlign val="superscript"/>
        <sz val="10"/>
        <rFont val="Times New Roman"/>
      </rPr>
      <t>4</t>
    </r>
    <phoneticPr fontId="1" type="noConversion"/>
  </si>
  <si>
    <t>SE</t>
    <phoneticPr fontId="1" type="noConversion"/>
  </si>
  <si>
    <t>SE</t>
    <phoneticPr fontId="1" type="noConversion"/>
  </si>
  <si>
    <t>PBS</t>
  </si>
  <si>
    <t>24h Pre-20mg/kg</t>
  </si>
  <si>
    <t>24h Pre-10mg/kg</t>
  </si>
  <si>
    <t>4h Post-20mg/kg</t>
  </si>
  <si>
    <t>4h Post-10mg/kg</t>
  </si>
  <si>
    <t>Figure 4C</t>
  </si>
  <si>
    <t xml:space="preserve">Log virus titer </t>
  </si>
  <si>
    <t>SEM</t>
  </si>
  <si>
    <r>
      <t>10</t>
    </r>
    <r>
      <rPr>
        <vertAlign val="superscript"/>
        <sz val="10"/>
        <rFont val="Times New Roman"/>
      </rPr>
      <t>1</t>
    </r>
  </si>
  <si>
    <r>
      <t>10</t>
    </r>
    <r>
      <rPr>
        <vertAlign val="superscript"/>
        <sz val="10"/>
        <rFont val="Times New Roman"/>
      </rPr>
      <t>2</t>
    </r>
  </si>
  <si>
    <r>
      <t>10</t>
    </r>
    <r>
      <rPr>
        <vertAlign val="superscript"/>
        <sz val="10"/>
        <rFont val="Times New Roman"/>
      </rPr>
      <t>3</t>
    </r>
  </si>
  <si>
    <r>
      <t>10</t>
    </r>
    <r>
      <rPr>
        <vertAlign val="superscript"/>
        <sz val="10"/>
        <rFont val="Times New Roman"/>
      </rPr>
      <t>4</t>
    </r>
  </si>
  <si>
    <t>Dilution ratio</t>
  </si>
  <si>
    <t>Figure 3-figure-supplement 1</t>
  </si>
  <si>
    <t>Figure 3-figure-supplement 2</t>
  </si>
  <si>
    <t>Figure 5-figure supplement 1A</t>
  </si>
  <si>
    <t>Figure 5-figure supplement 1B</t>
  </si>
  <si>
    <t>Figure 5-figure supplement 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</si>
</sst>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0"/>
      <color theme="1"/>
      <name val="Times New Roman"/>
    </font>
    <font>
      <sz val="10"/>
      <color rgb="FF000000"/>
      <name val="Times New Roman"/>
    </font>
    <font>
      <sz val="10"/>
      <color rgb="FFFF0000"/>
      <name val="Times New Roman"/>
    </font>
    <font>
      <sz val="10"/>
      <name val="Times New Roman"/>
    </font>
    <font>
      <vertAlign val="superscript"/>
      <sz val="10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8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0" xfId="0" applyFont="1"/>
    <xf numFmtId="49" fontId="6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88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1"/>
  <sheetViews>
    <sheetView tabSelected="1" topLeftCell="A139" workbookViewId="0">
      <selection activeCell="G199" sqref="G199"/>
    </sheetView>
  </sheetViews>
  <sheetFormatPr baseColWidth="10" defaultRowHeight="13" x14ac:dyDescent="0.15"/>
  <cols>
    <col min="1" max="1" width="22" style="1" customWidth="1"/>
    <col min="2" max="3" width="10.83203125" style="1"/>
    <col min="4" max="4" width="10.83203125" style="1" customWidth="1"/>
    <col min="5" max="8" width="10.83203125" style="1"/>
    <col min="9" max="9" width="10.83203125" style="1" customWidth="1"/>
    <col min="10" max="20" width="10.83203125" style="1"/>
    <col min="21" max="21" width="11.1640625" style="1" customWidth="1"/>
    <col min="22" max="22" width="13.33203125" style="1" customWidth="1"/>
    <col min="23" max="16384" width="10.83203125" style="1"/>
  </cols>
  <sheetData>
    <row r="1" spans="1:27" x14ac:dyDescent="0.15">
      <c r="A1" s="9" t="s">
        <v>0</v>
      </c>
    </row>
    <row r="3" spans="1:27" ht="14" x14ac:dyDescent="0.15">
      <c r="A3" s="2" t="s">
        <v>9</v>
      </c>
      <c r="B3" s="14" t="s">
        <v>10</v>
      </c>
      <c r="C3" s="14"/>
      <c r="D3" s="14"/>
      <c r="E3" s="14"/>
      <c r="F3" s="2" t="s">
        <v>2</v>
      </c>
      <c r="G3" s="2" t="s">
        <v>92</v>
      </c>
      <c r="H3" s="14" t="s">
        <v>4</v>
      </c>
      <c r="I3" s="14"/>
      <c r="J3" s="14"/>
      <c r="K3" s="14"/>
      <c r="L3" s="2" t="s">
        <v>2</v>
      </c>
      <c r="M3" s="2" t="s">
        <v>3</v>
      </c>
      <c r="N3" s="14" t="s">
        <v>5</v>
      </c>
      <c r="O3" s="14"/>
      <c r="P3" s="14"/>
      <c r="Q3" s="14"/>
      <c r="R3" s="2" t="s">
        <v>2</v>
      </c>
      <c r="S3" s="2" t="s">
        <v>3</v>
      </c>
      <c r="U3" s="3"/>
      <c r="V3" s="4"/>
      <c r="W3" s="4"/>
      <c r="X3" s="4"/>
      <c r="Y3" s="4"/>
      <c r="Z3" s="4"/>
      <c r="AA3" s="4"/>
    </row>
    <row r="4" spans="1:27" x14ac:dyDescent="0.15">
      <c r="A4" s="2">
        <v>40</v>
      </c>
      <c r="B4" s="2">
        <v>92.732443320000002</v>
      </c>
      <c r="C4" s="2">
        <v>96.208231299999994</v>
      </c>
      <c r="D4" s="2">
        <v>98.00932143</v>
      </c>
      <c r="E4" s="2">
        <v>98.00932143</v>
      </c>
      <c r="F4" s="2">
        <v>96.239829369999995</v>
      </c>
      <c r="G4" s="2">
        <v>2.1543537110000002</v>
      </c>
      <c r="H4" s="2">
        <v>97.404493470000006</v>
      </c>
      <c r="I4" s="2">
        <v>98.377808419999994</v>
      </c>
      <c r="J4" s="2">
        <v>98.280476919999998</v>
      </c>
      <c r="K4" s="2">
        <v>98.929353559999996</v>
      </c>
      <c r="L4" s="2">
        <v>98.248033090000007</v>
      </c>
      <c r="M4" s="2">
        <v>0.54627166000000005</v>
      </c>
      <c r="N4" s="2">
        <v>50.63409652</v>
      </c>
      <c r="O4" s="2">
        <v>61.86909524</v>
      </c>
      <c r="P4" s="2">
        <v>49.170142140000003</v>
      </c>
      <c r="Q4" s="2">
        <v>64.150140440000001</v>
      </c>
      <c r="R4" s="2">
        <v>56.455868580000001</v>
      </c>
      <c r="S4" s="2">
        <v>6.6234372119999998</v>
      </c>
      <c r="U4" s="4"/>
      <c r="V4" s="2"/>
      <c r="W4" s="4"/>
      <c r="X4" s="4"/>
      <c r="Y4" s="4"/>
      <c r="Z4" s="3"/>
      <c r="AA4" s="3"/>
    </row>
    <row r="5" spans="1:27" x14ac:dyDescent="0.15">
      <c r="A5" s="2">
        <v>20</v>
      </c>
      <c r="B5" s="2">
        <v>87.044790269999993</v>
      </c>
      <c r="C5" s="2">
        <v>87.676751719999999</v>
      </c>
      <c r="D5" s="2">
        <v>94.217552729999994</v>
      </c>
      <c r="E5" s="2">
        <v>92.637649100000004</v>
      </c>
      <c r="F5" s="2">
        <v>90.394185949999994</v>
      </c>
      <c r="G5" s="2">
        <v>3.0924974010000001</v>
      </c>
      <c r="H5" s="2">
        <v>99.026685049999998</v>
      </c>
      <c r="I5" s="2">
        <v>98.053370099999995</v>
      </c>
      <c r="J5" s="2">
        <v>98.929353559999996</v>
      </c>
      <c r="K5" s="2">
        <v>99.253791870000001</v>
      </c>
      <c r="L5" s="2">
        <v>98.815800150000001</v>
      </c>
      <c r="M5" s="2">
        <v>0.45565972599999999</v>
      </c>
      <c r="N5" s="2">
        <v>37.696825259999997</v>
      </c>
      <c r="O5" s="2">
        <v>32.930462169999998</v>
      </c>
      <c r="P5" s="2">
        <v>36.573325390000001</v>
      </c>
      <c r="Q5" s="2">
        <v>30.78559877</v>
      </c>
      <c r="R5" s="2">
        <v>34.496552899999998</v>
      </c>
      <c r="S5" s="2">
        <v>2.773920865</v>
      </c>
      <c r="U5" s="2"/>
      <c r="V5" s="2"/>
      <c r="W5" s="2"/>
      <c r="X5" s="2"/>
      <c r="Y5" s="2"/>
      <c r="Z5" s="3"/>
      <c r="AA5" s="3"/>
    </row>
    <row r="6" spans="1:27" x14ac:dyDescent="0.15">
      <c r="A6" s="2">
        <v>10</v>
      </c>
      <c r="B6" s="2">
        <v>79.145272140000003</v>
      </c>
      <c r="C6" s="2">
        <v>71.561734729999998</v>
      </c>
      <c r="D6" s="2">
        <v>73.994786320000003</v>
      </c>
      <c r="E6" s="2">
        <v>68.623113989999993</v>
      </c>
      <c r="F6" s="2">
        <v>73.331226799999996</v>
      </c>
      <c r="G6" s="2">
        <v>3.8581363</v>
      </c>
      <c r="H6" s="2">
        <v>97.404493470000006</v>
      </c>
      <c r="I6" s="2">
        <v>97.404493470000006</v>
      </c>
      <c r="J6" s="2">
        <v>96.982723660000005</v>
      </c>
      <c r="K6" s="2">
        <v>97.631600289999994</v>
      </c>
      <c r="L6" s="2">
        <v>97.355827719999994</v>
      </c>
      <c r="M6" s="2">
        <v>0.23451751600000001</v>
      </c>
      <c r="N6" s="2">
        <v>12.843646270000001</v>
      </c>
      <c r="O6" s="2">
        <v>18.631372880000001</v>
      </c>
      <c r="P6" s="2">
        <v>22.58064516</v>
      </c>
      <c r="Q6" s="2">
        <v>9.6774193549999996</v>
      </c>
      <c r="R6" s="2">
        <v>15.93327092</v>
      </c>
      <c r="S6" s="2">
        <v>5.0037185620000004</v>
      </c>
      <c r="U6" s="2"/>
      <c r="V6" s="2"/>
      <c r="W6" s="2"/>
      <c r="X6" s="2"/>
      <c r="Y6" s="2"/>
      <c r="Z6" s="3"/>
      <c r="AA6" s="3"/>
    </row>
    <row r="7" spans="1:27" x14ac:dyDescent="0.15">
      <c r="A7" s="2">
        <v>5</v>
      </c>
      <c r="B7" s="2">
        <v>66.190062409999996</v>
      </c>
      <c r="C7" s="2">
        <v>64.926139509999999</v>
      </c>
      <c r="D7" s="2">
        <v>64.199383839999996</v>
      </c>
      <c r="E7" s="2">
        <v>54.719962080000002</v>
      </c>
      <c r="F7" s="2">
        <v>62.508886959999998</v>
      </c>
      <c r="G7" s="2">
        <v>4.5530015639999997</v>
      </c>
      <c r="H7" s="2">
        <v>94.160110309999993</v>
      </c>
      <c r="I7" s="2">
        <v>92.862357040000006</v>
      </c>
      <c r="J7" s="2">
        <v>94.387217129999996</v>
      </c>
      <c r="K7" s="2">
        <v>97.307161980000004</v>
      </c>
      <c r="L7" s="2">
        <v>94.679211609999996</v>
      </c>
      <c r="M7" s="2">
        <v>1.624946966</v>
      </c>
      <c r="N7" s="2">
        <v>8.7581921870000006</v>
      </c>
      <c r="O7" s="2">
        <v>5.3536471189999997</v>
      </c>
      <c r="P7" s="2">
        <v>4.2301472469999997</v>
      </c>
      <c r="Q7" s="2">
        <v>11.37969189</v>
      </c>
      <c r="R7" s="2">
        <v>7.4304196100000004</v>
      </c>
      <c r="S7" s="2">
        <v>2.8246441689999999</v>
      </c>
      <c r="U7" s="2"/>
      <c r="V7" s="2"/>
      <c r="W7" s="2"/>
      <c r="X7" s="2"/>
      <c r="Y7" s="2"/>
      <c r="Z7" s="3"/>
      <c r="AA7" s="3"/>
    </row>
    <row r="8" spans="1:27" x14ac:dyDescent="0.15">
      <c r="A8" s="2">
        <v>2.5</v>
      </c>
      <c r="B8" s="2">
        <v>54.498775569999999</v>
      </c>
      <c r="C8" s="2">
        <v>58.922505729999997</v>
      </c>
      <c r="D8" s="2">
        <v>61.98751876</v>
      </c>
      <c r="E8" s="2">
        <v>55.983884979999999</v>
      </c>
      <c r="F8" s="2">
        <v>57.848171260000001</v>
      </c>
      <c r="G8" s="2">
        <v>2.8715155870000002</v>
      </c>
      <c r="H8" s="2">
        <v>87.995782300000002</v>
      </c>
      <c r="I8" s="2">
        <v>88.644658930000006</v>
      </c>
      <c r="J8" s="2">
        <v>84.329629330000003</v>
      </c>
      <c r="K8" s="2">
        <v>89.845080699999997</v>
      </c>
      <c r="L8" s="2">
        <v>87.703787820000002</v>
      </c>
      <c r="M8" s="2">
        <v>2.0579467899999999</v>
      </c>
      <c r="N8" s="2">
        <v>0.246829517</v>
      </c>
      <c r="O8" s="2">
        <v>0.246829517</v>
      </c>
      <c r="P8" s="2">
        <v>1.8469656990000001</v>
      </c>
      <c r="Q8" s="2">
        <v>7.294237807</v>
      </c>
      <c r="R8" s="2">
        <v>2.4087156350000001</v>
      </c>
      <c r="S8" s="2">
        <v>2.8953148820000001</v>
      </c>
    </row>
    <row r="9" spans="1:27" x14ac:dyDescent="0.15">
      <c r="A9" s="2">
        <v>1.25</v>
      </c>
      <c r="B9" s="2">
        <v>39.331700769999998</v>
      </c>
      <c r="C9" s="2">
        <v>38.699739319999999</v>
      </c>
      <c r="D9" s="2">
        <v>32.601311320000001</v>
      </c>
      <c r="E9" s="2">
        <v>31.33738842</v>
      </c>
      <c r="F9" s="2">
        <v>35.49253496</v>
      </c>
      <c r="G9" s="2">
        <v>3.5584326179999999</v>
      </c>
      <c r="H9" s="2">
        <v>83.778084190000001</v>
      </c>
      <c r="I9" s="2">
        <v>78.165301319999998</v>
      </c>
      <c r="J9" s="2">
        <v>77.938194499999994</v>
      </c>
      <c r="K9" s="2">
        <v>76.316002920000003</v>
      </c>
      <c r="L9" s="2">
        <v>79.049395730000001</v>
      </c>
      <c r="M9" s="2">
        <v>2.8217158750000002</v>
      </c>
      <c r="N9" s="2">
        <v>-8.9454421649999993</v>
      </c>
      <c r="O9" s="2">
        <v>-2.4768065369999999</v>
      </c>
      <c r="P9" s="2">
        <v>1.1660566859999999</v>
      </c>
      <c r="Q9" s="2">
        <v>-7.0048514769999999</v>
      </c>
      <c r="R9" s="2">
        <v>-4.3152608729999997</v>
      </c>
      <c r="S9" s="2">
        <v>3.9400898770000001</v>
      </c>
    </row>
    <row r="10" spans="1:27" x14ac:dyDescent="0.15">
      <c r="A10" s="2">
        <v>0.625</v>
      </c>
      <c r="B10" s="2">
        <v>23.21668378</v>
      </c>
      <c r="C10" s="2">
        <v>17.213049999999999</v>
      </c>
      <c r="D10" s="2">
        <v>15.85433289</v>
      </c>
      <c r="E10" s="2">
        <v>10.16667983</v>
      </c>
      <c r="F10" s="2">
        <v>16.612686629999999</v>
      </c>
      <c r="G10" s="2">
        <v>4.6394859249999998</v>
      </c>
      <c r="H10" s="2">
        <v>66.907291749999999</v>
      </c>
      <c r="I10" s="2">
        <v>65.933976799999996</v>
      </c>
      <c r="J10" s="2">
        <v>66.485521939999998</v>
      </c>
      <c r="K10" s="2">
        <v>68.529483330000005</v>
      </c>
      <c r="L10" s="2">
        <v>66.964068459999993</v>
      </c>
      <c r="M10" s="2">
        <v>0.967450633</v>
      </c>
      <c r="N10" s="2">
        <v>2.9704655720000002</v>
      </c>
      <c r="O10" s="2">
        <v>-1.7958975230000001</v>
      </c>
      <c r="P10" s="2">
        <v>-3.9407609159999999</v>
      </c>
      <c r="Q10" s="2">
        <v>3.5492382330000001</v>
      </c>
      <c r="R10" s="2">
        <v>0.19576134100000001</v>
      </c>
      <c r="S10" s="2">
        <v>3.163159506</v>
      </c>
    </row>
    <row r="11" spans="1:27" x14ac:dyDescent="0.15">
      <c r="A11" s="2">
        <v>0.3125</v>
      </c>
      <c r="B11" s="2">
        <v>10.893435500000001</v>
      </c>
      <c r="C11" s="2">
        <v>9.3135318750000007</v>
      </c>
      <c r="D11" s="2">
        <v>15.22237144</v>
      </c>
      <c r="E11" s="2">
        <v>7.0068725809999997</v>
      </c>
      <c r="F11" s="2">
        <v>10.609052849999999</v>
      </c>
      <c r="G11" s="2">
        <v>3.0007357080000001</v>
      </c>
      <c r="H11" s="2">
        <v>52.534674350000003</v>
      </c>
      <c r="I11" s="2">
        <v>55.227512369999999</v>
      </c>
      <c r="J11" s="2">
        <v>58.699002350000001</v>
      </c>
      <c r="K11" s="2">
        <v>64.214453730000002</v>
      </c>
      <c r="L11" s="2">
        <v>57.668910699999998</v>
      </c>
      <c r="M11" s="2">
        <v>4.365376017</v>
      </c>
      <c r="N11" s="2">
        <v>-3.1577155499999998</v>
      </c>
      <c r="O11" s="2">
        <v>-9.3624989000000006E-2</v>
      </c>
      <c r="P11" s="2">
        <v>-6.6643969700000003</v>
      </c>
      <c r="Q11" s="2">
        <v>0.82560217899999999</v>
      </c>
      <c r="R11" s="2">
        <v>-2.2725338329999998</v>
      </c>
      <c r="S11" s="2">
        <v>2.9333470209999999</v>
      </c>
    </row>
    <row r="12" spans="1:27" x14ac:dyDescent="0.15">
      <c r="A12" s="2">
        <v>0.15625</v>
      </c>
      <c r="B12" s="2">
        <v>8.9975511489999995</v>
      </c>
      <c r="C12" s="2">
        <v>-4.2736393079999999</v>
      </c>
      <c r="D12" s="2">
        <v>8.2707954810000004</v>
      </c>
      <c r="E12" s="2">
        <v>5.4269689550000004</v>
      </c>
      <c r="F12" s="2">
        <v>4.6054190689999999</v>
      </c>
      <c r="G12" s="2">
        <v>5.2971320149999999</v>
      </c>
      <c r="H12" s="2">
        <v>45.818801200000003</v>
      </c>
      <c r="I12" s="2">
        <v>49.939167820000002</v>
      </c>
      <c r="J12" s="2">
        <v>42.801524860000001</v>
      </c>
      <c r="K12" s="2">
        <v>53.507989289999998</v>
      </c>
      <c r="L12" s="2">
        <v>48.016870789999999</v>
      </c>
      <c r="M12" s="2">
        <v>4.0582924790000003</v>
      </c>
      <c r="N12" s="2">
        <v>-1.7958975230000001</v>
      </c>
      <c r="O12" s="2">
        <v>-2.8172610429999998</v>
      </c>
      <c r="P12" s="2">
        <v>5.5919652739999997</v>
      </c>
      <c r="Q12" s="2">
        <v>-1.5575793680000001</v>
      </c>
      <c r="R12" s="2">
        <v>-0.14469316500000001</v>
      </c>
      <c r="S12" s="2">
        <v>3.345690974</v>
      </c>
    </row>
    <row r="13" spans="1:27" x14ac:dyDescent="0.15">
      <c r="A13" s="2">
        <v>7.8125E-2</v>
      </c>
      <c r="B13" s="2">
        <v>0.78205229499999995</v>
      </c>
      <c r="C13" s="2">
        <v>0.46607156999999999</v>
      </c>
      <c r="D13" s="2">
        <v>8.2707954810000004</v>
      </c>
      <c r="E13" s="2">
        <v>5.4269689550000004</v>
      </c>
      <c r="F13" s="2">
        <v>3.736472075</v>
      </c>
      <c r="G13" s="2">
        <v>3.2726894199999998</v>
      </c>
      <c r="H13" s="2">
        <v>27.001378859999999</v>
      </c>
      <c r="I13" s="2">
        <v>36.085651720000001</v>
      </c>
      <c r="J13" s="2">
        <v>29.82399221</v>
      </c>
      <c r="K13" s="2">
        <v>30.148430529999999</v>
      </c>
      <c r="L13" s="2">
        <v>30.764863330000001</v>
      </c>
      <c r="M13" s="2">
        <v>3.3068048110000001</v>
      </c>
      <c r="N13" s="2">
        <v>-8.9454421649999993</v>
      </c>
      <c r="O13" s="2">
        <v>2.9704655720000002</v>
      </c>
      <c r="P13" s="2">
        <v>-4.6216699290000003</v>
      </c>
      <c r="Q13" s="2">
        <v>-8.0262149970000003</v>
      </c>
      <c r="R13" s="2">
        <v>-4.6557153800000002</v>
      </c>
      <c r="S13" s="2">
        <v>4.688331754</v>
      </c>
    </row>
    <row r="14" spans="1:27" x14ac:dyDescent="0.15">
      <c r="A14" s="2">
        <v>3.90625E-2</v>
      </c>
      <c r="B14" s="2">
        <v>-3.9576585830000002</v>
      </c>
      <c r="C14" s="2">
        <v>2.677936646</v>
      </c>
      <c r="D14" s="2">
        <v>3.1835058059999999</v>
      </c>
      <c r="E14" s="2">
        <v>-0.26068409799999998</v>
      </c>
      <c r="F14" s="2">
        <v>0.410774943</v>
      </c>
      <c r="G14" s="2">
        <v>2.844386021</v>
      </c>
      <c r="H14" s="2">
        <v>18.24154433</v>
      </c>
      <c r="I14" s="2">
        <v>23.108119070000001</v>
      </c>
      <c r="J14" s="2">
        <v>14.899829670000001</v>
      </c>
      <c r="K14" s="2">
        <v>15.87314462</v>
      </c>
      <c r="L14" s="2">
        <v>18.030659419999999</v>
      </c>
      <c r="M14" s="2">
        <v>3.1734064489999998</v>
      </c>
      <c r="N14" s="2">
        <v>-2.1363520299999998</v>
      </c>
      <c r="O14" s="2">
        <v>-5.5408970980000003</v>
      </c>
      <c r="P14" s="2">
        <v>5.2515107670000001</v>
      </c>
      <c r="Q14" s="2">
        <v>2.1874202060000001</v>
      </c>
      <c r="R14" s="2">
        <v>-5.9579539000000001E-2</v>
      </c>
      <c r="S14" s="2">
        <v>4.1114022620000004</v>
      </c>
    </row>
    <row r="15" spans="1:27" x14ac:dyDescent="0.15">
      <c r="A15" s="2">
        <v>1.953125E-2</v>
      </c>
      <c r="B15" s="2">
        <v>-5.5375622089999998</v>
      </c>
      <c r="C15" s="2">
        <v>0.78205229499999995</v>
      </c>
      <c r="D15" s="2">
        <v>6.0589304049999999</v>
      </c>
      <c r="E15" s="2">
        <v>8.9027569320000008</v>
      </c>
      <c r="F15" s="2">
        <v>2.551544356</v>
      </c>
      <c r="G15" s="2">
        <v>5.5046436139999999</v>
      </c>
      <c r="H15" s="2">
        <v>14.67272285</v>
      </c>
      <c r="I15" s="2">
        <v>3.966258415</v>
      </c>
      <c r="J15" s="2">
        <v>6.1399951330000002</v>
      </c>
      <c r="K15" s="2">
        <v>12.304323139999999</v>
      </c>
      <c r="L15" s="2">
        <v>9.2708248839999996</v>
      </c>
      <c r="M15" s="2">
        <v>4.3681556070000003</v>
      </c>
      <c r="N15" s="2">
        <v>0.92773853100000003</v>
      </c>
      <c r="O15" s="2">
        <v>2.6300110650000001</v>
      </c>
      <c r="P15" s="2">
        <v>4.9110562599999996</v>
      </c>
      <c r="Q15" s="2">
        <v>4.7408290070000003</v>
      </c>
      <c r="R15" s="2">
        <v>3.302408716</v>
      </c>
      <c r="S15" s="2">
        <v>1.639205367</v>
      </c>
    </row>
    <row r="16" spans="1:27" x14ac:dyDescent="0.15">
      <c r="A16" s="2">
        <v>9.765625E-3</v>
      </c>
      <c r="B16" s="2">
        <v>5.7429496799999997</v>
      </c>
      <c r="C16" s="2">
        <v>5.1109882300000002</v>
      </c>
      <c r="D16" s="2">
        <v>-3.1045106250000001</v>
      </c>
      <c r="E16" s="2">
        <v>6.0589304049999999</v>
      </c>
      <c r="F16" s="2">
        <v>3.4520894229999999</v>
      </c>
      <c r="G16" s="2">
        <v>3.800809455</v>
      </c>
      <c r="H16" s="2">
        <v>1.0463135699999999</v>
      </c>
      <c r="I16" s="2">
        <v>2.0196285180000002</v>
      </c>
      <c r="J16" s="2">
        <v>-3.301159867</v>
      </c>
      <c r="K16" s="2">
        <v>5.815556817</v>
      </c>
      <c r="L16" s="2">
        <v>1.39508476</v>
      </c>
      <c r="M16" s="2">
        <v>3.2444946849999998</v>
      </c>
      <c r="N16" s="2">
        <v>1.5065111920000001</v>
      </c>
      <c r="O16" s="2">
        <v>-2.2384883819999999</v>
      </c>
      <c r="P16" s="2">
        <v>2.1874202060000001</v>
      </c>
      <c r="Q16" s="2">
        <v>2.6300110650000001</v>
      </c>
      <c r="R16" s="2">
        <v>1.02136352</v>
      </c>
      <c r="S16" s="2">
        <v>1.9241516190000001</v>
      </c>
    </row>
    <row r="17" spans="1:19" x14ac:dyDescent="0.15">
      <c r="A17" s="2">
        <v>4.8828129999999997E-3</v>
      </c>
      <c r="B17" s="2">
        <v>4.7950075050000001</v>
      </c>
      <c r="C17" s="2">
        <v>5.5296627000000001E-2</v>
      </c>
      <c r="D17" s="2">
        <v>1.3192195280000001</v>
      </c>
      <c r="E17" s="2">
        <v>5.4269689550000004</v>
      </c>
      <c r="F17" s="2">
        <v>2.8991231530000001</v>
      </c>
      <c r="G17" s="2">
        <v>2.2675882920000001</v>
      </c>
      <c r="H17" s="2">
        <v>6.7888717659999998</v>
      </c>
      <c r="I17" s="2">
        <v>2.8956119720000002</v>
      </c>
      <c r="J17" s="2">
        <v>7.7621867140000003</v>
      </c>
      <c r="K17" s="2">
        <v>1.922297023</v>
      </c>
      <c r="L17" s="2">
        <v>4.8422418690000004</v>
      </c>
      <c r="M17" s="2">
        <v>2.4814759579999999</v>
      </c>
      <c r="N17" s="2">
        <v>1.40437484</v>
      </c>
      <c r="O17" s="2">
        <v>-0.67239765100000004</v>
      </c>
      <c r="P17" s="2">
        <v>0.246829517</v>
      </c>
      <c r="Q17" s="2">
        <v>0.48514767199999997</v>
      </c>
      <c r="R17" s="2">
        <v>0.36598859500000003</v>
      </c>
      <c r="S17" s="2">
        <v>0.73906863</v>
      </c>
    </row>
    <row r="19" spans="1:19" x14ac:dyDescent="0.15">
      <c r="A19" s="9" t="s">
        <v>6</v>
      </c>
    </row>
    <row r="21" spans="1:19" x14ac:dyDescent="0.15">
      <c r="A21" s="1" t="s">
        <v>65</v>
      </c>
      <c r="B21" s="1">
        <v>100</v>
      </c>
      <c r="C21" s="1">
        <v>20</v>
      </c>
      <c r="D21" s="1">
        <v>4</v>
      </c>
      <c r="E21" s="1">
        <v>0.8</v>
      </c>
      <c r="F21" s="1">
        <v>0.16</v>
      </c>
      <c r="H21" s="1" t="s">
        <v>11</v>
      </c>
    </row>
    <row r="22" spans="1:19" x14ac:dyDescent="0.15">
      <c r="A22" s="1">
        <v>1</v>
      </c>
      <c r="B22" s="1">
        <v>10</v>
      </c>
      <c r="C22" s="1">
        <v>28</v>
      </c>
      <c r="D22" s="1">
        <v>43</v>
      </c>
      <c r="E22" s="1">
        <v>57</v>
      </c>
      <c r="F22" s="1">
        <v>61</v>
      </c>
      <c r="H22" s="1">
        <v>1</v>
      </c>
      <c r="I22" s="1">
        <v>82</v>
      </c>
    </row>
    <row r="23" spans="1:19" x14ac:dyDescent="0.15">
      <c r="A23" s="1">
        <v>2</v>
      </c>
      <c r="B23" s="1">
        <v>3</v>
      </c>
      <c r="C23" s="1">
        <v>26</v>
      </c>
      <c r="D23" s="1">
        <v>40</v>
      </c>
      <c r="E23" s="1">
        <v>53</v>
      </c>
      <c r="F23" s="1">
        <v>65</v>
      </c>
      <c r="H23" s="1">
        <v>2</v>
      </c>
      <c r="I23" s="1">
        <v>103</v>
      </c>
    </row>
    <row r="24" spans="1:19" x14ac:dyDescent="0.15">
      <c r="A24" s="1">
        <v>3</v>
      </c>
      <c r="B24" s="1">
        <v>12</v>
      </c>
      <c r="C24" s="1">
        <v>27</v>
      </c>
      <c r="D24" s="1">
        <v>45</v>
      </c>
      <c r="E24" s="1">
        <v>67</v>
      </c>
      <c r="F24" s="1">
        <v>75</v>
      </c>
      <c r="H24" s="1">
        <v>3</v>
      </c>
      <c r="I24" s="1">
        <v>89</v>
      </c>
    </row>
    <row r="25" spans="1:19" x14ac:dyDescent="0.15">
      <c r="A25" s="11" t="s">
        <v>7</v>
      </c>
      <c r="B25" s="1">
        <v>8.3333333330000006</v>
      </c>
      <c r="C25" s="1">
        <v>27</v>
      </c>
      <c r="D25" s="1">
        <v>42.666666669999998</v>
      </c>
      <c r="E25" s="1">
        <v>59</v>
      </c>
      <c r="F25" s="1">
        <v>67</v>
      </c>
      <c r="H25" s="1" t="s">
        <v>7</v>
      </c>
      <c r="I25" s="1">
        <v>91.333333330000002</v>
      </c>
    </row>
    <row r="26" spans="1:19" x14ac:dyDescent="0.15">
      <c r="H26" s="1" t="s">
        <v>8</v>
      </c>
      <c r="I26" s="1">
        <v>45.666666669999998</v>
      </c>
    </row>
    <row r="27" spans="1:19" x14ac:dyDescent="0.15">
      <c r="A27" s="1" t="s">
        <v>66</v>
      </c>
      <c r="B27" s="1">
        <v>100</v>
      </c>
      <c r="C27" s="1">
        <v>20</v>
      </c>
      <c r="D27" s="1">
        <v>4</v>
      </c>
      <c r="E27" s="1">
        <v>0.8</v>
      </c>
      <c r="F27" s="1">
        <v>0.16</v>
      </c>
    </row>
    <row r="28" spans="1:19" x14ac:dyDescent="0.15">
      <c r="A28" s="1">
        <v>1</v>
      </c>
      <c r="B28" s="1">
        <v>3</v>
      </c>
      <c r="C28" s="1">
        <v>7</v>
      </c>
      <c r="D28" s="1">
        <v>18</v>
      </c>
      <c r="E28" s="1">
        <v>26</v>
      </c>
      <c r="F28" s="1">
        <v>41</v>
      </c>
    </row>
    <row r="29" spans="1:19" x14ac:dyDescent="0.15">
      <c r="A29" s="1">
        <v>2</v>
      </c>
      <c r="B29" s="1">
        <v>1</v>
      </c>
      <c r="C29" s="1">
        <v>5</v>
      </c>
      <c r="D29" s="1">
        <v>12</v>
      </c>
      <c r="E29" s="1">
        <v>35</v>
      </c>
      <c r="F29" s="1">
        <v>49</v>
      </c>
    </row>
    <row r="30" spans="1:19" x14ac:dyDescent="0.15">
      <c r="A30" s="1">
        <v>3</v>
      </c>
      <c r="B30" s="1">
        <v>5</v>
      </c>
      <c r="C30" s="1">
        <v>5</v>
      </c>
      <c r="D30" s="1">
        <v>16</v>
      </c>
      <c r="E30" s="1">
        <v>33</v>
      </c>
      <c r="F30" s="1">
        <v>46</v>
      </c>
    </row>
    <row r="31" spans="1:19" x14ac:dyDescent="0.15">
      <c r="A31" s="11" t="s">
        <v>7</v>
      </c>
      <c r="B31" s="1">
        <v>3</v>
      </c>
      <c r="C31" s="1">
        <v>5.6666666670000003</v>
      </c>
      <c r="D31" s="1">
        <v>15.33333333</v>
      </c>
      <c r="E31" s="1">
        <v>31.333333329999999</v>
      </c>
      <c r="F31" s="1">
        <f>AVERAGE(F28:F30)</f>
        <v>45.333333333333336</v>
      </c>
    </row>
    <row r="32" spans="1:19" x14ac:dyDescent="0.15">
      <c r="A32" s="11"/>
    </row>
    <row r="33" spans="1:27" x14ac:dyDescent="0.15">
      <c r="A33" s="11"/>
    </row>
    <row r="34" spans="1:27" x14ac:dyDescent="0.15">
      <c r="A34" s="9" t="s">
        <v>107</v>
      </c>
    </row>
    <row r="36" spans="1:27" ht="14" x14ac:dyDescent="0.15">
      <c r="A36" s="2" t="s">
        <v>24</v>
      </c>
      <c r="B36" s="14" t="s">
        <v>1</v>
      </c>
      <c r="C36" s="14"/>
      <c r="D36" s="14"/>
      <c r="E36" s="14"/>
      <c r="F36" s="2" t="s">
        <v>2</v>
      </c>
      <c r="G36" s="2" t="s">
        <v>93</v>
      </c>
      <c r="H36" s="14" t="s">
        <v>4</v>
      </c>
      <c r="I36" s="14"/>
      <c r="J36" s="14"/>
      <c r="K36" s="14"/>
      <c r="L36" s="2" t="s">
        <v>2</v>
      </c>
      <c r="M36" s="2" t="s">
        <v>3</v>
      </c>
      <c r="N36" s="14" t="s">
        <v>5</v>
      </c>
      <c r="O36" s="14"/>
      <c r="P36" s="14"/>
      <c r="Q36" s="14"/>
      <c r="R36" s="2" t="s">
        <v>2</v>
      </c>
      <c r="S36" s="2" t="s">
        <v>3</v>
      </c>
      <c r="U36" s="3"/>
      <c r="V36" s="4"/>
      <c r="W36" s="4"/>
      <c r="X36" s="4"/>
      <c r="Y36" s="4"/>
      <c r="Z36" s="4"/>
      <c r="AA36" s="4"/>
    </row>
    <row r="37" spans="1:27" x14ac:dyDescent="0.15">
      <c r="A37" s="2">
        <v>40</v>
      </c>
      <c r="B37" s="2">
        <v>98.505852079999997</v>
      </c>
      <c r="C37" s="2">
        <v>98.837884950000003</v>
      </c>
      <c r="D37" s="2">
        <v>98.788080019999995</v>
      </c>
      <c r="E37" s="2">
        <v>98.954096460000002</v>
      </c>
      <c r="F37" s="2">
        <v>98.771478380000005</v>
      </c>
      <c r="G37" s="2">
        <v>0.16476660800000001</v>
      </c>
      <c r="H37" s="2">
        <v>99.672453320000002</v>
      </c>
      <c r="I37" s="2">
        <v>99.836226659999994</v>
      </c>
      <c r="J37" s="2">
        <v>99.459547990000004</v>
      </c>
      <c r="K37" s="2">
        <v>98.804454629999995</v>
      </c>
      <c r="L37" s="2">
        <v>99.443170649999999</v>
      </c>
      <c r="M37" s="2">
        <v>0.39220209700000003</v>
      </c>
      <c r="N37" s="2">
        <v>64.034021870000004</v>
      </c>
      <c r="O37" s="2">
        <v>56.533009319999998</v>
      </c>
      <c r="P37" s="2">
        <v>51.073309029999997</v>
      </c>
      <c r="Q37" s="2">
        <v>47.995139729999998</v>
      </c>
      <c r="R37" s="2">
        <v>54.908869989999999</v>
      </c>
      <c r="S37" s="2">
        <v>6.0913344049999996</v>
      </c>
      <c r="U37" s="4"/>
      <c r="V37" s="2"/>
      <c r="W37" s="4"/>
      <c r="X37" s="4"/>
      <c r="Y37" s="4"/>
      <c r="Z37" s="3"/>
      <c r="AA37" s="3"/>
    </row>
    <row r="38" spans="1:27" x14ac:dyDescent="0.15">
      <c r="A38" s="2">
        <v>20</v>
      </c>
      <c r="B38" s="2">
        <v>94.521457620000007</v>
      </c>
      <c r="C38" s="2">
        <v>96.015605539999996</v>
      </c>
      <c r="D38" s="2">
        <v>96.463849920000001</v>
      </c>
      <c r="E38" s="2">
        <v>97.459948530000005</v>
      </c>
      <c r="F38" s="2">
        <v>96.115215410000005</v>
      </c>
      <c r="G38" s="2">
        <v>1.0582815320000001</v>
      </c>
      <c r="H38" s="2">
        <v>98.526039960000006</v>
      </c>
      <c r="I38" s="2">
        <v>99.508679990000005</v>
      </c>
      <c r="J38" s="2">
        <v>99.132001310000007</v>
      </c>
      <c r="K38" s="2">
        <v>97.494267930000007</v>
      </c>
      <c r="L38" s="2">
        <v>98.665247300000004</v>
      </c>
      <c r="M38" s="2">
        <v>0.76154602000000005</v>
      </c>
      <c r="N38" s="2">
        <v>51.559335760000003</v>
      </c>
      <c r="O38" s="2">
        <v>45.71081409</v>
      </c>
      <c r="P38" s="2">
        <v>38.550020250000003</v>
      </c>
      <c r="Q38" s="2">
        <v>40.963953019999998</v>
      </c>
      <c r="R38" s="2">
        <v>44.196030780000001</v>
      </c>
      <c r="S38" s="2">
        <v>4.9708296670000003</v>
      </c>
      <c r="U38" s="2"/>
      <c r="V38" s="2"/>
      <c r="W38" s="2"/>
      <c r="X38" s="2"/>
      <c r="Y38" s="2"/>
      <c r="Z38" s="3"/>
      <c r="AA38" s="3"/>
    </row>
    <row r="39" spans="1:27" x14ac:dyDescent="0.15">
      <c r="A39" s="2">
        <v>10</v>
      </c>
      <c r="B39" s="2">
        <v>74.433468910000002</v>
      </c>
      <c r="C39" s="2">
        <v>78.0858305</v>
      </c>
      <c r="D39" s="2">
        <v>71.893417450000001</v>
      </c>
      <c r="E39" s="2">
        <v>70.880717189999999</v>
      </c>
      <c r="F39" s="2">
        <v>73.823358510000006</v>
      </c>
      <c r="G39" s="2">
        <v>2.7804996210000001</v>
      </c>
      <c r="H39" s="2">
        <v>97.052079919999997</v>
      </c>
      <c r="I39" s="2">
        <v>94.431706520000006</v>
      </c>
      <c r="J39" s="2">
        <v>97.330494599999994</v>
      </c>
      <c r="K39" s="2">
        <v>90.615787749999996</v>
      </c>
      <c r="L39" s="2">
        <v>94.857517200000004</v>
      </c>
      <c r="M39" s="2">
        <v>2.6974666909999998</v>
      </c>
      <c r="N39" s="2">
        <v>34.856217090000001</v>
      </c>
      <c r="O39" s="2">
        <v>25.945727009999999</v>
      </c>
      <c r="P39" s="2">
        <v>25.73511543</v>
      </c>
      <c r="Q39" s="2">
        <v>33.187525309999998</v>
      </c>
      <c r="R39" s="2">
        <v>29.931146210000001</v>
      </c>
      <c r="S39" s="2">
        <v>4.1337201319999997</v>
      </c>
      <c r="U39" s="2"/>
      <c r="V39" s="2"/>
      <c r="W39" s="2"/>
      <c r="X39" s="2"/>
      <c r="Y39" s="2"/>
      <c r="Z39" s="3"/>
      <c r="AA39" s="3"/>
    </row>
    <row r="40" spans="1:27" x14ac:dyDescent="0.15">
      <c r="A40" s="2">
        <v>5</v>
      </c>
      <c r="B40" s="2">
        <v>67.792811490000005</v>
      </c>
      <c r="C40" s="2">
        <v>61.318170500000001</v>
      </c>
      <c r="D40" s="2">
        <v>57.117954679999997</v>
      </c>
      <c r="E40" s="2">
        <v>57.433385909999998</v>
      </c>
      <c r="F40" s="2">
        <v>60.915580640000002</v>
      </c>
      <c r="G40" s="2">
        <v>4.3013377530000003</v>
      </c>
      <c r="H40" s="2">
        <v>95.414346539999997</v>
      </c>
      <c r="I40" s="2">
        <v>92.793973140000006</v>
      </c>
      <c r="J40" s="2">
        <v>94.873894530000001</v>
      </c>
      <c r="K40" s="2">
        <v>87.340321000000003</v>
      </c>
      <c r="L40" s="2">
        <v>92.605633800000007</v>
      </c>
      <c r="M40" s="2">
        <v>3.1934646020000002</v>
      </c>
      <c r="N40" s="2">
        <v>15.41514783</v>
      </c>
      <c r="O40" s="2">
        <v>19.48157149</v>
      </c>
      <c r="P40" s="2">
        <v>7.9141352769999997</v>
      </c>
      <c r="Q40" s="2">
        <v>14.556500610000001</v>
      </c>
      <c r="R40" s="2">
        <v>14.3418388</v>
      </c>
      <c r="S40" s="2">
        <v>4.151213577</v>
      </c>
      <c r="U40" s="2"/>
      <c r="V40" s="2"/>
      <c r="W40" s="2"/>
      <c r="X40" s="2"/>
      <c r="Y40" s="2"/>
      <c r="Z40" s="3"/>
      <c r="AA40" s="3"/>
    </row>
    <row r="41" spans="1:27" x14ac:dyDescent="0.15">
      <c r="A41" s="2">
        <v>2.5</v>
      </c>
      <c r="B41" s="2">
        <v>46.874740600000003</v>
      </c>
      <c r="C41" s="2">
        <v>44.052461190000002</v>
      </c>
      <c r="D41" s="2">
        <v>48.651116459999997</v>
      </c>
      <c r="E41" s="2">
        <v>51.307379429999997</v>
      </c>
      <c r="F41" s="2">
        <v>47.721424419999998</v>
      </c>
      <c r="G41" s="2">
        <v>2.6410966130000002</v>
      </c>
      <c r="H41" s="2">
        <v>93.121519820000003</v>
      </c>
      <c r="I41" s="2">
        <v>91.811333110000007</v>
      </c>
      <c r="J41" s="2">
        <v>93.072387820000003</v>
      </c>
      <c r="K41" s="2">
        <v>84.556174249999998</v>
      </c>
      <c r="L41" s="2">
        <v>90.640353750000003</v>
      </c>
      <c r="M41" s="2">
        <v>3.5517392760000002</v>
      </c>
      <c r="N41" s="2">
        <v>7.3147023090000003</v>
      </c>
      <c r="O41" s="2">
        <v>7.3147023090000003</v>
      </c>
      <c r="P41" s="2">
        <v>10.992304580000001</v>
      </c>
      <c r="Q41" s="2">
        <v>6.7638720130000003</v>
      </c>
      <c r="R41" s="2">
        <v>8.0963953019999995</v>
      </c>
      <c r="S41" s="2">
        <v>1.687008944</v>
      </c>
    </row>
    <row r="42" spans="1:27" x14ac:dyDescent="0.15">
      <c r="A42" s="2">
        <v>1.25</v>
      </c>
      <c r="B42" s="2">
        <v>25.292603969999998</v>
      </c>
      <c r="C42" s="2">
        <v>23.117788659999999</v>
      </c>
      <c r="D42" s="2">
        <v>30.223292109999999</v>
      </c>
      <c r="E42" s="2">
        <v>18.070889019999999</v>
      </c>
      <c r="F42" s="2">
        <v>24.176143440000001</v>
      </c>
      <c r="G42" s="2">
        <v>4.3648807969999996</v>
      </c>
      <c r="H42" s="2">
        <v>81.821159519999995</v>
      </c>
      <c r="I42" s="2">
        <v>81.821159519999995</v>
      </c>
      <c r="J42" s="2">
        <v>78.332787420000002</v>
      </c>
      <c r="K42" s="2">
        <v>73.255813950000004</v>
      </c>
      <c r="L42" s="2">
        <v>78.807730100000001</v>
      </c>
      <c r="M42" s="2">
        <v>3.507522528</v>
      </c>
      <c r="N42" s="2">
        <v>4.8845686510000004</v>
      </c>
      <c r="O42" s="2">
        <v>6.6666666670000003</v>
      </c>
      <c r="P42" s="2">
        <v>6.1320372619999999</v>
      </c>
      <c r="Q42" s="2">
        <v>4.025921426</v>
      </c>
      <c r="R42" s="2">
        <v>5.4272985010000001</v>
      </c>
      <c r="S42" s="2">
        <v>1.0357489520000001</v>
      </c>
    </row>
    <row r="43" spans="1:27" x14ac:dyDescent="0.15">
      <c r="A43" s="2">
        <v>0.625</v>
      </c>
      <c r="B43" s="2">
        <v>6.034697435</v>
      </c>
      <c r="C43" s="2">
        <v>11.51323981</v>
      </c>
      <c r="D43" s="2">
        <v>11.612849669999999</v>
      </c>
      <c r="E43" s="2">
        <v>11.114800369999999</v>
      </c>
      <c r="F43" s="2">
        <v>10.068896820000001</v>
      </c>
      <c r="G43" s="2">
        <v>2.3365891799999998</v>
      </c>
      <c r="H43" s="2">
        <v>70.029479199999997</v>
      </c>
      <c r="I43" s="2">
        <v>76.252866030000007</v>
      </c>
      <c r="J43" s="2">
        <v>72.109400590000007</v>
      </c>
      <c r="K43" s="2">
        <v>75.221094010000002</v>
      </c>
      <c r="L43" s="2">
        <v>73.403209959999998</v>
      </c>
      <c r="M43" s="2">
        <v>2.473926235</v>
      </c>
      <c r="N43" s="2">
        <v>2.4220332120000001</v>
      </c>
      <c r="O43" s="2">
        <v>0.99635479999999998</v>
      </c>
      <c r="P43" s="2">
        <v>7.3957067639999998</v>
      </c>
      <c r="Q43" s="2">
        <v>3.847711624</v>
      </c>
      <c r="R43" s="2">
        <v>3.6654515999999999</v>
      </c>
      <c r="S43" s="2">
        <v>2.3779292110000001</v>
      </c>
    </row>
    <row r="44" spans="1:27" x14ac:dyDescent="0.15">
      <c r="A44" s="2">
        <v>0.3125</v>
      </c>
      <c r="B44" s="2">
        <v>1.8842865440000001</v>
      </c>
      <c r="C44" s="2">
        <v>1.203619158</v>
      </c>
      <c r="D44" s="2">
        <v>4.1587117119999997</v>
      </c>
      <c r="E44" s="2">
        <v>9.1226031380000006</v>
      </c>
      <c r="F44" s="2">
        <v>4.0923051380000004</v>
      </c>
      <c r="G44" s="2">
        <v>3.1035528270000001</v>
      </c>
      <c r="H44" s="2">
        <v>53.979692110000002</v>
      </c>
      <c r="I44" s="2">
        <v>61.840812319999998</v>
      </c>
      <c r="J44" s="2">
        <v>58.663609559999998</v>
      </c>
      <c r="K44" s="2">
        <v>54.421880119999997</v>
      </c>
      <c r="L44" s="2">
        <v>57.226498530000001</v>
      </c>
      <c r="M44" s="2">
        <v>3.231285202</v>
      </c>
      <c r="N44" s="2">
        <v>0.20251113800000001</v>
      </c>
      <c r="O44" s="2">
        <v>5.3867962739999999</v>
      </c>
      <c r="P44" s="2">
        <v>-1.6443904410000001</v>
      </c>
      <c r="Q44" s="2">
        <v>3.880113406</v>
      </c>
      <c r="R44" s="2">
        <v>1.956257594</v>
      </c>
      <c r="S44" s="2">
        <v>2.8066933270000001</v>
      </c>
    </row>
    <row r="45" spans="1:27" x14ac:dyDescent="0.15">
      <c r="A45" s="2">
        <v>0.15625</v>
      </c>
      <c r="B45" s="2">
        <v>4.0258985640000002</v>
      </c>
      <c r="C45" s="2">
        <v>1.187017515</v>
      </c>
      <c r="D45" s="2">
        <v>4.9721922469999997</v>
      </c>
      <c r="E45" s="2">
        <v>1.9672947620000001</v>
      </c>
      <c r="F45" s="2">
        <v>3.0381007719999999</v>
      </c>
      <c r="G45" s="2">
        <v>1.5239413580000001</v>
      </c>
      <c r="H45" s="2">
        <v>42.974123810000002</v>
      </c>
      <c r="I45" s="2">
        <v>44.448083850000003</v>
      </c>
      <c r="J45" s="2">
        <v>46.3642319</v>
      </c>
      <c r="K45" s="2">
        <v>46.036685230000003</v>
      </c>
      <c r="L45" s="2">
        <v>44.955781199999997</v>
      </c>
      <c r="M45" s="2">
        <v>1.3543272770000001</v>
      </c>
      <c r="N45" s="2">
        <v>3.912515188</v>
      </c>
      <c r="O45" s="2">
        <v>-0.121506683</v>
      </c>
      <c r="P45" s="2">
        <v>5.6460105309999999</v>
      </c>
      <c r="Q45" s="2">
        <v>-0.672336979</v>
      </c>
      <c r="R45" s="2">
        <v>2.191170514</v>
      </c>
      <c r="S45" s="2">
        <v>2.666791049</v>
      </c>
    </row>
    <row r="46" spans="1:27" x14ac:dyDescent="0.15">
      <c r="A46" s="2">
        <v>7.8125E-2</v>
      </c>
      <c r="B46" s="2">
        <v>3.1958163860000002</v>
      </c>
      <c r="C46" s="2">
        <v>-5.0884037519999996</v>
      </c>
      <c r="D46" s="2">
        <v>1.9838964059999999</v>
      </c>
      <c r="E46" s="2">
        <v>1.0043994359999999</v>
      </c>
      <c r="F46" s="2">
        <v>0.273927119</v>
      </c>
      <c r="G46" s="2">
        <v>3.191771218</v>
      </c>
      <c r="H46" s="2">
        <v>18.555519159999999</v>
      </c>
      <c r="I46" s="2">
        <v>27.923354079999999</v>
      </c>
      <c r="J46" s="2">
        <v>25.188339339999999</v>
      </c>
      <c r="K46" s="2">
        <v>15.75499509</v>
      </c>
      <c r="L46" s="2">
        <v>21.85555192</v>
      </c>
      <c r="M46" s="2">
        <v>4.8998138969999996</v>
      </c>
      <c r="N46" s="2">
        <v>-0.28351559300000001</v>
      </c>
      <c r="O46" s="2">
        <v>-1.6119886590000001</v>
      </c>
      <c r="P46" s="2">
        <v>5.9862292430000004</v>
      </c>
      <c r="Q46" s="2">
        <v>0.29971648400000001</v>
      </c>
      <c r="R46" s="2">
        <v>1.0976103690000001</v>
      </c>
      <c r="S46" s="2">
        <v>2.906228869</v>
      </c>
    </row>
    <row r="47" spans="1:27" x14ac:dyDescent="0.15">
      <c r="A47" s="2">
        <v>3.90625E-2</v>
      </c>
      <c r="B47" s="2">
        <v>-5.2710218309999997</v>
      </c>
      <c r="C47" s="2">
        <v>0.14111397000000001</v>
      </c>
      <c r="D47" s="2">
        <v>4.6401593759999997</v>
      </c>
      <c r="E47" s="2">
        <v>0.60595999</v>
      </c>
      <c r="F47" s="2">
        <v>2.9052875999999998E-2</v>
      </c>
      <c r="G47" s="2">
        <v>3.5248572509999998</v>
      </c>
      <c r="H47" s="2">
        <v>23.354077960000001</v>
      </c>
      <c r="I47" s="2">
        <v>12.70881101</v>
      </c>
      <c r="J47" s="2">
        <v>5.1261054699999997</v>
      </c>
      <c r="K47" s="2">
        <v>8.7291188989999995</v>
      </c>
      <c r="L47" s="2">
        <v>12.479528330000001</v>
      </c>
      <c r="M47" s="2">
        <v>6.8272761549999998</v>
      </c>
      <c r="N47" s="2">
        <v>-4.511948157</v>
      </c>
      <c r="O47" s="2">
        <v>0.62373430500000004</v>
      </c>
      <c r="P47" s="2">
        <v>4.997974889</v>
      </c>
      <c r="Q47" s="2">
        <v>3.880113406</v>
      </c>
      <c r="R47" s="2">
        <v>1.2474686109999999</v>
      </c>
      <c r="S47" s="2">
        <v>3.6931369439999999</v>
      </c>
    </row>
    <row r="48" spans="1:27" x14ac:dyDescent="0.15">
      <c r="A48" s="2">
        <v>1.953125E-2</v>
      </c>
      <c r="B48" s="2">
        <v>8.6909604050000002</v>
      </c>
      <c r="C48" s="2">
        <v>2.8637835150000002</v>
      </c>
      <c r="D48" s="2">
        <v>-7.6450568609999996</v>
      </c>
      <c r="E48" s="2">
        <v>3.3120278910000001</v>
      </c>
      <c r="F48" s="2">
        <v>1.805428737</v>
      </c>
      <c r="G48" s="2">
        <v>5.9184495479999999</v>
      </c>
      <c r="H48" s="2">
        <v>-4.8149361280000003</v>
      </c>
      <c r="I48" s="2">
        <v>12.69243367</v>
      </c>
      <c r="J48" s="2">
        <v>1.9980347199999999</v>
      </c>
      <c r="K48" s="2">
        <v>-1.441205372</v>
      </c>
      <c r="L48" s="2">
        <v>2.1085817229999999</v>
      </c>
      <c r="M48" s="2">
        <v>6.5682233249999999</v>
      </c>
      <c r="N48" s="2">
        <v>2.5516403400000001</v>
      </c>
      <c r="O48" s="2">
        <v>3.0052652900000001</v>
      </c>
      <c r="P48" s="2">
        <v>-1.012555691</v>
      </c>
      <c r="Q48" s="2">
        <v>2.616443904</v>
      </c>
      <c r="R48" s="2">
        <v>1.7901984609999999</v>
      </c>
      <c r="S48" s="2">
        <v>1.627443816</v>
      </c>
    </row>
    <row r="49" spans="1:19" x14ac:dyDescent="0.15">
      <c r="A49" s="2">
        <v>9.765625E-3</v>
      </c>
      <c r="B49" s="2">
        <v>-1.685066822</v>
      </c>
      <c r="C49" s="2">
        <v>-0.35693533700000002</v>
      </c>
      <c r="D49" s="2">
        <v>2.166514485</v>
      </c>
      <c r="E49" s="2">
        <v>0.75537478199999997</v>
      </c>
      <c r="F49" s="2">
        <v>0.21997177700000001</v>
      </c>
      <c r="G49" s="2">
        <v>1.4175400149999999</v>
      </c>
      <c r="H49" s="2">
        <v>3.4392400919999999</v>
      </c>
      <c r="I49" s="2">
        <v>-1.0481493609999999</v>
      </c>
      <c r="J49" s="2">
        <v>2.0962987229999999</v>
      </c>
      <c r="K49" s="2">
        <v>-4.7166721259999997</v>
      </c>
      <c r="L49" s="2">
        <v>-5.7320667999999998E-2</v>
      </c>
      <c r="M49" s="2">
        <v>3.1446506620000001</v>
      </c>
      <c r="N49" s="2">
        <v>2.4220332120000001</v>
      </c>
      <c r="O49" s="2">
        <v>0.78574321599999997</v>
      </c>
      <c r="P49" s="2">
        <v>3.0052652900000001</v>
      </c>
      <c r="Q49" s="2">
        <v>2.1790198460000001</v>
      </c>
      <c r="R49" s="2">
        <v>2.0980153910000001</v>
      </c>
      <c r="S49" s="2">
        <v>0.81497084500000005</v>
      </c>
    </row>
    <row r="50" spans="1:19" x14ac:dyDescent="0.15">
      <c r="A50" s="2">
        <v>4.8828129999999997E-3</v>
      </c>
      <c r="B50" s="2">
        <v>2.3989374950000002</v>
      </c>
      <c r="C50" s="2">
        <v>0.190918901</v>
      </c>
      <c r="D50" s="2">
        <v>1.5522536730000001</v>
      </c>
      <c r="E50" s="2">
        <v>0.37353698000000002</v>
      </c>
      <c r="F50" s="2">
        <v>1.128911762</v>
      </c>
      <c r="G50" s="2">
        <v>0.90036178899999997</v>
      </c>
      <c r="H50" s="2">
        <v>1.965280052</v>
      </c>
      <c r="I50" s="2">
        <v>-1.703242712</v>
      </c>
      <c r="J50" s="2">
        <v>1.523092041</v>
      </c>
      <c r="K50" s="2">
        <v>2.1618080580000001</v>
      </c>
      <c r="L50" s="2">
        <v>0.98673436000000003</v>
      </c>
      <c r="M50" s="2">
        <v>1.5701915550000001</v>
      </c>
      <c r="N50" s="2">
        <v>-5.6460105309999999</v>
      </c>
      <c r="O50" s="2">
        <v>2.2762251920000001</v>
      </c>
      <c r="P50" s="2">
        <v>3.0214661810000001</v>
      </c>
      <c r="Q50" s="2">
        <v>-0.60753341400000005</v>
      </c>
      <c r="R50" s="2">
        <v>-0.23896314299999999</v>
      </c>
      <c r="S50" s="2">
        <v>3.4032549580000002</v>
      </c>
    </row>
    <row r="53" spans="1:19" x14ac:dyDescent="0.15">
      <c r="A53" s="9" t="s">
        <v>108</v>
      </c>
    </row>
    <row r="55" spans="1:19" ht="14" x14ac:dyDescent="0.15">
      <c r="A55" s="5" t="s">
        <v>25</v>
      </c>
      <c r="B55" s="15" t="s">
        <v>1</v>
      </c>
      <c r="C55" s="15"/>
      <c r="D55" s="15"/>
      <c r="E55" s="2" t="s">
        <v>2</v>
      </c>
      <c r="F55" s="2" t="s">
        <v>80</v>
      </c>
      <c r="G55" s="15" t="s">
        <v>4</v>
      </c>
      <c r="H55" s="15"/>
      <c r="I55" s="15"/>
      <c r="J55" s="2" t="s">
        <v>2</v>
      </c>
      <c r="K55" s="2" t="s">
        <v>80</v>
      </c>
      <c r="L55" s="15" t="s">
        <v>26</v>
      </c>
      <c r="M55" s="15"/>
      <c r="N55" s="15"/>
      <c r="O55" s="2" t="s">
        <v>2</v>
      </c>
      <c r="P55" s="2" t="s">
        <v>80</v>
      </c>
    </row>
    <row r="56" spans="1:19" x14ac:dyDescent="0.15">
      <c r="A56" s="6">
        <v>1E-4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1:19" x14ac:dyDescent="0.15">
      <c r="A57" s="6">
        <v>0.16</v>
      </c>
      <c r="B57" s="6">
        <v>33.2117</v>
      </c>
      <c r="C57" s="6">
        <v>28.832100000000001</v>
      </c>
      <c r="D57" s="6">
        <v>17.883199999999999</v>
      </c>
      <c r="E57" s="6">
        <v>26.642333333333301</v>
      </c>
      <c r="F57" s="6">
        <v>4.5584001800095502</v>
      </c>
      <c r="G57" s="6">
        <v>55.109499999999997</v>
      </c>
      <c r="H57" s="6">
        <v>46.3504</v>
      </c>
      <c r="I57" s="6">
        <v>49.634999999999998</v>
      </c>
      <c r="J57" s="6">
        <v>50.364966666666703</v>
      </c>
      <c r="K57" s="6">
        <v>2.5547404762736901</v>
      </c>
      <c r="O57" s="6"/>
      <c r="P57" s="6"/>
    </row>
    <row r="58" spans="1:19" x14ac:dyDescent="0.15">
      <c r="A58" s="6">
        <v>0.8</v>
      </c>
      <c r="B58" s="6">
        <v>37.591200000000001</v>
      </c>
      <c r="C58" s="6">
        <v>41.970799999999997</v>
      </c>
      <c r="D58" s="6">
        <v>26.642299999999999</v>
      </c>
      <c r="E58" s="6">
        <v>35.401433333333301</v>
      </c>
      <c r="F58" s="6">
        <v>4.5584001800095502</v>
      </c>
      <c r="G58" s="6">
        <v>71.532799999999995</v>
      </c>
      <c r="H58" s="6">
        <v>61.678800000000003</v>
      </c>
      <c r="I58" s="6">
        <v>63.868600000000001</v>
      </c>
      <c r="J58" s="6">
        <v>65.693399999999997</v>
      </c>
      <c r="K58" s="6">
        <v>2.9873483381308801</v>
      </c>
      <c r="O58" s="6"/>
      <c r="P58" s="6"/>
    </row>
    <row r="59" spans="1:19" x14ac:dyDescent="0.15">
      <c r="A59" s="6">
        <v>4</v>
      </c>
      <c r="B59" s="6">
        <v>52.919699999999999</v>
      </c>
      <c r="C59" s="6">
        <v>56.2044</v>
      </c>
      <c r="D59" s="6">
        <v>50.729900000000001</v>
      </c>
      <c r="E59" s="6">
        <v>53.284666666666702</v>
      </c>
      <c r="F59" s="6">
        <v>1.59085281776089</v>
      </c>
      <c r="G59" s="6">
        <v>80.292000000000002</v>
      </c>
      <c r="H59" s="6">
        <v>86.8613</v>
      </c>
      <c r="I59" s="6">
        <v>82.481800000000007</v>
      </c>
      <c r="J59" s="6">
        <v>83.211699999999993</v>
      </c>
      <c r="K59" s="6">
        <v>1.9311905766478199</v>
      </c>
      <c r="O59" s="6"/>
      <c r="P59" s="6"/>
    </row>
    <row r="60" spans="1:19" x14ac:dyDescent="0.15">
      <c r="A60" s="6">
        <v>20</v>
      </c>
      <c r="B60" s="6">
        <v>69.343100000000007</v>
      </c>
      <c r="C60" s="6">
        <v>71.532799999999995</v>
      </c>
      <c r="D60" s="6">
        <v>70.438000000000002</v>
      </c>
      <c r="E60" s="6">
        <v>70.437966666666696</v>
      </c>
      <c r="F60" s="6">
        <v>0.63211194244197999</v>
      </c>
      <c r="G60" s="6">
        <v>92.335800000000006</v>
      </c>
      <c r="H60" s="6">
        <v>94.525499999999994</v>
      </c>
      <c r="I60" s="6">
        <v>94.525499999999994</v>
      </c>
      <c r="J60" s="6">
        <v>93.795599999999993</v>
      </c>
      <c r="K60" s="6">
        <v>0.729899999999996</v>
      </c>
      <c r="O60" s="6"/>
      <c r="P60" s="6"/>
    </row>
    <row r="61" spans="1:19" x14ac:dyDescent="0.15">
      <c r="A61" s="6">
        <v>100</v>
      </c>
      <c r="B61" s="6">
        <v>89.051100000000005</v>
      </c>
      <c r="C61" s="6">
        <v>96.715299999999999</v>
      </c>
      <c r="D61" s="6">
        <v>86.8613</v>
      </c>
      <c r="E61" s="6">
        <v>90.875900000000001</v>
      </c>
      <c r="F61" s="6">
        <v>2.9873483381308801</v>
      </c>
      <c r="G61" s="6">
        <v>96.715299999999999</v>
      </c>
      <c r="H61" s="6">
        <v>98.905100000000004</v>
      </c>
      <c r="I61" s="6">
        <v>94.525499999999994</v>
      </c>
      <c r="J61" s="6">
        <v>96.715299999999999</v>
      </c>
      <c r="K61" s="6">
        <v>1.2642816194714499</v>
      </c>
      <c r="O61" s="6"/>
      <c r="P61" s="6"/>
    </row>
    <row r="62" spans="1:19" x14ac:dyDescent="0.15">
      <c r="A62" s="6">
        <v>250</v>
      </c>
      <c r="B62" s="6"/>
      <c r="C62" s="6"/>
      <c r="D62" s="6"/>
      <c r="L62" s="6">
        <v>9.6234347440000008</v>
      </c>
      <c r="M62" s="6">
        <v>-0.41840583999999997</v>
      </c>
      <c r="N62" s="6">
        <v>8.3682046710000009</v>
      </c>
      <c r="O62" s="6">
        <v>5.8577445250000002</v>
      </c>
      <c r="P62" s="6">
        <v>3.1589264097742702</v>
      </c>
    </row>
    <row r="63" spans="1:19" x14ac:dyDescent="0.15">
      <c r="A63" s="6">
        <v>500</v>
      </c>
      <c r="B63" s="6"/>
      <c r="C63" s="6"/>
      <c r="D63" s="6"/>
      <c r="L63" s="6">
        <v>35.983266280000002</v>
      </c>
      <c r="M63" s="6">
        <v>38.493726420000002</v>
      </c>
      <c r="N63" s="6">
        <v>27.19665577</v>
      </c>
      <c r="O63" s="6">
        <v>33.891216156666701</v>
      </c>
      <c r="P63" s="6">
        <v>3.4248336507864199</v>
      </c>
    </row>
    <row r="64" spans="1:19" x14ac:dyDescent="0.15">
      <c r="A64" s="6">
        <v>1000</v>
      </c>
      <c r="B64" s="6"/>
      <c r="C64" s="6"/>
      <c r="D64" s="6"/>
      <c r="L64" s="6">
        <v>47.280336929999997</v>
      </c>
      <c r="M64" s="6">
        <v>48.535567010000001</v>
      </c>
      <c r="N64" s="6">
        <v>44.769876789999998</v>
      </c>
      <c r="O64" s="6">
        <v>46.861926910000001</v>
      </c>
      <c r="P64" s="6">
        <v>1.1070088703165</v>
      </c>
    </row>
    <row r="65" spans="1:25" x14ac:dyDescent="0.15">
      <c r="A65" s="6">
        <v>2000</v>
      </c>
      <c r="B65" s="6"/>
      <c r="C65" s="6"/>
      <c r="D65" s="6"/>
      <c r="L65" s="6">
        <v>74.895398540000002</v>
      </c>
      <c r="M65" s="6">
        <v>81.171548900000005</v>
      </c>
      <c r="N65" s="6">
        <v>68.619248170000006</v>
      </c>
      <c r="O65" s="6">
        <v>74.895398536666704</v>
      </c>
      <c r="P65" s="6">
        <v>3.6235371027073202</v>
      </c>
    </row>
    <row r="66" spans="1:25" x14ac:dyDescent="0.15">
      <c r="A66" s="11"/>
    </row>
    <row r="68" spans="1:25" x14ac:dyDescent="0.15">
      <c r="A68" s="9" t="s">
        <v>12</v>
      </c>
    </row>
    <row r="69" spans="1:25" x14ac:dyDescent="0.15">
      <c r="A69" s="9"/>
    </row>
    <row r="70" spans="1:25" x14ac:dyDescent="0.15">
      <c r="A70" s="1" t="s">
        <v>71</v>
      </c>
      <c r="B70" s="15" t="s">
        <v>74</v>
      </c>
      <c r="C70" s="15"/>
      <c r="D70" s="15"/>
      <c r="E70" s="15"/>
      <c r="F70" s="15"/>
      <c r="G70" s="15"/>
      <c r="H70" s="15" t="s">
        <v>72</v>
      </c>
      <c r="I70" s="15"/>
      <c r="J70" s="15"/>
      <c r="K70" s="15"/>
      <c r="L70" s="15"/>
      <c r="M70" s="15"/>
      <c r="N70" s="15" t="s">
        <v>76</v>
      </c>
      <c r="O70" s="15"/>
      <c r="P70" s="15"/>
      <c r="Q70" s="15"/>
      <c r="R70" s="15"/>
      <c r="S70" s="15"/>
      <c r="T70" s="15" t="s">
        <v>78</v>
      </c>
      <c r="U70" s="15"/>
      <c r="V70" s="15"/>
      <c r="W70" s="15"/>
      <c r="X70" s="15"/>
      <c r="Y70" s="15"/>
    </row>
    <row r="71" spans="1:25" x14ac:dyDescent="0.15">
      <c r="A71" s="6">
        <v>0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</row>
    <row r="72" spans="1:25" x14ac:dyDescent="0.15">
      <c r="A72" s="6">
        <v>1</v>
      </c>
      <c r="B72" s="6">
        <v>-2.0754717</v>
      </c>
      <c r="C72" s="6">
        <v>-3.1218530000000002</v>
      </c>
      <c r="D72" s="6">
        <v>-1.2024048000000001</v>
      </c>
      <c r="E72" s="6">
        <v>-2.6595745000000002</v>
      </c>
      <c r="F72" s="6">
        <v>-4.1622199000000002</v>
      </c>
      <c r="G72" s="6">
        <v>-8.3811710999999995</v>
      </c>
      <c r="H72" s="6">
        <v>-2</v>
      </c>
      <c r="I72" s="6">
        <v>-0.79522859999999995</v>
      </c>
      <c r="J72" s="6">
        <v>-0.99403580000000002</v>
      </c>
      <c r="K72" s="6">
        <v>-0.75675680000000001</v>
      </c>
      <c r="L72" s="6">
        <v>0.65502183000000003</v>
      </c>
      <c r="M72" s="6">
        <v>-1.4008621000000001</v>
      </c>
      <c r="N72" s="6">
        <v>-6.0039369999999996</v>
      </c>
      <c r="O72" s="6">
        <v>-4.2008197000000003</v>
      </c>
      <c r="P72" s="6">
        <v>-5.5715658000000001</v>
      </c>
      <c r="Q72" s="6">
        <v>-0.7760532</v>
      </c>
      <c r="R72" s="6">
        <v>-4.5314109</v>
      </c>
      <c r="S72" s="6">
        <v>-3.7934668</v>
      </c>
      <c r="T72" s="6">
        <v>-5.6475169999999997</v>
      </c>
      <c r="U72" s="6">
        <v>-3.1632652999999999</v>
      </c>
      <c r="V72" s="6">
        <v>-10.222222</v>
      </c>
      <c r="W72" s="6">
        <v>-4.7735618000000004</v>
      </c>
      <c r="X72" s="6">
        <v>-3.4412954999999998</v>
      </c>
      <c r="Y72" s="6">
        <v>-2.1762785999999998</v>
      </c>
    </row>
    <row r="73" spans="1:25" x14ac:dyDescent="0.15">
      <c r="A73" s="6">
        <v>2</v>
      </c>
      <c r="B73" s="6">
        <v>-4.1509434000000001</v>
      </c>
      <c r="C73" s="6">
        <v>-6.2437059000000001</v>
      </c>
      <c r="D73" s="6">
        <v>-5.0100199999999999</v>
      </c>
      <c r="E73" s="6">
        <v>-6.0638297999999997</v>
      </c>
      <c r="F73" s="6">
        <v>-8.4311632999999997</v>
      </c>
      <c r="G73" s="6">
        <v>-12.399540999999999</v>
      </c>
      <c r="H73" s="6">
        <v>-2.2222222</v>
      </c>
      <c r="I73" s="6">
        <v>-1.4910536999999999</v>
      </c>
      <c r="J73" s="6">
        <v>-0.89463219999999999</v>
      </c>
      <c r="K73" s="6">
        <v>-2.5945946000000002</v>
      </c>
      <c r="L73" s="6">
        <v>-2.4017466999999999</v>
      </c>
      <c r="M73" s="6">
        <v>-3.2327585999999999</v>
      </c>
      <c r="N73" s="6">
        <v>-4.8228346000000002</v>
      </c>
      <c r="O73" s="6">
        <v>-2.7663934000000001</v>
      </c>
      <c r="P73" s="6">
        <v>-5.5715658000000001</v>
      </c>
      <c r="Q73" s="6">
        <v>-4.1019956000000004</v>
      </c>
      <c r="R73" s="6">
        <v>-7.5180227000000004</v>
      </c>
      <c r="S73" s="6">
        <v>-4.3203372</v>
      </c>
      <c r="T73" s="6">
        <v>-5.3554041000000003</v>
      </c>
      <c r="U73" s="6">
        <v>-2.9591837000000001</v>
      </c>
      <c r="V73" s="6">
        <v>-3.3333333000000001</v>
      </c>
      <c r="W73" s="6">
        <v>-6.1199510000000004</v>
      </c>
      <c r="X73" s="6">
        <v>-7.1862348000000003</v>
      </c>
      <c r="Y73" s="6">
        <v>-3.3732318000000001</v>
      </c>
    </row>
    <row r="74" spans="1:25" x14ac:dyDescent="0.15">
      <c r="A74" s="6">
        <v>3</v>
      </c>
      <c r="B74" s="6">
        <v>-3.8679245</v>
      </c>
      <c r="C74" s="6">
        <v>-10.372608</v>
      </c>
      <c r="D74" s="6">
        <v>-5.8116231999999997</v>
      </c>
      <c r="E74" s="6">
        <v>-7.2340426000000004</v>
      </c>
      <c r="F74" s="6">
        <v>-8.4311632999999997</v>
      </c>
      <c r="G74" s="6">
        <v>-14.006888999999999</v>
      </c>
      <c r="H74" s="6">
        <v>0.11111111</v>
      </c>
      <c r="I74" s="6">
        <v>2.9821073600000001</v>
      </c>
      <c r="J74" s="6">
        <v>1.19284294</v>
      </c>
      <c r="K74" s="6">
        <v>-3.0270269999999999</v>
      </c>
      <c r="L74" s="6">
        <v>-1.6375546000000001</v>
      </c>
      <c r="M74" s="6">
        <v>-2.9094828000000001</v>
      </c>
      <c r="N74" s="6">
        <v>-3.3464567000000001</v>
      </c>
      <c r="O74" s="6">
        <v>-0.81967210000000001</v>
      </c>
      <c r="P74" s="6">
        <v>-4.3227665999999996</v>
      </c>
      <c r="Q74" s="6">
        <v>-5.5432373000000004</v>
      </c>
      <c r="R74" s="6">
        <v>-9.1658083999999995</v>
      </c>
      <c r="S74" s="6">
        <v>-4.7418335000000003</v>
      </c>
      <c r="T74" s="6">
        <v>-3.1158714999999999</v>
      </c>
      <c r="U74" s="6">
        <v>-0.61224489999999998</v>
      </c>
      <c r="V74" s="6">
        <v>-1.7777778</v>
      </c>
      <c r="W74" s="6">
        <v>-6.2423501000000003</v>
      </c>
      <c r="X74" s="6">
        <v>-9.8178137999999997</v>
      </c>
      <c r="Y74" s="6">
        <v>-4.2437431999999999</v>
      </c>
    </row>
    <row r="75" spans="1:25" x14ac:dyDescent="0.15">
      <c r="A75" s="6">
        <v>4</v>
      </c>
      <c r="B75" s="6">
        <v>-3.0188679</v>
      </c>
      <c r="C75" s="6">
        <v>-13.897281</v>
      </c>
      <c r="D75" s="6">
        <v>-6.8136273000000003</v>
      </c>
      <c r="E75" s="6">
        <v>-7.8723403999999997</v>
      </c>
      <c r="F75" s="6">
        <v>-8.4311632999999997</v>
      </c>
      <c r="G75" s="6">
        <v>-14.351319999999999</v>
      </c>
      <c r="H75" s="6">
        <v>3.2222222199999999</v>
      </c>
      <c r="I75" s="6">
        <v>6.1630218699999997</v>
      </c>
      <c r="J75" s="6">
        <v>4.5725646099999997</v>
      </c>
      <c r="K75" s="6">
        <v>-2.7027027000000001</v>
      </c>
      <c r="L75" s="6">
        <v>0.21834060999999999</v>
      </c>
      <c r="M75" s="6">
        <v>-0.53879310000000002</v>
      </c>
      <c r="N75" s="6">
        <v>0.49212598000000002</v>
      </c>
      <c r="O75" s="6">
        <v>0.81967213000000005</v>
      </c>
      <c r="P75" s="6">
        <v>-0.4803074</v>
      </c>
      <c r="Q75" s="6">
        <v>-6.9844789</v>
      </c>
      <c r="R75" s="6">
        <v>-9.6807414999999999</v>
      </c>
      <c r="S75" s="6">
        <v>-4.0042150000000003</v>
      </c>
      <c r="T75" s="6">
        <v>-0.29211300000000001</v>
      </c>
      <c r="U75" s="6">
        <v>1.4285714300000001</v>
      </c>
      <c r="V75" s="6">
        <v>1.6666666699999999</v>
      </c>
      <c r="W75" s="6">
        <v>-1.9583843000000001</v>
      </c>
      <c r="X75" s="6">
        <v>-10.020243000000001</v>
      </c>
      <c r="Y75" s="6">
        <v>-1.9586507</v>
      </c>
    </row>
    <row r="76" spans="1:25" x14ac:dyDescent="0.15">
      <c r="A76" s="6">
        <v>5</v>
      </c>
      <c r="B76" s="6">
        <v>-3.6792452999999998</v>
      </c>
      <c r="C76" s="6">
        <v>-16.515609000000001</v>
      </c>
      <c r="D76" s="6">
        <v>-4.4088175999999999</v>
      </c>
      <c r="E76" s="6">
        <v>-10.106382999999999</v>
      </c>
      <c r="F76" s="6">
        <v>-8.9647811999999991</v>
      </c>
      <c r="G76" s="6">
        <v>-15.040184</v>
      </c>
      <c r="H76" s="6">
        <v>-7.1111110999999996</v>
      </c>
      <c r="I76" s="6">
        <v>7.2564612300000002</v>
      </c>
      <c r="J76" s="6">
        <v>6.8588469200000004</v>
      </c>
      <c r="K76" s="6">
        <v>-1.4054054</v>
      </c>
      <c r="L76" s="6">
        <v>0.98253274999999995</v>
      </c>
      <c r="M76" s="6">
        <v>-0.1077586</v>
      </c>
      <c r="N76" s="6">
        <v>2.7559055099999998</v>
      </c>
      <c r="O76" s="6">
        <v>1.02459016</v>
      </c>
      <c r="P76" s="6">
        <v>0.67243036</v>
      </c>
      <c r="Q76" s="6">
        <v>-8.3148558999999995</v>
      </c>
      <c r="R76" s="6">
        <v>-8.3419156000000001</v>
      </c>
      <c r="S76" s="6">
        <v>-2.6343519</v>
      </c>
      <c r="T76" s="6">
        <v>0.77896787000000001</v>
      </c>
      <c r="U76" s="6">
        <v>3.26530612</v>
      </c>
      <c r="V76" s="6">
        <v>3.5555555600000002</v>
      </c>
      <c r="W76" s="6">
        <v>0.36719706000000002</v>
      </c>
      <c r="X76" s="6">
        <v>-8.6032388999999991</v>
      </c>
      <c r="Y76" s="6">
        <v>0.10881393</v>
      </c>
    </row>
    <row r="77" spans="1:25" x14ac:dyDescent="0.15">
      <c r="A77" s="6">
        <v>6</v>
      </c>
      <c r="B77" s="6">
        <v>-6.4150942999999998</v>
      </c>
      <c r="C77" s="6">
        <v>-11.379657999999999</v>
      </c>
      <c r="D77" s="6">
        <v>-6.2124248</v>
      </c>
      <c r="E77" s="6">
        <v>-11.276596</v>
      </c>
      <c r="F77" s="6">
        <v>-9.4983991000000003</v>
      </c>
      <c r="G77" s="6">
        <v>-15.843858000000001</v>
      </c>
      <c r="H77" s="6">
        <v>4.2222222199999999</v>
      </c>
      <c r="I77" s="6">
        <v>4.9701789300000003</v>
      </c>
      <c r="J77" s="6">
        <v>0.39761431000000003</v>
      </c>
      <c r="K77" s="6">
        <v>-0.43243239999999999</v>
      </c>
      <c r="L77" s="6">
        <v>-0.65502179999999999</v>
      </c>
      <c r="M77" s="6">
        <v>-0.86206899999999997</v>
      </c>
      <c r="N77" s="6">
        <v>-0.29527560000000003</v>
      </c>
      <c r="O77" s="6">
        <v>2.9713114799999998</v>
      </c>
      <c r="P77" s="6">
        <v>-1.5369837</v>
      </c>
      <c r="Q77" s="6">
        <v>-8.5365853999999999</v>
      </c>
      <c r="R77" s="6">
        <v>-5.7672502999999997</v>
      </c>
      <c r="S77" s="6">
        <v>-0.52687039999999996</v>
      </c>
      <c r="T77" s="6">
        <v>-1.4605648</v>
      </c>
      <c r="U77" s="6">
        <v>0.71428570999999996</v>
      </c>
      <c r="V77" s="6">
        <v>2.5555555600000002</v>
      </c>
      <c r="W77" s="6">
        <v>2.57037944</v>
      </c>
      <c r="X77" s="6">
        <v>-11.133603000000001</v>
      </c>
      <c r="Y77" s="6">
        <v>-1.1969532000000001</v>
      </c>
    </row>
    <row r="78" spans="1:25" x14ac:dyDescent="0.15">
      <c r="A78" s="6">
        <v>7</v>
      </c>
      <c r="B78" s="6">
        <v>0.47169811</v>
      </c>
      <c r="C78" s="6">
        <v>-5.9415911000000001</v>
      </c>
      <c r="D78" s="6">
        <v>-5.8116231999999997</v>
      </c>
      <c r="E78" s="6">
        <v>-6.0638297999999997</v>
      </c>
      <c r="F78" s="6">
        <v>-5.1227321000000003</v>
      </c>
      <c r="G78" s="6">
        <v>-12.399540999999999</v>
      </c>
      <c r="H78" s="6">
        <v>8.6666666699999997</v>
      </c>
      <c r="I78" s="6">
        <v>9.7415506999999995</v>
      </c>
      <c r="J78" s="6">
        <v>0.59642147000000001</v>
      </c>
      <c r="K78" s="6">
        <v>1.40540541</v>
      </c>
      <c r="L78" s="6">
        <v>1.7467248900000001</v>
      </c>
      <c r="M78" s="6">
        <v>2.37068966</v>
      </c>
      <c r="N78" s="6">
        <v>2.65748031</v>
      </c>
      <c r="O78" s="6">
        <v>5.0204918000000003</v>
      </c>
      <c r="P78" s="6">
        <v>1.8251681099999999</v>
      </c>
      <c r="Q78" s="6">
        <v>-4.8780488000000002</v>
      </c>
      <c r="R78" s="6">
        <v>-0.30895980000000001</v>
      </c>
      <c r="S78" s="6">
        <v>2.5289778699999999</v>
      </c>
      <c r="T78" s="6">
        <v>3.31061344</v>
      </c>
      <c r="U78" s="6">
        <v>4.0816326500000004</v>
      </c>
      <c r="V78" s="6">
        <v>7</v>
      </c>
      <c r="W78" s="6">
        <v>7.7111383099999999</v>
      </c>
      <c r="X78" s="6">
        <v>-8.4008096999999999</v>
      </c>
      <c r="Y78" s="6">
        <v>1.84983678</v>
      </c>
    </row>
    <row r="79" spans="1:25" x14ac:dyDescent="0.15">
      <c r="A79" s="6">
        <v>8</v>
      </c>
      <c r="B79" s="6">
        <v>4.4339622600000004</v>
      </c>
      <c r="C79" s="6">
        <v>-3.5246727</v>
      </c>
      <c r="D79" s="6">
        <v>2.0040080200000001</v>
      </c>
      <c r="E79" s="6">
        <v>-5.7446808999999996</v>
      </c>
      <c r="F79" s="6">
        <v>-4.1622199000000002</v>
      </c>
      <c r="G79" s="6">
        <v>-9.5292767000000005</v>
      </c>
      <c r="H79" s="6">
        <v>8.6666666699999997</v>
      </c>
      <c r="I79" s="6">
        <v>11.8290258</v>
      </c>
      <c r="J79" s="6">
        <v>4.9701789300000003</v>
      </c>
      <c r="K79" s="6">
        <v>1.62162162</v>
      </c>
      <c r="L79" s="6">
        <v>1.9650654999999999</v>
      </c>
      <c r="M79" s="6">
        <v>1.93965517</v>
      </c>
      <c r="N79" s="6">
        <v>6.4960629900000004</v>
      </c>
      <c r="O79" s="6">
        <v>5.3278688499999998</v>
      </c>
      <c r="P79" s="6">
        <v>5.5715658000000001</v>
      </c>
      <c r="Q79" s="6">
        <v>-3.3259424000000002</v>
      </c>
      <c r="R79" s="6">
        <v>-1.5447991999999999</v>
      </c>
      <c r="S79" s="6">
        <v>3.2665964199999999</v>
      </c>
      <c r="T79" s="6">
        <v>5.7448880200000003</v>
      </c>
      <c r="U79" s="6">
        <v>8.0612244900000007</v>
      </c>
      <c r="V79" s="6">
        <v>8.4444444399999998</v>
      </c>
      <c r="W79" s="6">
        <v>8.8127294999999997</v>
      </c>
      <c r="X79" s="6">
        <v>-6.8825911</v>
      </c>
      <c r="Y79" s="6">
        <v>2.8291621299999998</v>
      </c>
    </row>
    <row r="80" spans="1:25" x14ac:dyDescent="0.15">
      <c r="A80" s="6">
        <v>9</v>
      </c>
      <c r="B80" s="6">
        <v>5</v>
      </c>
      <c r="C80" s="6">
        <v>-1.8126888000000001</v>
      </c>
      <c r="D80" s="6">
        <v>5.6112224399999997</v>
      </c>
      <c r="E80" s="6">
        <v>-4.2553191000000004</v>
      </c>
      <c r="F80" s="6">
        <v>-2.0277481000000002</v>
      </c>
      <c r="G80" s="6">
        <v>-8.0367394000000001</v>
      </c>
      <c r="H80" s="6">
        <v>8.8888888900000005</v>
      </c>
      <c r="I80" s="6">
        <v>13.3200795</v>
      </c>
      <c r="J80" s="6">
        <v>7.5546719700000002</v>
      </c>
      <c r="K80" s="6">
        <v>3.4594594600000002</v>
      </c>
      <c r="L80" s="6">
        <v>4.1484716199999996</v>
      </c>
      <c r="M80" s="6">
        <v>2.5862069000000001</v>
      </c>
      <c r="N80" s="6">
        <v>6.4960629900000004</v>
      </c>
      <c r="O80" s="6">
        <v>4.7131147499999999</v>
      </c>
      <c r="P80" s="6">
        <v>5.3794428400000003</v>
      </c>
      <c r="Q80" s="6">
        <v>0.33259423999999999</v>
      </c>
      <c r="R80" s="6">
        <v>0.61791967000000003</v>
      </c>
      <c r="S80" s="6">
        <v>5.0579557399999997</v>
      </c>
      <c r="T80" s="6">
        <v>6.1343719600000002</v>
      </c>
      <c r="U80" s="6">
        <v>9.4897959200000006</v>
      </c>
      <c r="V80" s="6">
        <v>9.1111111099999995</v>
      </c>
      <c r="W80" s="6">
        <v>12.607099099999999</v>
      </c>
      <c r="X80" s="6">
        <v>-3.7449393</v>
      </c>
      <c r="Y80" s="6">
        <v>3.0467899900000002</v>
      </c>
    </row>
    <row r="81" spans="1:25" x14ac:dyDescent="0.15">
      <c r="A81" s="6">
        <v>10</v>
      </c>
      <c r="B81" s="6">
        <v>5.0943396200000004</v>
      </c>
      <c r="C81" s="6">
        <v>1.51057402</v>
      </c>
      <c r="D81" s="6">
        <v>8.4168336700000008</v>
      </c>
      <c r="E81" s="6">
        <v>-2.5531915000000001</v>
      </c>
      <c r="F81" s="6">
        <v>-0.74706510000000004</v>
      </c>
      <c r="G81" s="6">
        <v>-6.7738231999999998</v>
      </c>
      <c r="H81" s="6">
        <v>7.8888888899999996</v>
      </c>
      <c r="I81" s="6">
        <v>13.0218688</v>
      </c>
      <c r="J81" s="6">
        <v>7.95228628</v>
      </c>
      <c r="K81" s="6">
        <v>4.2162162199999997</v>
      </c>
      <c r="L81" s="6">
        <v>5.7860262000000002</v>
      </c>
      <c r="M81" s="6">
        <v>3.9870689700000002</v>
      </c>
      <c r="N81" s="6">
        <v>7.0866141699999998</v>
      </c>
      <c r="O81" s="6">
        <v>7.2745901599999998</v>
      </c>
      <c r="P81" s="6">
        <v>4.3227665699999998</v>
      </c>
      <c r="Q81" s="6">
        <v>1.44124169</v>
      </c>
      <c r="R81" s="6">
        <v>2.0597322299999998</v>
      </c>
      <c r="S81" s="6">
        <v>6.0063224399999999</v>
      </c>
      <c r="T81" s="6">
        <v>5.5501460600000003</v>
      </c>
      <c r="U81" s="6">
        <v>9.8979591800000009</v>
      </c>
      <c r="V81" s="6">
        <v>9.2222222200000008</v>
      </c>
      <c r="W81" s="6">
        <v>13.096695199999999</v>
      </c>
      <c r="X81" s="6">
        <v>-2.0242914999999999</v>
      </c>
      <c r="Y81" s="6">
        <v>4.5701849799999996</v>
      </c>
    </row>
    <row r="82" spans="1:25" x14ac:dyDescent="0.1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x14ac:dyDescent="0.15">
      <c r="A83" s="6"/>
      <c r="B83" s="15" t="s">
        <v>75</v>
      </c>
      <c r="C83" s="15"/>
      <c r="D83" s="15" t="s">
        <v>73</v>
      </c>
      <c r="E83" s="15"/>
      <c r="F83" s="15" t="s">
        <v>77</v>
      </c>
      <c r="G83" s="15"/>
      <c r="H83" s="15" t="s">
        <v>78</v>
      </c>
      <c r="I83" s="15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x14ac:dyDescent="0.15">
      <c r="A84" s="1" t="s">
        <v>71</v>
      </c>
      <c r="B84" s="6" t="s">
        <v>21</v>
      </c>
      <c r="C84" s="6" t="s">
        <v>22</v>
      </c>
      <c r="D84" s="6" t="s">
        <v>21</v>
      </c>
      <c r="E84" s="6" t="s">
        <v>22</v>
      </c>
      <c r="F84" s="6" t="s">
        <v>21</v>
      </c>
      <c r="G84" s="6" t="s">
        <v>22</v>
      </c>
      <c r="H84" s="6" t="s">
        <v>21</v>
      </c>
      <c r="I84" s="6" t="s">
        <v>22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x14ac:dyDescent="0.15">
      <c r="A85" s="6">
        <v>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x14ac:dyDescent="0.15">
      <c r="A86" s="6">
        <v>1</v>
      </c>
      <c r="B86" s="6">
        <v>-3.60044916666667</v>
      </c>
      <c r="C86" s="6">
        <v>1.03861062720268</v>
      </c>
      <c r="D86" s="6">
        <v>-0.88197691166666703</v>
      </c>
      <c r="E86" s="6">
        <v>0.36135601729229</v>
      </c>
      <c r="F86" s="6">
        <v>-4.1462089000000004</v>
      </c>
      <c r="G86" s="6">
        <v>0.75534838181999997</v>
      </c>
      <c r="H86" s="6">
        <v>-4.9040233666666699</v>
      </c>
      <c r="I86" s="6">
        <v>1.1756337677672499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x14ac:dyDescent="0.15">
      <c r="A87" s="6">
        <v>2</v>
      </c>
      <c r="B87" s="6">
        <v>-7.0498672333333303</v>
      </c>
      <c r="C87" s="6">
        <v>1.22084520279535</v>
      </c>
      <c r="D87" s="6">
        <v>-2.1395013333333299</v>
      </c>
      <c r="E87" s="6">
        <v>0.33902409938462702</v>
      </c>
      <c r="F87" s="6">
        <v>-4.8501915499999999</v>
      </c>
      <c r="G87" s="6">
        <v>0.65373821972663304</v>
      </c>
      <c r="H87" s="6">
        <v>-4.7212231166666703</v>
      </c>
      <c r="I87" s="6">
        <v>0.71374620720786497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x14ac:dyDescent="0.15">
      <c r="A88" s="6">
        <v>3</v>
      </c>
      <c r="B88" s="6">
        <v>-8.2873751000000002</v>
      </c>
      <c r="C88" s="6">
        <v>1.4589049658076301</v>
      </c>
      <c r="D88" s="6">
        <v>-0.54800049833333297</v>
      </c>
      <c r="E88" s="6">
        <v>0.98040679784811702</v>
      </c>
      <c r="F88" s="6">
        <v>-4.6566291</v>
      </c>
      <c r="G88" s="6">
        <v>1.12065883533024</v>
      </c>
      <c r="H88" s="6">
        <v>-4.30163355</v>
      </c>
      <c r="I88" s="6">
        <v>1.36119365102024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x14ac:dyDescent="0.15">
      <c r="A89" s="6">
        <v>4</v>
      </c>
      <c r="B89" s="6">
        <v>-9.06409998333333</v>
      </c>
      <c r="C89" s="6">
        <v>1.7771202569876501</v>
      </c>
      <c r="D89" s="6">
        <v>1.8224422516666701</v>
      </c>
      <c r="E89" s="6">
        <v>1.37826823302524</v>
      </c>
      <c r="F89" s="6">
        <v>-3.3063241149999998</v>
      </c>
      <c r="G89" s="6">
        <v>1.7709461681955401</v>
      </c>
      <c r="H89" s="6">
        <v>-1.8556921500000001</v>
      </c>
      <c r="I89" s="6">
        <v>1.7542255214290099</v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x14ac:dyDescent="0.15">
      <c r="A90" s="6">
        <v>5</v>
      </c>
      <c r="B90" s="6">
        <v>-9.7858366833333292</v>
      </c>
      <c r="C90" s="6">
        <v>2.15930294116494</v>
      </c>
      <c r="D90" s="6">
        <v>1.07892763333333</v>
      </c>
      <c r="E90" s="6">
        <v>2.20783113456211</v>
      </c>
      <c r="F90" s="6">
        <v>-2.4730328949999998</v>
      </c>
      <c r="G90" s="6">
        <v>1.98381624665589</v>
      </c>
      <c r="H90" s="6">
        <v>-8.7899726666666594E-2</v>
      </c>
      <c r="I90" s="6">
        <v>1.8076414273030701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x14ac:dyDescent="0.15">
      <c r="A91" s="6">
        <v>6</v>
      </c>
      <c r="B91" s="6">
        <v>-10.104338366666701</v>
      </c>
      <c r="C91" s="6">
        <v>1.47272297843394</v>
      </c>
      <c r="D91" s="6">
        <v>1.27341537666667</v>
      </c>
      <c r="E91" s="6">
        <v>1.06954242835295</v>
      </c>
      <c r="F91" s="6">
        <v>-2.2819423200000002</v>
      </c>
      <c r="G91" s="6">
        <v>1.69751477860134</v>
      </c>
      <c r="H91" s="6">
        <v>-1.3251500483333301</v>
      </c>
      <c r="I91" s="6">
        <v>2.0867426379994201</v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x14ac:dyDescent="0.15">
      <c r="A92" s="6">
        <v>7</v>
      </c>
      <c r="B92" s="6">
        <v>-5.81126984833333</v>
      </c>
      <c r="C92" s="6">
        <v>1.6676915946589701</v>
      </c>
      <c r="D92" s="6">
        <v>4.0879098000000003</v>
      </c>
      <c r="E92" s="6">
        <v>1.64057898574105</v>
      </c>
      <c r="F92" s="6">
        <v>1.14085158166667</v>
      </c>
      <c r="G92" s="6">
        <v>1.3913550885553401</v>
      </c>
      <c r="H92" s="6">
        <v>2.5920685799999998</v>
      </c>
      <c r="I92" s="6">
        <v>2.3788241007013</v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x14ac:dyDescent="0.15">
      <c r="A93" s="6">
        <v>8</v>
      </c>
      <c r="B93" s="6">
        <v>-2.7538133199999999</v>
      </c>
      <c r="C93" s="6">
        <v>2.0954793235672899</v>
      </c>
      <c r="D93" s="6">
        <v>5.16536894833333</v>
      </c>
      <c r="E93" s="6">
        <v>1.7311539906854301</v>
      </c>
      <c r="F93" s="6">
        <v>2.63189207666667</v>
      </c>
      <c r="G93" s="6">
        <v>1.6751634794336601</v>
      </c>
      <c r="H93" s="6">
        <v>4.5016429133333302</v>
      </c>
      <c r="I93" s="6">
        <v>2.4545563541678499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x14ac:dyDescent="0.15">
      <c r="A94" s="6">
        <v>9</v>
      </c>
      <c r="B94" s="6">
        <v>-0.92021215999999995</v>
      </c>
      <c r="C94" s="6">
        <v>2.1717857370048002</v>
      </c>
      <c r="D94" s="6">
        <v>6.6596297233333299</v>
      </c>
      <c r="E94" s="6">
        <v>1.6660538858322</v>
      </c>
      <c r="F94" s="6">
        <v>3.7661817050000002</v>
      </c>
      <c r="G94" s="6">
        <v>1.0695996508029699</v>
      </c>
      <c r="H94" s="6">
        <v>6.1073714633333296</v>
      </c>
      <c r="I94" s="6">
        <v>2.3744867640530098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x14ac:dyDescent="0.15">
      <c r="A95" s="6">
        <v>10</v>
      </c>
      <c r="B95" s="6">
        <v>0.82461125166666704</v>
      </c>
      <c r="C95" s="6">
        <v>2.22080233705571</v>
      </c>
      <c r="D95" s="6">
        <v>7.14205922666667</v>
      </c>
      <c r="E95" s="6">
        <v>1.3679635647119499</v>
      </c>
      <c r="F95" s="6">
        <v>4.6985445433333304</v>
      </c>
      <c r="G95" s="6">
        <v>1.0289757362954199</v>
      </c>
      <c r="H95" s="6">
        <v>6.7188193566666703</v>
      </c>
      <c r="I95" s="6">
        <v>2.1561978155719901</v>
      </c>
    </row>
    <row r="97" spans="1:8" x14ac:dyDescent="0.15">
      <c r="A97" s="9" t="s">
        <v>79</v>
      </c>
    </row>
    <row r="98" spans="1:8" x14ac:dyDescent="0.15">
      <c r="C98" s="1" t="s">
        <v>48</v>
      </c>
      <c r="D98" s="7" t="s">
        <v>38</v>
      </c>
      <c r="E98" s="7" t="s">
        <v>50</v>
      </c>
      <c r="F98" s="7" t="s">
        <v>49</v>
      </c>
    </row>
    <row r="99" spans="1:8" x14ac:dyDescent="0.15">
      <c r="A99" s="6" t="s">
        <v>39</v>
      </c>
      <c r="B99" s="6" t="s">
        <v>40</v>
      </c>
      <c r="C99" s="6">
        <v>3</v>
      </c>
      <c r="D99" s="6">
        <v>0</v>
      </c>
      <c r="E99" s="6">
        <v>0</v>
      </c>
      <c r="F99" s="6">
        <v>2</v>
      </c>
      <c r="G99" s="6" t="s">
        <v>41</v>
      </c>
    </row>
    <row r="100" spans="1:8" x14ac:dyDescent="0.15">
      <c r="A100" s="6"/>
      <c r="B100" s="6" t="s">
        <v>42</v>
      </c>
      <c r="C100" s="6">
        <v>3</v>
      </c>
      <c r="D100" s="6">
        <v>0</v>
      </c>
      <c r="E100" s="6">
        <v>3</v>
      </c>
      <c r="F100" s="6">
        <v>2</v>
      </c>
      <c r="G100" s="6" t="s">
        <v>41</v>
      </c>
    </row>
    <row r="101" spans="1:8" x14ac:dyDescent="0.15">
      <c r="A101" s="6"/>
      <c r="B101" s="6" t="s">
        <v>43</v>
      </c>
      <c r="C101" s="6">
        <v>3</v>
      </c>
      <c r="D101" s="6">
        <v>0</v>
      </c>
      <c r="E101" s="6">
        <v>3</v>
      </c>
      <c r="F101" s="6">
        <v>3</v>
      </c>
      <c r="G101" s="6" t="s">
        <v>41</v>
      </c>
    </row>
    <row r="102" spans="1:8" x14ac:dyDescent="0.15">
      <c r="A102" s="6"/>
      <c r="B102" s="6" t="s">
        <v>44</v>
      </c>
      <c r="C102" s="6">
        <v>3</v>
      </c>
      <c r="D102" s="6">
        <v>0</v>
      </c>
      <c r="E102" s="6">
        <v>0</v>
      </c>
      <c r="F102" s="6">
        <v>0</v>
      </c>
      <c r="G102" s="6" t="s">
        <v>45</v>
      </c>
    </row>
    <row r="103" spans="1:8" x14ac:dyDescent="0.15">
      <c r="A103" s="6"/>
      <c r="B103" s="6" t="s">
        <v>46</v>
      </c>
      <c r="C103" s="6">
        <v>3</v>
      </c>
      <c r="D103" s="6">
        <v>0</v>
      </c>
      <c r="E103" s="6">
        <v>2</v>
      </c>
      <c r="F103" s="6">
        <v>2</v>
      </c>
      <c r="G103" s="6" t="s">
        <v>45</v>
      </c>
    </row>
    <row r="104" spans="1:8" x14ac:dyDescent="0.15">
      <c r="A104" s="6"/>
      <c r="B104" s="6" t="s">
        <v>47</v>
      </c>
      <c r="C104" s="6">
        <v>3</v>
      </c>
      <c r="D104" s="6">
        <v>0</v>
      </c>
      <c r="E104" s="6">
        <v>0</v>
      </c>
      <c r="F104" s="6">
        <v>0</v>
      </c>
      <c r="G104" s="6" t="s">
        <v>45</v>
      </c>
    </row>
    <row r="105" spans="1:8" x14ac:dyDescent="0.15">
      <c r="A105" s="6"/>
      <c r="B105" s="6"/>
      <c r="C105" s="6"/>
      <c r="D105" s="6"/>
      <c r="E105" s="6"/>
      <c r="F105" s="6"/>
      <c r="G105" s="6"/>
      <c r="H105" s="6"/>
    </row>
    <row r="106" spans="1:8" x14ac:dyDescent="0.15">
      <c r="A106" s="6"/>
      <c r="B106" s="6" t="s">
        <v>67</v>
      </c>
      <c r="C106" s="6">
        <f>AVERAGE(C99:C104)</f>
        <v>3</v>
      </c>
      <c r="D106" s="6">
        <f>AVERAGE(D99:D104)</f>
        <v>0</v>
      </c>
      <c r="E106" s="6">
        <f>AVERAGE(E99:E104)</f>
        <v>1.3333333333333333</v>
      </c>
      <c r="F106" s="6">
        <f>AVERAGE(F99:F104)</f>
        <v>1.5</v>
      </c>
      <c r="G106" s="6"/>
      <c r="H106" s="6"/>
    </row>
    <row r="107" spans="1:8" x14ac:dyDescent="0.15">
      <c r="A107" s="6"/>
      <c r="B107" s="6" t="s">
        <v>101</v>
      </c>
      <c r="C107" s="6">
        <f>STDEV(C99:C104)/SQRT(6)</f>
        <v>0</v>
      </c>
      <c r="D107" s="6">
        <f>STDEV(D99:D104)/SQRT(6)</f>
        <v>0</v>
      </c>
      <c r="E107" s="6">
        <f>STDEV(E99:E104)/SQRT(6)</f>
        <v>0.61463629715285917</v>
      </c>
      <c r="F107" s="6">
        <f>STDEV(F99:F104)/SQRT(6)</f>
        <v>0.5</v>
      </c>
      <c r="G107" s="6"/>
      <c r="H107" s="6"/>
    </row>
    <row r="108" spans="1:8" x14ac:dyDescent="0.15">
      <c r="A108" s="6"/>
      <c r="B108" s="6"/>
      <c r="C108" s="6"/>
      <c r="D108" s="6"/>
      <c r="E108" s="6"/>
      <c r="F108" s="6"/>
      <c r="G108" s="6"/>
      <c r="H108" s="6"/>
    </row>
    <row r="109" spans="1:8" x14ac:dyDescent="0.15">
      <c r="A109" s="9" t="s">
        <v>99</v>
      </c>
      <c r="B109" s="6"/>
      <c r="C109" s="6"/>
      <c r="D109" s="6"/>
      <c r="E109" s="6"/>
      <c r="F109" s="6"/>
      <c r="G109" s="6"/>
      <c r="H109" s="6"/>
    </row>
    <row r="110" spans="1:8" x14ac:dyDescent="0.15">
      <c r="A110" s="6"/>
      <c r="B110" s="6"/>
      <c r="C110" s="6"/>
      <c r="D110" s="6"/>
      <c r="E110" s="6"/>
      <c r="F110" s="6"/>
      <c r="G110" s="6"/>
      <c r="H110" s="6"/>
    </row>
    <row r="111" spans="1:8" x14ac:dyDescent="0.15">
      <c r="A111" s="1" t="s">
        <v>100</v>
      </c>
      <c r="B111" s="7" t="s">
        <v>94</v>
      </c>
      <c r="C111" s="7" t="s">
        <v>95</v>
      </c>
      <c r="D111" s="1" t="s">
        <v>96</v>
      </c>
      <c r="E111" s="7" t="s">
        <v>97</v>
      </c>
      <c r="F111" s="7" t="s">
        <v>98</v>
      </c>
      <c r="G111" s="6"/>
      <c r="H111" s="6"/>
    </row>
    <row r="112" spans="1:8" x14ac:dyDescent="0.15">
      <c r="B112" s="6">
        <v>7.0347619999999997</v>
      </c>
      <c r="C112" s="6">
        <v>3</v>
      </c>
      <c r="D112" s="6">
        <v>3</v>
      </c>
      <c r="E112" s="6">
        <v>6.4086639999999999</v>
      </c>
      <c r="F112" s="6">
        <v>4.9522269999999997</v>
      </c>
      <c r="G112" s="6"/>
      <c r="H112" s="6"/>
    </row>
    <row r="113" spans="1:25" x14ac:dyDescent="0.15">
      <c r="B113" s="6">
        <v>6.7353990000000001</v>
      </c>
      <c r="C113" s="6">
        <v>3</v>
      </c>
      <c r="D113" s="6">
        <v>4.0177290000000001</v>
      </c>
      <c r="E113" s="6">
        <v>5.684247</v>
      </c>
      <c r="F113" s="6">
        <v>4.0177290000000001</v>
      </c>
      <c r="G113" s="6"/>
      <c r="H113" s="6"/>
    </row>
    <row r="114" spans="1:25" x14ac:dyDescent="0.15">
      <c r="B114" s="6">
        <v>7.0669469999999999</v>
      </c>
      <c r="C114" s="6">
        <v>7.0896109999999997</v>
      </c>
      <c r="D114" s="6">
        <v>3</v>
      </c>
      <c r="E114" s="6">
        <v>5.3010299999999999</v>
      </c>
      <c r="F114" s="6">
        <v>3.318759</v>
      </c>
      <c r="G114" s="6"/>
      <c r="H114" s="6"/>
    </row>
    <row r="115" spans="1:25" x14ac:dyDescent="0.15">
      <c r="B115" s="6">
        <v>6.7565090000000003</v>
      </c>
      <c r="C115" s="6">
        <v>4.765917</v>
      </c>
      <c r="D115" s="6">
        <v>6.8252639999999998</v>
      </c>
      <c r="E115" s="6">
        <v>5.3273590000000004</v>
      </c>
      <c r="F115" s="6">
        <v>7.3055300000000001</v>
      </c>
      <c r="G115" s="6"/>
      <c r="H115" s="6"/>
    </row>
    <row r="116" spans="1:25" x14ac:dyDescent="0.15">
      <c r="B116" s="6">
        <v>7.1638570000000001</v>
      </c>
      <c r="C116" s="6">
        <v>4.1638570000000001</v>
      </c>
      <c r="D116" s="6">
        <v>4.0177290000000001</v>
      </c>
      <c r="E116" s="6">
        <v>3</v>
      </c>
      <c r="F116" s="6">
        <v>6.6347290000000001</v>
      </c>
      <c r="G116" s="6"/>
      <c r="H116" s="6"/>
    </row>
    <row r="117" spans="1:25" x14ac:dyDescent="0.15">
      <c r="A117" s="6"/>
      <c r="B117" s="6"/>
      <c r="C117" s="6"/>
      <c r="D117" s="6"/>
      <c r="E117" s="6"/>
      <c r="F117" s="6"/>
      <c r="G117" s="6"/>
      <c r="H117" s="6"/>
    </row>
    <row r="118" spans="1:25" x14ac:dyDescent="0.15">
      <c r="A118" s="6" t="s">
        <v>2</v>
      </c>
      <c r="B118" s="6">
        <v>6.9514947999999999</v>
      </c>
      <c r="C118" s="6">
        <v>4.4038769999999996</v>
      </c>
      <c r="D118" s="6">
        <v>4.1721443999999996</v>
      </c>
      <c r="E118" s="6">
        <v>5.1442600000000001</v>
      </c>
      <c r="F118" s="6">
        <v>5.2457947999999996</v>
      </c>
      <c r="G118" s="6"/>
      <c r="H118" s="6"/>
    </row>
    <row r="119" spans="1:25" x14ac:dyDescent="0.15">
      <c r="A119" s="6" t="s">
        <v>101</v>
      </c>
      <c r="B119" s="6">
        <v>8.6624822669024798E-2</v>
      </c>
      <c r="C119" s="6">
        <v>0.75311323660569096</v>
      </c>
      <c r="D119" s="6">
        <v>0.70123379953911202</v>
      </c>
      <c r="E119" s="6">
        <v>0.57211259642163104</v>
      </c>
      <c r="F119" s="6">
        <v>0.757609462152394</v>
      </c>
      <c r="G119" s="6"/>
      <c r="H119" s="6"/>
    </row>
    <row r="122" spans="1:25" x14ac:dyDescent="0.15">
      <c r="A122" s="9" t="s">
        <v>13</v>
      </c>
    </row>
    <row r="124" spans="1:25" x14ac:dyDescent="0.15">
      <c r="A124" s="5" t="s">
        <v>23</v>
      </c>
      <c r="B124" s="15" t="s">
        <v>51</v>
      </c>
      <c r="C124" s="15"/>
      <c r="D124" s="15"/>
      <c r="E124" s="15"/>
      <c r="F124" s="1" t="s">
        <v>21</v>
      </c>
      <c r="G124" s="1" t="s">
        <v>55</v>
      </c>
      <c r="H124" s="15" t="s">
        <v>52</v>
      </c>
      <c r="I124" s="15"/>
      <c r="J124" s="15"/>
      <c r="K124" s="15"/>
      <c r="L124" s="1" t="s">
        <v>21</v>
      </c>
      <c r="M124" s="1" t="s">
        <v>55</v>
      </c>
      <c r="N124" s="15" t="s">
        <v>53</v>
      </c>
      <c r="O124" s="15"/>
      <c r="P124" s="15"/>
      <c r="Q124" s="15"/>
      <c r="R124" s="1" t="s">
        <v>21</v>
      </c>
      <c r="S124" s="1" t="s">
        <v>55</v>
      </c>
      <c r="T124" s="15" t="s">
        <v>54</v>
      </c>
      <c r="U124" s="15"/>
      <c r="V124" s="15"/>
      <c r="W124" s="15"/>
      <c r="X124" s="1" t="s">
        <v>21</v>
      </c>
      <c r="Y124" s="1" t="s">
        <v>55</v>
      </c>
    </row>
    <row r="125" spans="1:25" ht="15" x14ac:dyDescent="0.15">
      <c r="A125" s="8" t="s">
        <v>85</v>
      </c>
      <c r="B125" s="6">
        <v>2.7639999999999998</v>
      </c>
      <c r="C125" s="6">
        <v>2.7879999999999998</v>
      </c>
      <c r="D125" s="6">
        <v>2.7189999999999999</v>
      </c>
      <c r="E125" s="6">
        <v>2.84</v>
      </c>
      <c r="F125" s="6">
        <v>2.7777500000000002</v>
      </c>
      <c r="G125" s="6">
        <v>2.52004464246172E-2</v>
      </c>
      <c r="H125" s="6">
        <v>2.786</v>
      </c>
      <c r="I125" s="6">
        <v>2.72</v>
      </c>
      <c r="J125" s="6">
        <v>2.6819999999999999</v>
      </c>
      <c r="K125" s="6">
        <v>2.6259999999999999</v>
      </c>
      <c r="L125" s="6">
        <v>2.7035</v>
      </c>
      <c r="M125" s="6">
        <v>3.3599355152542303E-2</v>
      </c>
      <c r="N125" s="6">
        <v>2.6850000000000001</v>
      </c>
      <c r="O125" s="6">
        <v>2.6709999999999998</v>
      </c>
      <c r="P125" s="6">
        <v>2.6080000000000001</v>
      </c>
      <c r="Q125" s="6">
        <v>2.5430000000000001</v>
      </c>
      <c r="R125" s="6">
        <v>2.6267499999999999</v>
      </c>
      <c r="S125" s="6">
        <v>3.2553481636633901E-2</v>
      </c>
      <c r="T125" s="6">
        <v>2.5990000000000002</v>
      </c>
      <c r="U125" s="6">
        <v>2.5329999999999999</v>
      </c>
      <c r="V125" s="6">
        <v>2.5150000000000001</v>
      </c>
      <c r="W125" s="6">
        <v>2.48</v>
      </c>
      <c r="X125" s="6">
        <v>2.5317500000000002</v>
      </c>
      <c r="Y125" s="6">
        <v>2.4971233449711701E-2</v>
      </c>
    </row>
    <row r="126" spans="1:25" ht="15" x14ac:dyDescent="0.15">
      <c r="A126" s="8" t="s">
        <v>86</v>
      </c>
      <c r="B126" s="6">
        <v>2.504</v>
      </c>
      <c r="C126" s="6">
        <v>2.484</v>
      </c>
      <c r="D126" s="6">
        <v>2.5110000000000001</v>
      </c>
      <c r="E126" s="6">
        <v>2.3879999999999999</v>
      </c>
      <c r="F126" s="6">
        <v>2.4717500000000001</v>
      </c>
      <c r="G126" s="6">
        <v>2.84967103364582E-2</v>
      </c>
      <c r="H126" s="6">
        <v>2.5299999999999998</v>
      </c>
      <c r="I126" s="6">
        <v>2.5249999999999999</v>
      </c>
      <c r="J126" s="6">
        <v>2.4380000000000002</v>
      </c>
      <c r="K126" s="6">
        <v>2.4359999999999999</v>
      </c>
      <c r="L126" s="6">
        <v>2.4822500000000001</v>
      </c>
      <c r="M126" s="6">
        <v>2.61482153629395E-2</v>
      </c>
      <c r="N126" s="6">
        <v>2.403</v>
      </c>
      <c r="O126" s="6">
        <v>2.403</v>
      </c>
      <c r="P126" s="6">
        <v>2.351</v>
      </c>
      <c r="Q126" s="6">
        <v>2.286</v>
      </c>
      <c r="R126" s="6">
        <v>2.3607499999999999</v>
      </c>
      <c r="S126" s="6">
        <v>2.7768012172281999E-2</v>
      </c>
      <c r="T126" s="6">
        <v>2.302</v>
      </c>
      <c r="U126" s="6">
        <v>2.1890000000000001</v>
      </c>
      <c r="V126" s="6">
        <v>2.1840000000000002</v>
      </c>
      <c r="W126" s="6">
        <v>2.1800000000000002</v>
      </c>
      <c r="X126" s="6">
        <v>2.2137500000000001</v>
      </c>
      <c r="Y126" s="6">
        <v>2.9474211892206101E-2</v>
      </c>
    </row>
    <row r="127" spans="1:25" ht="15" x14ac:dyDescent="0.15">
      <c r="A127" s="8" t="s">
        <v>87</v>
      </c>
      <c r="B127" s="6">
        <v>1.849</v>
      </c>
      <c r="C127" s="6">
        <v>1.7749999999999999</v>
      </c>
      <c r="D127" s="6">
        <v>1.8120000000000001</v>
      </c>
      <c r="E127" s="6">
        <v>1.802</v>
      </c>
      <c r="F127" s="6">
        <v>1.8095000000000001</v>
      </c>
      <c r="G127" s="6">
        <v>1.5310671659553901E-2</v>
      </c>
      <c r="H127" s="6">
        <v>1.831</v>
      </c>
      <c r="I127" s="6">
        <v>1.7509999999999999</v>
      </c>
      <c r="J127" s="6">
        <v>1.782</v>
      </c>
      <c r="K127" s="6">
        <v>1.7709999999999999</v>
      </c>
      <c r="L127" s="6">
        <v>1.7837499999999999</v>
      </c>
      <c r="M127" s="6">
        <v>1.7006738860424302E-2</v>
      </c>
      <c r="N127" s="6">
        <v>1.7190000000000001</v>
      </c>
      <c r="O127" s="6">
        <v>1.7130000000000001</v>
      </c>
      <c r="P127" s="6">
        <v>1.772</v>
      </c>
      <c r="Q127" s="6">
        <v>1.6439999999999999</v>
      </c>
      <c r="R127" s="6">
        <v>1.712</v>
      </c>
      <c r="S127" s="6">
        <v>2.6258332011001799E-2</v>
      </c>
      <c r="T127" s="6">
        <v>1.585</v>
      </c>
      <c r="U127" s="6">
        <v>1.524</v>
      </c>
      <c r="V127" s="6">
        <v>1.4830000000000001</v>
      </c>
      <c r="W127" s="6">
        <v>1.552</v>
      </c>
      <c r="X127" s="6">
        <v>1.536</v>
      </c>
      <c r="Y127" s="6">
        <v>2.1621748310439601E-2</v>
      </c>
    </row>
    <row r="129" spans="1:31" x14ac:dyDescent="0.15">
      <c r="A129" s="9" t="s">
        <v>14</v>
      </c>
    </row>
    <row r="131" spans="1:31" x14ac:dyDescent="0.15">
      <c r="A131" s="1" t="s">
        <v>23</v>
      </c>
      <c r="B131" s="15" t="s">
        <v>15</v>
      </c>
      <c r="C131" s="15"/>
      <c r="D131" s="15"/>
      <c r="E131" s="1" t="s">
        <v>21</v>
      </c>
      <c r="F131" s="1" t="s">
        <v>22</v>
      </c>
      <c r="G131" s="15" t="s">
        <v>16</v>
      </c>
      <c r="H131" s="15"/>
      <c r="I131" s="15"/>
      <c r="J131" s="1" t="s">
        <v>21</v>
      </c>
      <c r="K131" s="1" t="s">
        <v>22</v>
      </c>
      <c r="L131" s="15" t="s">
        <v>17</v>
      </c>
      <c r="M131" s="15"/>
      <c r="N131" s="15"/>
      <c r="O131" s="1" t="s">
        <v>21</v>
      </c>
      <c r="P131" s="1" t="s">
        <v>22</v>
      </c>
      <c r="Q131" s="15" t="s">
        <v>18</v>
      </c>
      <c r="R131" s="15"/>
      <c r="S131" s="15"/>
      <c r="T131" s="1" t="s">
        <v>21</v>
      </c>
      <c r="U131" s="1" t="s">
        <v>22</v>
      </c>
      <c r="V131" s="15" t="s">
        <v>19</v>
      </c>
      <c r="W131" s="15"/>
      <c r="X131" s="15"/>
      <c r="Y131" s="1" t="s">
        <v>21</v>
      </c>
      <c r="Z131" s="1" t="s">
        <v>22</v>
      </c>
      <c r="AA131" s="15" t="s">
        <v>20</v>
      </c>
      <c r="AB131" s="15"/>
      <c r="AC131" s="15"/>
      <c r="AD131" s="1" t="s">
        <v>21</v>
      </c>
      <c r="AE131" s="1" t="s">
        <v>22</v>
      </c>
    </row>
    <row r="132" spans="1:31" ht="15" x14ac:dyDescent="0.15">
      <c r="A132" s="8" t="s">
        <v>88</v>
      </c>
      <c r="B132" s="6">
        <v>3.2094999999999998</v>
      </c>
      <c r="C132" s="6">
        <v>3.2035</v>
      </c>
      <c r="D132" s="6">
        <v>3.1844999999999999</v>
      </c>
      <c r="E132" s="6">
        <v>3.1991666666666698</v>
      </c>
      <c r="F132" s="6">
        <v>7.5351030369715296E-3</v>
      </c>
      <c r="G132" s="6">
        <v>3.1945000000000001</v>
      </c>
      <c r="H132" s="6">
        <v>3.2934999999999999</v>
      </c>
      <c r="I132" s="6">
        <v>3.2625000000000002</v>
      </c>
      <c r="J132" s="6">
        <v>3.25016666666667</v>
      </c>
      <c r="K132" s="6">
        <v>2.9236582867663799E-2</v>
      </c>
      <c r="L132" s="6">
        <v>3.2985000000000002</v>
      </c>
      <c r="M132" s="6">
        <v>3.3134999999999999</v>
      </c>
      <c r="N132" s="6">
        <v>3.2734999999999999</v>
      </c>
      <c r="O132" s="6">
        <v>3.2951666666666699</v>
      </c>
      <c r="P132" s="6">
        <v>1.16666666666667E-2</v>
      </c>
      <c r="Q132" s="6">
        <v>3.1934999999999998</v>
      </c>
      <c r="R132" s="6">
        <v>3.1295000000000002</v>
      </c>
      <c r="S132" s="6">
        <v>3.1395</v>
      </c>
      <c r="T132" s="6">
        <v>3.1541666666666699</v>
      </c>
      <c r="U132" s="6">
        <v>1.9877402021167299E-2</v>
      </c>
      <c r="V132" s="6">
        <v>3.2574999999999998</v>
      </c>
      <c r="W132" s="6">
        <v>2.9695</v>
      </c>
      <c r="X132" s="6">
        <v>3.2164999999999999</v>
      </c>
      <c r="Y132" s="6">
        <v>3.1478333333333302</v>
      </c>
      <c r="Z132" s="6">
        <v>8.9948750840563502E-2</v>
      </c>
      <c r="AA132" s="6">
        <v>3.2014999999999998</v>
      </c>
      <c r="AB132" s="6">
        <v>3.2404999999999999</v>
      </c>
      <c r="AC132" s="6">
        <v>2.6745000000000001</v>
      </c>
      <c r="AD132" s="6">
        <v>3.0388333333333302</v>
      </c>
      <c r="AE132" s="6">
        <v>0.182514230799805</v>
      </c>
    </row>
    <row r="133" spans="1:31" ht="15" x14ac:dyDescent="0.15">
      <c r="A133" s="8" t="s">
        <v>89</v>
      </c>
      <c r="B133" s="6">
        <v>2.8645</v>
      </c>
      <c r="C133" s="6">
        <v>3.1905000000000001</v>
      </c>
      <c r="D133" s="6">
        <v>2.9045000000000001</v>
      </c>
      <c r="E133" s="6">
        <v>2.9864999999999999</v>
      </c>
      <c r="F133" s="6">
        <v>0.102651514033322</v>
      </c>
      <c r="G133" s="6">
        <v>2.9584999999999999</v>
      </c>
      <c r="H133" s="6">
        <v>3.1335000000000002</v>
      </c>
      <c r="I133" s="6">
        <v>3.0385</v>
      </c>
      <c r="J133" s="6">
        <v>3.0434999999999999</v>
      </c>
      <c r="K133" s="6">
        <v>5.05799696849785E-2</v>
      </c>
      <c r="L133" s="6">
        <v>3.1515</v>
      </c>
      <c r="M133" s="6">
        <v>2.9885000000000002</v>
      </c>
      <c r="N133" s="6">
        <v>3.1964999999999999</v>
      </c>
      <c r="O133" s="6">
        <v>3.1121666666666701</v>
      </c>
      <c r="P133" s="6">
        <v>6.31831552797983E-2</v>
      </c>
      <c r="Q133" s="6">
        <v>2.9885000000000002</v>
      </c>
      <c r="R133" s="6">
        <v>3.0055000000000001</v>
      </c>
      <c r="S133" s="6">
        <v>2.9674999999999998</v>
      </c>
      <c r="T133" s="6">
        <v>2.9871666666666701</v>
      </c>
      <c r="U133" s="6">
        <v>1.09898943478898E-2</v>
      </c>
      <c r="V133" s="6">
        <v>2.9304999999999999</v>
      </c>
      <c r="W133" s="6">
        <v>2.1495000000000002</v>
      </c>
      <c r="X133" s="6">
        <v>2.7265000000000001</v>
      </c>
      <c r="Y133" s="6">
        <v>2.6021666666666698</v>
      </c>
      <c r="Z133" s="6">
        <v>0.23386914669912701</v>
      </c>
      <c r="AA133" s="6">
        <v>2.2505000000000002</v>
      </c>
      <c r="AB133" s="6">
        <v>2.2534999999999998</v>
      </c>
      <c r="AC133" s="6">
        <v>1.2885</v>
      </c>
      <c r="AD133" s="6">
        <v>1.9308333333333301</v>
      </c>
      <c r="AE133" s="6">
        <v>0.32116783428260298</v>
      </c>
    </row>
    <row r="134" spans="1:31" ht="15" x14ac:dyDescent="0.15">
      <c r="A134" s="8" t="s">
        <v>90</v>
      </c>
      <c r="B134" s="6">
        <v>0.90649999999999997</v>
      </c>
      <c r="C134" s="6">
        <v>2.3325</v>
      </c>
      <c r="D134" s="6">
        <v>1.1005</v>
      </c>
      <c r="E134" s="6">
        <v>1.4464999999999999</v>
      </c>
      <c r="F134" s="6">
        <v>0.44652584844926202</v>
      </c>
      <c r="G134" s="6">
        <v>1.1234999999999999</v>
      </c>
      <c r="H134" s="6">
        <v>1.5754999999999999</v>
      </c>
      <c r="I134" s="6">
        <v>1.6094999999999999</v>
      </c>
      <c r="J134" s="6">
        <v>1.4361666666666699</v>
      </c>
      <c r="K134" s="6">
        <v>0.15664113267096999</v>
      </c>
      <c r="L134" s="6">
        <v>1.5085</v>
      </c>
      <c r="M134" s="6">
        <v>1.1895</v>
      </c>
      <c r="N134" s="6">
        <v>1.4935</v>
      </c>
      <c r="O134" s="6">
        <v>1.39716666666667</v>
      </c>
      <c r="P134" s="6">
        <v>0.10392358303634</v>
      </c>
      <c r="Q134" s="6">
        <v>1.2084999999999999</v>
      </c>
      <c r="R134" s="6">
        <v>1.3205</v>
      </c>
      <c r="S134" s="6">
        <v>1.3835</v>
      </c>
      <c r="T134" s="6">
        <v>1.30416666666667</v>
      </c>
      <c r="U134" s="6">
        <v>5.1173995132076398E-2</v>
      </c>
      <c r="V134" s="6">
        <v>0.92649999999999999</v>
      </c>
      <c r="W134" s="6">
        <v>0.60150000000000003</v>
      </c>
      <c r="X134" s="6">
        <v>0.84150000000000003</v>
      </c>
      <c r="Y134" s="6">
        <v>0.78983333333333305</v>
      </c>
      <c r="Z134" s="6">
        <v>9.7311070513299999E-2</v>
      </c>
      <c r="AA134" s="6">
        <v>0.40350000000000003</v>
      </c>
      <c r="AB134" s="6">
        <v>0.35449999999999998</v>
      </c>
      <c r="AC134" s="6">
        <v>0.22450000000000001</v>
      </c>
      <c r="AD134" s="6">
        <v>0.32750000000000001</v>
      </c>
      <c r="AE134" s="6">
        <v>5.3407240457950401E-2</v>
      </c>
    </row>
    <row r="135" spans="1:31" ht="15" x14ac:dyDescent="0.15">
      <c r="A135" s="8" t="s">
        <v>91</v>
      </c>
      <c r="B135" s="6">
        <v>6.3500000000000001E-2</v>
      </c>
      <c r="C135" s="6">
        <v>0.42649999999999999</v>
      </c>
      <c r="D135" s="6">
        <v>0.1215</v>
      </c>
      <c r="E135" s="6">
        <v>0.20383333333333301</v>
      </c>
      <c r="F135" s="6">
        <v>0.112585276321748</v>
      </c>
      <c r="G135" s="6">
        <v>5.7500000000000002E-2</v>
      </c>
      <c r="H135" s="6">
        <v>0.1135</v>
      </c>
      <c r="I135" s="6">
        <v>0.16450000000000001</v>
      </c>
      <c r="J135" s="6">
        <v>0.11183333333333299</v>
      </c>
      <c r="K135" s="6">
        <v>3.0899478600419399E-2</v>
      </c>
      <c r="L135" s="6">
        <v>0.2155</v>
      </c>
      <c r="M135" s="6">
        <v>0.1105</v>
      </c>
      <c r="N135" s="6">
        <v>0.2175</v>
      </c>
      <c r="O135" s="6">
        <v>0.181166666666667</v>
      </c>
      <c r="P135" s="6">
        <v>3.5338049999650199E-2</v>
      </c>
      <c r="Q135" s="6">
        <v>0.1105</v>
      </c>
      <c r="R135" s="6">
        <v>0.16750000000000001</v>
      </c>
      <c r="S135" s="6">
        <v>0.13450000000000001</v>
      </c>
      <c r="T135" s="6">
        <v>0.13750000000000001</v>
      </c>
      <c r="U135" s="6">
        <v>1.6522711641858302E-2</v>
      </c>
      <c r="V135" s="6">
        <v>3.95E-2</v>
      </c>
      <c r="W135" s="6">
        <v>-6.4999999999999997E-3</v>
      </c>
      <c r="X135" s="6">
        <v>2.6499999999999999E-2</v>
      </c>
      <c r="Y135" s="6">
        <v>1.98333333333333E-2</v>
      </c>
      <c r="Z135" s="6">
        <v>1.36910351852752E-2</v>
      </c>
      <c r="AA135" s="6">
        <v>-3.0499999999999999E-2</v>
      </c>
      <c r="AB135" s="6">
        <v>3.5000000000000001E-3</v>
      </c>
      <c r="AC135" s="6">
        <v>-3.4500000000000003E-2</v>
      </c>
      <c r="AD135" s="6">
        <v>-2.0500000000000001E-2</v>
      </c>
      <c r="AE135" s="6">
        <v>1.20554275466834E-2</v>
      </c>
    </row>
    <row r="136" spans="1:31" x14ac:dyDescent="0.15">
      <c r="A136" s="8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</row>
    <row r="137" spans="1:31" x14ac:dyDescent="0.15">
      <c r="A137" s="10" t="s">
        <v>27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</row>
    <row r="138" spans="1:31" x14ac:dyDescent="0.15">
      <c r="A138" s="8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</row>
    <row r="139" spans="1:31" x14ac:dyDescent="0.15">
      <c r="A139" s="5"/>
      <c r="B139" s="15" t="s">
        <v>37</v>
      </c>
      <c r="C139" s="15"/>
      <c r="D139" s="15"/>
      <c r="E139" s="6" t="s">
        <v>21</v>
      </c>
      <c r="F139" s="6" t="s">
        <v>22</v>
      </c>
      <c r="G139" s="15" t="s">
        <v>70</v>
      </c>
      <c r="H139" s="15"/>
      <c r="I139" s="15"/>
      <c r="J139" s="6" t="s">
        <v>21</v>
      </c>
      <c r="K139" s="6" t="s">
        <v>22</v>
      </c>
      <c r="L139" s="15" t="s">
        <v>68</v>
      </c>
      <c r="M139" s="15"/>
      <c r="N139" s="15"/>
      <c r="O139" s="6" t="s">
        <v>21</v>
      </c>
      <c r="P139" s="6" t="s">
        <v>22</v>
      </c>
      <c r="Q139" s="15" t="s">
        <v>69</v>
      </c>
      <c r="R139" s="15"/>
      <c r="S139" s="15"/>
      <c r="T139" s="6" t="s">
        <v>21</v>
      </c>
      <c r="U139" s="6" t="s">
        <v>22</v>
      </c>
      <c r="V139" s="6"/>
      <c r="W139" s="6"/>
      <c r="X139" s="6"/>
      <c r="Y139" s="6"/>
      <c r="Z139" s="6"/>
      <c r="AA139" s="6"/>
      <c r="AB139" s="6"/>
      <c r="AC139" s="6"/>
      <c r="AD139" s="6"/>
      <c r="AE139" s="6"/>
    </row>
    <row r="140" spans="1:31" x14ac:dyDescent="0.15">
      <c r="A140" s="7" t="s">
        <v>28</v>
      </c>
      <c r="B140" s="6">
        <v>28.524329999999999</v>
      </c>
      <c r="C140" s="6">
        <v>38.793779999999998</v>
      </c>
      <c r="D140" s="6">
        <v>42.61027</v>
      </c>
      <c r="E140" s="6">
        <v>36.642793333333302</v>
      </c>
      <c r="F140" s="6">
        <v>4.2060862311272</v>
      </c>
      <c r="G140" s="6">
        <v>58.749360000000003</v>
      </c>
      <c r="H140" s="6">
        <v>116.8133</v>
      </c>
      <c r="I140" s="6">
        <v>19.958120000000001</v>
      </c>
      <c r="J140" s="6">
        <v>65.173593333333301</v>
      </c>
      <c r="K140" s="6">
        <v>28.143587509110802</v>
      </c>
      <c r="L140" s="6">
        <v>45.491810000000001</v>
      </c>
      <c r="M140" s="6">
        <v>34.414110000000001</v>
      </c>
      <c r="N140" s="6">
        <v>31.19744</v>
      </c>
      <c r="O140" s="6">
        <v>37.034453333333303</v>
      </c>
      <c r="P140" s="6">
        <v>4.3294304018209004</v>
      </c>
      <c r="Q140" s="6">
        <v>37.214712300000002</v>
      </c>
      <c r="R140" s="6">
        <v>46.215006700000004</v>
      </c>
      <c r="S140" s="6">
        <v>21.877906400000001</v>
      </c>
      <c r="T140" s="6">
        <v>35.102541799999997</v>
      </c>
      <c r="U140" s="6">
        <v>7.1044483932924702</v>
      </c>
      <c r="V140" s="6"/>
      <c r="W140" s="6"/>
      <c r="X140" s="6"/>
      <c r="Y140" s="6"/>
      <c r="Z140" s="6"/>
      <c r="AA140" s="6"/>
      <c r="AB140" s="6"/>
      <c r="AC140" s="6"/>
      <c r="AD140" s="6"/>
      <c r="AE140" s="6"/>
    </row>
    <row r="141" spans="1:31" x14ac:dyDescent="0.15">
      <c r="A141" s="7" t="s">
        <v>29</v>
      </c>
      <c r="B141" s="6">
        <v>13.07511</v>
      </c>
      <c r="C141" s="6">
        <v>8.9252319999999994</v>
      </c>
      <c r="D141" s="6">
        <v>11.76684</v>
      </c>
      <c r="E141" s="6">
        <v>11.255727333333301</v>
      </c>
      <c r="F141" s="6">
        <v>1.2249216263692599</v>
      </c>
      <c r="G141" s="6">
        <v>12.70546</v>
      </c>
      <c r="H141" s="6">
        <v>12.75465</v>
      </c>
      <c r="I141" s="6">
        <v>6.6416469999999999</v>
      </c>
      <c r="J141" s="6">
        <v>10.700585666666701</v>
      </c>
      <c r="K141" s="6">
        <v>2.0295190102457199</v>
      </c>
      <c r="L141" s="6">
        <v>9.8968120000000006</v>
      </c>
      <c r="M141" s="6">
        <v>12.295159999999999</v>
      </c>
      <c r="N141" s="6">
        <v>11.3918</v>
      </c>
      <c r="O141" s="6">
        <v>11.1945906666667</v>
      </c>
      <c r="P141" s="6">
        <v>0.69932989905607301</v>
      </c>
      <c r="Q141" s="6">
        <v>12.5648652</v>
      </c>
      <c r="R141" s="6">
        <v>6.7477752999999998</v>
      </c>
      <c r="S141" s="6">
        <v>13.571569800000001</v>
      </c>
      <c r="T141" s="6">
        <v>10.961403433333301</v>
      </c>
      <c r="U141" s="6">
        <v>2.1267628039212498</v>
      </c>
      <c r="V141" s="6"/>
      <c r="W141" s="6"/>
      <c r="X141" s="6"/>
      <c r="Y141" s="6"/>
      <c r="Z141" s="6"/>
      <c r="AA141" s="6"/>
      <c r="AB141" s="6"/>
      <c r="AC141" s="6"/>
      <c r="AD141" s="6"/>
      <c r="AE141" s="6"/>
    </row>
    <row r="142" spans="1:31" x14ac:dyDescent="0.15">
      <c r="A142" s="7" t="s">
        <v>30</v>
      </c>
      <c r="B142" s="6">
        <v>9.9114500000000003</v>
      </c>
      <c r="C142" s="6">
        <v>11.377050000000001</v>
      </c>
      <c r="D142" s="6">
        <v>10.28618</v>
      </c>
      <c r="E142" s="6">
        <v>10.524893333333299</v>
      </c>
      <c r="F142" s="6">
        <v>0.43959598179591097</v>
      </c>
      <c r="G142" s="6">
        <v>14.547499999999999</v>
      </c>
      <c r="H142" s="6">
        <v>16.3872</v>
      </c>
      <c r="I142" s="6">
        <v>6.6123989999999999</v>
      </c>
      <c r="J142" s="6">
        <v>12.5156996666667</v>
      </c>
      <c r="K142" s="6">
        <v>2.9990466870490899</v>
      </c>
      <c r="L142" s="6">
        <v>13.00601</v>
      </c>
      <c r="M142" s="6">
        <v>12.948</v>
      </c>
      <c r="N142" s="6">
        <v>15.30667</v>
      </c>
      <c r="O142" s="6">
        <v>13.75356</v>
      </c>
      <c r="P142" s="6">
        <v>0.77673553931395101</v>
      </c>
      <c r="Q142" s="6">
        <v>15.5670661</v>
      </c>
      <c r="R142" s="6">
        <v>7.0545218299999997</v>
      </c>
      <c r="S142" s="6">
        <v>18.840198300000001</v>
      </c>
      <c r="T142" s="6">
        <v>13.820595409999999</v>
      </c>
      <c r="U142" s="6">
        <v>3.5125091870413501</v>
      </c>
      <c r="V142" s="6"/>
      <c r="W142" s="6"/>
      <c r="X142" s="6"/>
      <c r="Y142" s="6"/>
      <c r="Z142" s="6"/>
      <c r="AA142" s="6"/>
      <c r="AB142" s="6"/>
      <c r="AC142" s="6"/>
      <c r="AD142" s="6"/>
      <c r="AE142" s="6"/>
    </row>
    <row r="143" spans="1:31" x14ac:dyDescent="0.15">
      <c r="A143" s="7" t="s">
        <v>31</v>
      </c>
      <c r="B143" s="6">
        <v>19.017410000000002</v>
      </c>
      <c r="C143" s="6">
        <v>15.648580000000001</v>
      </c>
      <c r="D143" s="6">
        <v>15.150399999999999</v>
      </c>
      <c r="E143" s="6">
        <v>16.605463333333301</v>
      </c>
      <c r="F143" s="6">
        <v>1.2145178563574599</v>
      </c>
      <c r="G143" s="6">
        <v>19.122499999999999</v>
      </c>
      <c r="H143" s="6">
        <v>20.531369999999999</v>
      </c>
      <c r="I143" s="6">
        <v>8.4079250000000005</v>
      </c>
      <c r="J143" s="6">
        <v>16.0205983333333</v>
      </c>
      <c r="K143" s="6">
        <v>3.8280031839615098</v>
      </c>
      <c r="L143" s="6">
        <v>15.64019</v>
      </c>
      <c r="M143" s="6">
        <v>18.969760000000001</v>
      </c>
      <c r="N143" s="6">
        <v>20.221219999999999</v>
      </c>
      <c r="O143" s="6">
        <v>18.277056666666699</v>
      </c>
      <c r="P143" s="6">
        <v>1.3670329667121299</v>
      </c>
      <c r="Q143" s="6">
        <v>25.1876237</v>
      </c>
      <c r="R143" s="6">
        <v>9.2526283399999993</v>
      </c>
      <c r="S143" s="6">
        <v>25.30002</v>
      </c>
      <c r="T143" s="6">
        <v>19.913424013333302</v>
      </c>
      <c r="U143" s="6">
        <v>5.3304965848560304</v>
      </c>
      <c r="V143" s="6"/>
      <c r="W143" s="6"/>
      <c r="X143" s="6"/>
      <c r="Y143" s="6"/>
      <c r="Z143" s="6"/>
      <c r="AA143" s="6"/>
      <c r="AB143" s="6"/>
      <c r="AC143" s="6"/>
      <c r="AD143" s="6"/>
      <c r="AE143" s="6"/>
    </row>
    <row r="144" spans="1:31" x14ac:dyDescent="0.15">
      <c r="A144" s="7" t="s">
        <v>32</v>
      </c>
      <c r="B144" s="6">
        <v>4.6233740000000001</v>
      </c>
      <c r="C144" s="6">
        <v>15.133940000000001</v>
      </c>
      <c r="D144" s="6">
        <v>9.3751879999999996</v>
      </c>
      <c r="E144" s="6">
        <v>9.7108340000000002</v>
      </c>
      <c r="F144" s="6">
        <v>3.0387767872438398</v>
      </c>
      <c r="G144" s="6">
        <v>14.03645</v>
      </c>
      <c r="H144" s="6">
        <v>10.205019999999999</v>
      </c>
      <c r="I144" s="6">
        <v>6.4498730000000002</v>
      </c>
      <c r="J144" s="6">
        <v>10.2304476666667</v>
      </c>
      <c r="K144" s="6">
        <v>2.1900930397973499</v>
      </c>
      <c r="L144" s="6">
        <v>8.7358320000000003</v>
      </c>
      <c r="M144" s="6">
        <v>14.543279999999999</v>
      </c>
      <c r="N144" s="6">
        <v>12.68036</v>
      </c>
      <c r="O144" s="6">
        <v>11.9864906666667</v>
      </c>
      <c r="P144" s="6">
        <v>1.7119875444427499</v>
      </c>
      <c r="Q144" s="6">
        <v>12.781048800000001</v>
      </c>
      <c r="R144" s="6">
        <v>7.0959526100000003</v>
      </c>
      <c r="S144" s="6">
        <v>14.2128774</v>
      </c>
      <c r="T144" s="6">
        <v>11.363292936666699</v>
      </c>
      <c r="U144" s="6">
        <v>2.1733367880321102</v>
      </c>
      <c r="V144" s="6"/>
      <c r="W144" s="6"/>
      <c r="X144" s="6"/>
      <c r="Y144" s="6"/>
      <c r="Z144" s="6"/>
      <c r="AA144" s="6"/>
      <c r="AB144" s="6"/>
      <c r="AC144" s="6"/>
      <c r="AD144" s="6"/>
      <c r="AE144" s="6"/>
    </row>
    <row r="145" spans="1:31" x14ac:dyDescent="0.15">
      <c r="A145" s="7" t="s">
        <v>33</v>
      </c>
      <c r="B145" s="6">
        <v>-0.48072999999999999</v>
      </c>
      <c r="C145" s="6">
        <v>2.642954</v>
      </c>
      <c r="D145" s="6">
        <v>4.1891340000000001</v>
      </c>
      <c r="E145" s="6">
        <v>2.11711933333333</v>
      </c>
      <c r="F145" s="6">
        <v>1.37347297232543</v>
      </c>
      <c r="G145" s="6">
        <v>4.0711459999999997</v>
      </c>
      <c r="H145" s="6">
        <v>4.0347770000000001</v>
      </c>
      <c r="I145" s="6">
        <v>2.5053290000000001</v>
      </c>
      <c r="J145" s="6">
        <v>3.5370840000000001</v>
      </c>
      <c r="K145" s="6">
        <v>0.51598432180929699</v>
      </c>
      <c r="L145" s="6">
        <v>3.5005060000000001</v>
      </c>
      <c r="M145" s="6">
        <v>3.4441959999999998</v>
      </c>
      <c r="N145" s="6">
        <v>4.3812540000000002</v>
      </c>
      <c r="O145" s="6">
        <v>3.7753186666666698</v>
      </c>
      <c r="P145" s="6">
        <v>0.30340343063394098</v>
      </c>
      <c r="Q145" s="6">
        <v>5.8683135799999997</v>
      </c>
      <c r="R145" s="6">
        <v>2.72159263</v>
      </c>
      <c r="S145" s="6">
        <v>4.4622671399999998</v>
      </c>
      <c r="T145" s="6">
        <v>4.3507244500000004</v>
      </c>
      <c r="U145" s="6">
        <v>0.91009056565112501</v>
      </c>
      <c r="V145" s="6"/>
      <c r="W145" s="6"/>
      <c r="X145" s="6"/>
      <c r="Y145" s="6"/>
      <c r="Z145" s="6"/>
      <c r="AA145" s="6"/>
      <c r="AB145" s="6"/>
      <c r="AC145" s="6"/>
      <c r="AD145" s="6"/>
      <c r="AE145" s="6"/>
    </row>
    <row r="146" spans="1:31" x14ac:dyDescent="0.15">
      <c r="A146" s="7" t="s">
        <v>34</v>
      </c>
      <c r="B146" s="6">
        <v>14.758660000000001</v>
      </c>
      <c r="C146" s="6">
        <v>12.614649999999999</v>
      </c>
      <c r="D146" s="6">
        <v>14.23188</v>
      </c>
      <c r="E146" s="6">
        <v>13.868396666666699</v>
      </c>
      <c r="F146" s="6">
        <v>0.64505421483606995</v>
      </c>
      <c r="G146" s="6">
        <v>33.652180000000001</v>
      </c>
      <c r="H146" s="6">
        <v>28.584779999999999</v>
      </c>
      <c r="I146" s="6">
        <v>29.539950000000001</v>
      </c>
      <c r="J146" s="6">
        <v>30.592303333333302</v>
      </c>
      <c r="K146" s="6">
        <v>1.5545869058620601</v>
      </c>
      <c r="L146" s="6">
        <v>26.872250000000001</v>
      </c>
      <c r="M146" s="6">
        <v>36.82891</v>
      </c>
      <c r="N146" s="6">
        <v>29.395949999999999</v>
      </c>
      <c r="O146" s="6">
        <v>31.03237</v>
      </c>
      <c r="P146" s="6">
        <v>2.9884317180978601</v>
      </c>
      <c r="Q146" s="6">
        <v>50.305600300000002</v>
      </c>
      <c r="R146" s="6">
        <v>36.997907300000001</v>
      </c>
      <c r="S146" s="6">
        <v>45.654685200000003</v>
      </c>
      <c r="T146" s="6">
        <v>44.319397600000002</v>
      </c>
      <c r="U146" s="6">
        <v>3.8991844436410701</v>
      </c>
      <c r="V146" s="6"/>
      <c r="W146" s="6"/>
      <c r="X146" s="6"/>
      <c r="Y146" s="6"/>
      <c r="Z146" s="6"/>
      <c r="AA146" s="6"/>
      <c r="AB146" s="6"/>
      <c r="AC146" s="6"/>
      <c r="AD146" s="6"/>
      <c r="AE146" s="6"/>
    </row>
    <row r="147" spans="1:31" x14ac:dyDescent="0.15">
      <c r="A147" s="7" t="s">
        <v>35</v>
      </c>
      <c r="B147" s="6">
        <v>3.9121790000000001</v>
      </c>
      <c r="C147" s="6">
        <v>3.8882300000000001</v>
      </c>
      <c r="D147" s="6">
        <v>4.1292169999999997</v>
      </c>
      <c r="E147" s="6">
        <v>3.9765419999999998</v>
      </c>
      <c r="F147" s="6">
        <v>7.6649919262840593E-2</v>
      </c>
      <c r="G147" s="6">
        <v>3.9407269999999999</v>
      </c>
      <c r="H147" s="6">
        <v>4.5181149999999999</v>
      </c>
      <c r="I147" s="6">
        <v>2.1127940000000001</v>
      </c>
      <c r="J147" s="6">
        <v>3.5238786666666702</v>
      </c>
      <c r="K147" s="6">
        <v>0.72496302848543803</v>
      </c>
      <c r="L147" s="6">
        <v>3.7318600000000002</v>
      </c>
      <c r="M147" s="6">
        <v>7.3287610000000001</v>
      </c>
      <c r="N147" s="6">
        <v>4.6131180000000001</v>
      </c>
      <c r="O147" s="6">
        <v>5.2245796666666697</v>
      </c>
      <c r="P147" s="6">
        <v>1.08241061652565</v>
      </c>
      <c r="Q147" s="6">
        <v>3.7886142299999999</v>
      </c>
      <c r="R147" s="6">
        <v>2.95164662</v>
      </c>
      <c r="S147" s="6">
        <v>4.5443507900000002</v>
      </c>
      <c r="T147" s="6">
        <v>3.7615372133333298</v>
      </c>
      <c r="U147" s="6">
        <v>0.45997337492059298</v>
      </c>
    </row>
    <row r="148" spans="1:31" x14ac:dyDescent="0.15">
      <c r="A148" s="7" t="s">
        <v>36</v>
      </c>
      <c r="B148" s="6">
        <v>1.874727</v>
      </c>
      <c r="C148" s="6">
        <v>0.76278000000000001</v>
      </c>
      <c r="D148" s="6">
        <v>3.0693769999999998</v>
      </c>
      <c r="E148" s="6">
        <v>1.90229466666667</v>
      </c>
      <c r="F148" s="6">
        <v>0.66599985292449104</v>
      </c>
      <c r="G148" s="6">
        <v>9.3403880000000008</v>
      </c>
      <c r="H148" s="6">
        <v>7.93</v>
      </c>
      <c r="I148" s="6">
        <v>4.0457369999999999</v>
      </c>
      <c r="J148" s="6">
        <v>7.1053750000000004</v>
      </c>
      <c r="K148" s="6">
        <v>1.5830705496933299</v>
      </c>
      <c r="L148" s="6">
        <v>5.7474780000000001</v>
      </c>
      <c r="M148" s="6">
        <v>7.1134490000000001</v>
      </c>
      <c r="N148" s="6">
        <v>8.0129490000000008</v>
      </c>
      <c r="O148" s="6">
        <v>6.95795866666667</v>
      </c>
      <c r="P148" s="6">
        <v>0.65859007123306801</v>
      </c>
      <c r="Q148" s="6">
        <v>8.3434315600000009</v>
      </c>
      <c r="R148" s="6">
        <v>4.4215042499999999</v>
      </c>
      <c r="S148" s="6">
        <v>7.0371276800000002</v>
      </c>
      <c r="T148" s="6">
        <v>6.60068783</v>
      </c>
      <c r="U148" s="6">
        <v>1.15300162810408</v>
      </c>
    </row>
    <row r="151" spans="1:31" x14ac:dyDescent="0.15">
      <c r="A151" s="9" t="s">
        <v>109</v>
      </c>
    </row>
    <row r="153" spans="1:31" x14ac:dyDescent="0.15">
      <c r="A153" s="5" t="s">
        <v>23</v>
      </c>
      <c r="B153" s="15" t="s">
        <v>15</v>
      </c>
      <c r="C153" s="15"/>
      <c r="D153" s="15"/>
      <c r="E153" s="15" t="s">
        <v>16</v>
      </c>
      <c r="F153" s="15"/>
      <c r="G153" s="15"/>
      <c r="H153" s="15" t="s">
        <v>17</v>
      </c>
      <c r="I153" s="15"/>
      <c r="J153" s="15"/>
      <c r="K153" s="15" t="s">
        <v>70</v>
      </c>
      <c r="L153" s="15"/>
      <c r="M153" s="15"/>
      <c r="N153" s="15" t="s">
        <v>19</v>
      </c>
      <c r="O153" s="15"/>
      <c r="P153" s="15"/>
      <c r="Q153" s="15" t="s">
        <v>20</v>
      </c>
      <c r="R153" s="15"/>
      <c r="S153" s="15"/>
    </row>
    <row r="154" spans="1:31" ht="15" x14ac:dyDescent="0.15">
      <c r="A154" s="8" t="s">
        <v>81</v>
      </c>
      <c r="B154" s="6">
        <v>1.0669999999999999</v>
      </c>
      <c r="C154" s="6">
        <v>0.98699999999999999</v>
      </c>
      <c r="D154" s="6">
        <v>0.69299999999999995</v>
      </c>
      <c r="E154" s="6">
        <v>0.64100000000000001</v>
      </c>
      <c r="F154" s="6">
        <v>0.40899999999999997</v>
      </c>
      <c r="G154" s="6">
        <v>0.443</v>
      </c>
      <c r="H154" s="6">
        <v>-5.2999999999999999E-2</v>
      </c>
      <c r="I154" s="6">
        <v>-3.5999999999999997E-2</v>
      </c>
      <c r="J154" s="6">
        <v>-5.0000000000000001E-3</v>
      </c>
      <c r="K154" s="6">
        <v>4.7E-2</v>
      </c>
      <c r="L154" s="6">
        <v>-7.2999999999999995E-2</v>
      </c>
      <c r="M154" s="6">
        <v>-0.05</v>
      </c>
      <c r="N154" s="6">
        <v>-5.5E-2</v>
      </c>
      <c r="O154" s="6">
        <v>-0.17499999999999999</v>
      </c>
      <c r="P154" s="6">
        <v>-7.9000000000000001E-2</v>
      </c>
      <c r="Q154" s="6">
        <v>-7.2999999999999995E-2</v>
      </c>
      <c r="R154" s="6">
        <v>-0.122</v>
      </c>
      <c r="S154" s="6">
        <v>-2.3E-2</v>
      </c>
    </row>
    <row r="155" spans="1:31" ht="15" x14ac:dyDescent="0.15">
      <c r="A155" s="8" t="s">
        <v>82</v>
      </c>
      <c r="B155" s="6">
        <v>0.54600000000000004</v>
      </c>
      <c r="C155" s="6">
        <v>0.34699999999999998</v>
      </c>
      <c r="D155" s="6">
        <v>0.22500000000000001</v>
      </c>
      <c r="E155" s="6">
        <v>0.13300000000000001</v>
      </c>
      <c r="F155" s="6">
        <v>4.1000000000000002E-2</v>
      </c>
      <c r="G155" s="6">
        <v>3.2000000000000001E-2</v>
      </c>
      <c r="H155" s="6">
        <v>-0.01</v>
      </c>
      <c r="I155" s="6">
        <v>-3.1E-2</v>
      </c>
      <c r="J155" s="6">
        <v>2E-3</v>
      </c>
      <c r="K155" s="6">
        <v>3.0000000000000001E-3</v>
      </c>
      <c r="L155" s="6">
        <v>-5.8000000000000003E-2</v>
      </c>
      <c r="M155" s="6">
        <v>-1E-3</v>
      </c>
      <c r="N155" s="6">
        <v>-1.0999999999999999E-2</v>
      </c>
      <c r="O155" s="6">
        <v>-0.106</v>
      </c>
      <c r="P155" s="6">
        <v>-3.6999999999999998E-2</v>
      </c>
      <c r="Q155" s="6">
        <v>-2.4E-2</v>
      </c>
      <c r="R155" s="6">
        <v>-0.06</v>
      </c>
      <c r="S155" s="6">
        <v>4.3999999999999997E-2</v>
      </c>
    </row>
    <row r="156" spans="1:31" ht="15" x14ac:dyDescent="0.15">
      <c r="A156" s="8" t="s">
        <v>83</v>
      </c>
      <c r="B156" s="6">
        <v>0.14599999999999999</v>
      </c>
      <c r="C156" s="6">
        <v>3.7999999999999999E-2</v>
      </c>
      <c r="D156" s="6">
        <v>2.9000000000000001E-2</v>
      </c>
      <c r="E156" s="6">
        <v>6.7000000000000004E-2</v>
      </c>
      <c r="F156" s="6">
        <v>4.2999999999999997E-2</v>
      </c>
      <c r="G156" s="6">
        <v>-1.4E-2</v>
      </c>
      <c r="H156" s="6">
        <v>2.9000000000000001E-2</v>
      </c>
      <c r="I156" s="6">
        <v>1E-3</v>
      </c>
      <c r="J156" s="6">
        <v>-1.2E-2</v>
      </c>
      <c r="K156" s="6">
        <v>0.01</v>
      </c>
      <c r="L156" s="6">
        <v>-2.5000000000000001E-2</v>
      </c>
      <c r="M156" s="6">
        <v>2.9000000000000001E-2</v>
      </c>
      <c r="N156" s="6">
        <v>-4.1000000000000002E-2</v>
      </c>
      <c r="O156" s="6">
        <v>-5.2999999999999999E-2</v>
      </c>
      <c r="P156" s="6">
        <v>6.0000000000000001E-3</v>
      </c>
      <c r="Q156" s="6">
        <v>-1.4999999999999999E-2</v>
      </c>
      <c r="R156" s="6">
        <v>-1.2E-2</v>
      </c>
      <c r="S156" s="6">
        <v>3.6999999999999998E-2</v>
      </c>
    </row>
    <row r="157" spans="1:31" ht="15" x14ac:dyDescent="0.15">
      <c r="A157" s="8" t="s">
        <v>84</v>
      </c>
      <c r="B157" s="6">
        <v>6.3E-2</v>
      </c>
      <c r="C157" s="6">
        <v>-8.0000000000000002E-3</v>
      </c>
      <c r="D157" s="6">
        <v>0.02</v>
      </c>
      <c r="E157" s="6">
        <v>3.3000000000000002E-2</v>
      </c>
      <c r="F157" s="6">
        <v>1.7999999999999999E-2</v>
      </c>
      <c r="G157" s="6">
        <v>3.4000000000000002E-2</v>
      </c>
      <c r="H157" s="6">
        <v>8.2000000000000003E-2</v>
      </c>
      <c r="I157" s="6">
        <v>7.3999999999999996E-2</v>
      </c>
      <c r="J157" s="6">
        <v>7.5999999999999998E-2</v>
      </c>
      <c r="K157" s="6">
        <v>-1.4E-2</v>
      </c>
      <c r="L157" s="6">
        <v>-1.4E-2</v>
      </c>
      <c r="M157" s="6">
        <v>1.6E-2</v>
      </c>
      <c r="N157" s="6">
        <v>-4.4999999999999998E-2</v>
      </c>
      <c r="O157" s="6">
        <v>-4.4999999999999998E-2</v>
      </c>
      <c r="P157" s="6">
        <v>2.1999999999999999E-2</v>
      </c>
      <c r="Q157" s="6">
        <v>5.1999999999999998E-2</v>
      </c>
      <c r="R157" s="6">
        <v>1.7999999999999999E-2</v>
      </c>
      <c r="S157" s="6">
        <v>8.5999999999999993E-2</v>
      </c>
    </row>
    <row r="159" spans="1:31" x14ac:dyDescent="0.15">
      <c r="A159" s="13" t="s">
        <v>23</v>
      </c>
      <c r="B159" s="16" t="s">
        <v>56</v>
      </c>
      <c r="C159" s="16"/>
      <c r="D159" s="16" t="s">
        <v>57</v>
      </c>
      <c r="E159" s="16"/>
      <c r="F159" s="16" t="s">
        <v>58</v>
      </c>
      <c r="G159" s="16"/>
      <c r="H159" s="16" t="s">
        <v>70</v>
      </c>
      <c r="I159" s="16"/>
      <c r="J159" s="16" t="s">
        <v>59</v>
      </c>
      <c r="K159" s="16"/>
      <c r="L159" s="16" t="s">
        <v>60</v>
      </c>
      <c r="M159" s="16"/>
    </row>
    <row r="160" spans="1:31" x14ac:dyDescent="0.15">
      <c r="B160" s="1" t="s">
        <v>21</v>
      </c>
      <c r="C160" s="1" t="s">
        <v>22</v>
      </c>
      <c r="D160" s="1" t="s">
        <v>21</v>
      </c>
      <c r="E160" s="1" t="s">
        <v>22</v>
      </c>
      <c r="F160" s="1" t="s">
        <v>21</v>
      </c>
      <c r="G160" s="1" t="s">
        <v>22</v>
      </c>
      <c r="H160" s="1" t="s">
        <v>21</v>
      </c>
      <c r="I160" s="1" t="s">
        <v>22</v>
      </c>
      <c r="J160" s="1" t="s">
        <v>21</v>
      </c>
      <c r="K160" s="1" t="s">
        <v>22</v>
      </c>
      <c r="L160" s="1" t="s">
        <v>21</v>
      </c>
      <c r="M160" s="1" t="s">
        <v>22</v>
      </c>
    </row>
    <row r="161" spans="1:20" ht="15" x14ac:dyDescent="0.15">
      <c r="A161" s="8" t="s">
        <v>81</v>
      </c>
      <c r="B161" s="6">
        <v>0.91566666666666696</v>
      </c>
      <c r="C161" s="6">
        <v>0.11370331764924201</v>
      </c>
      <c r="D161" s="6">
        <v>0.49766666666666698</v>
      </c>
      <c r="E161" s="6">
        <v>7.2335637444101097E-2</v>
      </c>
      <c r="F161" s="6">
        <v>-3.1333333333333303E-2</v>
      </c>
      <c r="G161" s="6">
        <v>1.4051492605571999E-2</v>
      </c>
      <c r="H161" s="6">
        <v>-2.5333333333333301E-2</v>
      </c>
      <c r="I161" s="6">
        <v>3.6771063502584599E-2</v>
      </c>
      <c r="J161" s="6">
        <v>-0.10299999999999999</v>
      </c>
      <c r="K161" s="6">
        <v>3.6660605559646703E-2</v>
      </c>
      <c r="L161" s="6">
        <v>-7.2666666666666699E-2</v>
      </c>
      <c r="M161" s="6">
        <v>2.85793243058295E-2</v>
      </c>
    </row>
    <row r="162" spans="1:20" ht="15" x14ac:dyDescent="0.15">
      <c r="A162" s="8" t="s">
        <v>82</v>
      </c>
      <c r="B162" s="6">
        <v>0.37266666666666698</v>
      </c>
      <c r="C162" s="6">
        <v>9.3549155231057293E-2</v>
      </c>
      <c r="D162" s="6">
        <v>6.8666666666666695E-2</v>
      </c>
      <c r="E162" s="6">
        <v>3.2271418382904198E-2</v>
      </c>
      <c r="F162" s="6">
        <v>-1.2999999999999999E-2</v>
      </c>
      <c r="G162" s="6">
        <v>9.6436507609929598E-3</v>
      </c>
      <c r="H162" s="6">
        <v>-1.8666666666666699E-2</v>
      </c>
      <c r="I162" s="6">
        <v>1.9700535807716298E-2</v>
      </c>
      <c r="J162" s="6">
        <v>-5.13333333333333E-2</v>
      </c>
      <c r="K162" s="6">
        <v>2.8345095597729901E-2</v>
      </c>
      <c r="L162" s="6">
        <v>-1.3333333333333299E-2</v>
      </c>
      <c r="M162" s="6">
        <v>3.04922576694114E-2</v>
      </c>
    </row>
    <row r="163" spans="1:20" ht="15" x14ac:dyDescent="0.15">
      <c r="A163" s="8" t="s">
        <v>83</v>
      </c>
      <c r="B163" s="6">
        <v>7.0999999999999994E-2</v>
      </c>
      <c r="C163" s="6">
        <v>3.7589892258425003E-2</v>
      </c>
      <c r="D163" s="6">
        <v>3.2000000000000001E-2</v>
      </c>
      <c r="E163" s="6">
        <v>2.40208242989286E-2</v>
      </c>
      <c r="F163" s="6">
        <v>6.0000000000000001E-3</v>
      </c>
      <c r="G163" s="6">
        <v>1.20968315410827E-2</v>
      </c>
      <c r="H163" s="6">
        <v>4.6666666666666697E-3</v>
      </c>
      <c r="I163" s="6">
        <v>1.5814901552368602E-2</v>
      </c>
      <c r="J163" s="6">
        <v>-2.9333333333333302E-2</v>
      </c>
      <c r="K163" s="6">
        <v>1.8003086155187701E-2</v>
      </c>
      <c r="L163" s="6">
        <v>3.3333333333333301E-3</v>
      </c>
      <c r="M163" s="6">
        <v>1.6855595839693999E-2</v>
      </c>
    </row>
    <row r="164" spans="1:20" ht="15" x14ac:dyDescent="0.15">
      <c r="A164" s="8" t="s">
        <v>84</v>
      </c>
      <c r="B164" s="6">
        <v>2.5000000000000001E-2</v>
      </c>
      <c r="C164" s="6">
        <v>2.0647840887931399E-2</v>
      </c>
      <c r="D164" s="6">
        <v>2.8333333333333301E-2</v>
      </c>
      <c r="E164" s="6">
        <v>5.1747248987533403E-3</v>
      </c>
      <c r="F164" s="6">
        <v>7.7333333333333296E-2</v>
      </c>
      <c r="G164" s="6">
        <v>2.4037008503093298E-3</v>
      </c>
      <c r="H164" s="6">
        <v>-4.0000000000000001E-3</v>
      </c>
      <c r="I164" s="6">
        <v>0.01</v>
      </c>
      <c r="J164" s="6">
        <v>-2.26666666666667E-2</v>
      </c>
      <c r="K164" s="6">
        <v>2.2333333333333299E-2</v>
      </c>
      <c r="L164" s="6">
        <v>5.1999999999999998E-2</v>
      </c>
      <c r="M164" s="6">
        <v>1.9629909152447299E-2</v>
      </c>
    </row>
    <row r="165" spans="1:20" x14ac:dyDescent="0.15">
      <c r="A165" s="8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</row>
    <row r="166" spans="1:20" x14ac:dyDescent="0.15">
      <c r="A166" s="9" t="s">
        <v>110</v>
      </c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</row>
    <row r="167" spans="1:20" x14ac:dyDescent="0.15">
      <c r="A167" s="8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</row>
    <row r="168" spans="1:20" x14ac:dyDescent="0.15">
      <c r="A168" s="12" t="s">
        <v>106</v>
      </c>
      <c r="B168" s="1" t="s">
        <v>15</v>
      </c>
      <c r="E168" s="1" t="s">
        <v>16</v>
      </c>
      <c r="H168" s="1" t="s">
        <v>17</v>
      </c>
      <c r="K168" s="1" t="s">
        <v>18</v>
      </c>
      <c r="N168" s="1" t="s">
        <v>19</v>
      </c>
      <c r="Q168" s="1" t="s">
        <v>20</v>
      </c>
    </row>
    <row r="169" spans="1:20" ht="15" x14ac:dyDescent="0.15">
      <c r="A169" s="8" t="s">
        <v>102</v>
      </c>
      <c r="B169" s="6">
        <v>3.5833299999999998E-2</v>
      </c>
      <c r="C169" s="6">
        <v>-3.1166699999999999E-2</v>
      </c>
      <c r="D169" s="6">
        <v>-3.2166699999999999E-2</v>
      </c>
      <c r="E169" s="6">
        <v>3.78333E-2</v>
      </c>
      <c r="F169" s="6">
        <v>-1.6166699999999999E-2</v>
      </c>
      <c r="G169" s="6">
        <v>-5.1166700000000002E-2</v>
      </c>
      <c r="H169" s="6">
        <v>-5.5166699999999999E-2</v>
      </c>
      <c r="I169" s="6">
        <v>-4.81667E-2</v>
      </c>
      <c r="J169" s="6">
        <v>-5.3166699999999997E-2</v>
      </c>
      <c r="K169" s="6">
        <v>-3.8166699999999998E-2</v>
      </c>
      <c r="L169" s="6">
        <v>-1.2166700000000001E-2</v>
      </c>
      <c r="M169" s="6">
        <v>-3.9166699999999999E-2</v>
      </c>
      <c r="N169" s="6">
        <v>-6.7166699999999996E-2</v>
      </c>
      <c r="O169" s="6">
        <v>-4.01667E-2</v>
      </c>
      <c r="P169" s="6">
        <v>-4.9166700000000001E-2</v>
      </c>
      <c r="Q169" s="6">
        <v>-3.6166700000000003E-2</v>
      </c>
      <c r="R169" s="6">
        <v>-5.2166700000000003E-2</v>
      </c>
      <c r="S169" s="6">
        <v>-7.8166700000000006E-2</v>
      </c>
      <c r="T169" s="6"/>
    </row>
    <row r="170" spans="1:20" ht="15" x14ac:dyDescent="0.15">
      <c r="A170" s="8" t="s">
        <v>103</v>
      </c>
      <c r="B170" s="6">
        <v>4.1833299999999997E-2</v>
      </c>
      <c r="C170" s="6">
        <v>1.4833300000000001E-2</v>
      </c>
      <c r="D170" s="6">
        <v>3.8333E-3</v>
      </c>
      <c r="E170" s="6">
        <v>-1.6670000000000001E-4</v>
      </c>
      <c r="F170" s="6">
        <v>-1.9166699999999998E-2</v>
      </c>
      <c r="G170" s="6">
        <v>-1.9166699999999998E-2</v>
      </c>
      <c r="H170" s="6">
        <v>-8.1667000000000007E-3</v>
      </c>
      <c r="I170" s="6">
        <v>-6.1666999999999998E-3</v>
      </c>
      <c r="J170" s="6">
        <v>-2.7166699999999998E-2</v>
      </c>
      <c r="K170" s="6">
        <v>-1.2166700000000001E-2</v>
      </c>
      <c r="L170" s="6">
        <v>3.8333E-3</v>
      </c>
      <c r="M170" s="6">
        <v>-7.1666999999999998E-3</v>
      </c>
      <c r="N170" s="6">
        <v>-3.8166699999999998E-2</v>
      </c>
      <c r="O170" s="6">
        <v>-2.8166699999999999E-2</v>
      </c>
      <c r="P170" s="6">
        <v>-1.8166700000000001E-2</v>
      </c>
      <c r="Q170" s="6">
        <v>-2.8166699999999999E-2</v>
      </c>
      <c r="R170" s="6">
        <v>-3.6166700000000003E-2</v>
      </c>
      <c r="S170" s="6">
        <v>-1.8166700000000001E-2</v>
      </c>
      <c r="T170" s="6"/>
    </row>
    <row r="171" spans="1:20" ht="15" x14ac:dyDescent="0.15">
      <c r="A171" s="8" t="s">
        <v>104</v>
      </c>
      <c r="B171" s="6">
        <v>2.18333E-2</v>
      </c>
      <c r="C171" s="6">
        <v>1.8332999999999999E-3</v>
      </c>
      <c r="D171" s="6">
        <v>-1.6670000000000001E-4</v>
      </c>
      <c r="E171" s="6">
        <v>-1.11667E-2</v>
      </c>
      <c r="F171" s="6">
        <v>-1.6166699999999999E-2</v>
      </c>
      <c r="G171" s="6">
        <v>-1.9166699999999998E-2</v>
      </c>
      <c r="H171" s="6">
        <v>-8.1667000000000007E-3</v>
      </c>
      <c r="I171" s="6">
        <v>1.8332999999999999E-3</v>
      </c>
      <c r="J171" s="6">
        <v>-5.1666999999999998E-3</v>
      </c>
      <c r="K171" s="6">
        <v>-1.1666999999999999E-3</v>
      </c>
      <c r="L171" s="6">
        <v>-4.1666999999999997E-3</v>
      </c>
      <c r="M171" s="6">
        <v>8.3330000000000003E-4</v>
      </c>
      <c r="N171" s="6">
        <v>-2.6166700000000001E-2</v>
      </c>
      <c r="O171" s="6">
        <v>-1.51667E-2</v>
      </c>
      <c r="P171" s="6">
        <v>-1.8166700000000001E-2</v>
      </c>
      <c r="Q171" s="6">
        <v>-1.31667E-2</v>
      </c>
      <c r="R171" s="6">
        <v>-1.71667E-2</v>
      </c>
      <c r="S171" s="6">
        <v>-7.1666999999999998E-3</v>
      </c>
      <c r="T171" s="6"/>
    </row>
    <row r="172" spans="1:20" ht="15" x14ac:dyDescent="0.15">
      <c r="A172" s="8" t="s">
        <v>105</v>
      </c>
      <c r="B172" s="6">
        <v>3.3833299999999997E-2</v>
      </c>
      <c r="C172" s="6">
        <v>1.8332999999999999E-3</v>
      </c>
      <c r="D172" s="6">
        <v>1.18333E-2</v>
      </c>
      <c r="E172" s="6">
        <v>2.58333E-2</v>
      </c>
      <c r="F172" s="6">
        <v>2.8333E-3</v>
      </c>
      <c r="G172" s="6">
        <v>2.0833299999999999E-2</v>
      </c>
      <c r="H172" s="6">
        <v>1.4833300000000001E-2</v>
      </c>
      <c r="I172" s="6">
        <v>1.2833300000000001E-2</v>
      </c>
      <c r="J172" s="6">
        <v>7.8332999999999996E-3</v>
      </c>
      <c r="K172" s="6">
        <v>-3.1667000000000002E-3</v>
      </c>
      <c r="L172" s="6">
        <v>-1.6670000000000001E-4</v>
      </c>
      <c r="M172" s="6">
        <v>-2.1667000000000001E-3</v>
      </c>
      <c r="N172" s="6">
        <v>-1.11667E-2</v>
      </c>
      <c r="O172" s="6">
        <v>-1.6670000000000001E-4</v>
      </c>
      <c r="P172" s="6">
        <v>1.8332999999999999E-3</v>
      </c>
      <c r="Q172" s="6">
        <v>-9.1666999999999998E-3</v>
      </c>
      <c r="R172" s="6">
        <v>-1.11667E-2</v>
      </c>
      <c r="S172" s="6">
        <v>-1.0166700000000001E-2</v>
      </c>
      <c r="T172" s="6"/>
    </row>
    <row r="173" spans="1:20" x14ac:dyDescent="0.15">
      <c r="A173" s="8"/>
    </row>
    <row r="174" spans="1:20" x14ac:dyDescent="0.15">
      <c r="A174" s="12" t="s">
        <v>23</v>
      </c>
      <c r="B174" s="15" t="s">
        <v>15</v>
      </c>
      <c r="C174" s="15"/>
      <c r="D174" s="15" t="s">
        <v>16</v>
      </c>
      <c r="E174" s="15"/>
      <c r="F174" s="15" t="s">
        <v>17</v>
      </c>
      <c r="G174" s="15"/>
      <c r="H174" s="15" t="s">
        <v>18</v>
      </c>
      <c r="I174" s="15"/>
      <c r="J174" s="15" t="s">
        <v>19</v>
      </c>
      <c r="K174" s="15"/>
      <c r="L174" s="15" t="s">
        <v>20</v>
      </c>
      <c r="M174" s="15"/>
      <c r="O174" s="6"/>
      <c r="P174" s="6"/>
      <c r="R174" s="6"/>
      <c r="S174" s="6"/>
      <c r="T174" s="6"/>
    </row>
    <row r="175" spans="1:20" x14ac:dyDescent="0.15">
      <c r="A175" s="8"/>
      <c r="B175" s="1" t="s">
        <v>21</v>
      </c>
      <c r="C175" s="1" t="s">
        <v>22</v>
      </c>
      <c r="D175" s="1" t="s">
        <v>21</v>
      </c>
      <c r="E175" s="1" t="s">
        <v>22</v>
      </c>
      <c r="F175" s="1" t="s">
        <v>21</v>
      </c>
      <c r="G175" s="1" t="s">
        <v>22</v>
      </c>
      <c r="H175" s="1" t="s">
        <v>21</v>
      </c>
      <c r="I175" s="1" t="s">
        <v>22</v>
      </c>
      <c r="J175" s="1" t="s">
        <v>21</v>
      </c>
      <c r="K175" s="1" t="s">
        <v>22</v>
      </c>
      <c r="L175" s="1" t="s">
        <v>21</v>
      </c>
      <c r="M175" s="1" t="s">
        <v>22</v>
      </c>
      <c r="N175" s="6"/>
      <c r="O175" s="6"/>
      <c r="P175" s="6"/>
      <c r="Q175" s="6"/>
      <c r="R175" s="6"/>
      <c r="S175" s="6"/>
      <c r="T175" s="6"/>
    </row>
    <row r="176" spans="1:20" ht="15" x14ac:dyDescent="0.15">
      <c r="A176" s="8" t="s">
        <v>102</v>
      </c>
      <c r="B176" s="6">
        <v>-9.1666999999999998E-3</v>
      </c>
      <c r="C176" s="6">
        <v>2.25018517756502E-2</v>
      </c>
      <c r="D176" s="6">
        <v>-9.8333666666666694E-3</v>
      </c>
      <c r="E176" s="6">
        <v>2.5886504420471902E-2</v>
      </c>
      <c r="F176" s="6">
        <v>-5.2166700000000003E-2</v>
      </c>
      <c r="G176" s="6">
        <v>2.08166599946613E-3</v>
      </c>
      <c r="H176" s="6">
        <v>-2.9833366666666701E-2</v>
      </c>
      <c r="I176" s="6">
        <v>8.8380490557085703E-3</v>
      </c>
      <c r="J176" s="6">
        <v>-5.2166700000000003E-2</v>
      </c>
      <c r="K176" s="6">
        <v>7.9372539331937705E-3</v>
      </c>
      <c r="L176" s="6">
        <v>-5.5500033333333303E-2</v>
      </c>
      <c r="M176" s="6">
        <v>1.22383731671239E-2</v>
      </c>
      <c r="N176" s="6"/>
    </row>
    <row r="177" spans="1:31" ht="15" x14ac:dyDescent="0.15">
      <c r="A177" s="8" t="s">
        <v>103</v>
      </c>
      <c r="B177" s="6">
        <v>2.0166633333333302E-2</v>
      </c>
      <c r="C177" s="6">
        <v>1.1289129481250699E-2</v>
      </c>
      <c r="D177" s="6">
        <v>-1.28333666666667E-2</v>
      </c>
      <c r="E177" s="6">
        <v>6.3333333333333297E-3</v>
      </c>
      <c r="F177" s="6">
        <v>-1.3833366666666701E-2</v>
      </c>
      <c r="G177" s="6">
        <v>6.6916199666282403E-3</v>
      </c>
      <c r="H177" s="6">
        <v>-5.1666999999999998E-3</v>
      </c>
      <c r="I177" s="6">
        <v>4.7258156262526101E-3</v>
      </c>
      <c r="J177" s="6">
        <v>-2.8166699999999999E-2</v>
      </c>
      <c r="K177" s="6">
        <v>5.7735026918962597E-3</v>
      </c>
      <c r="L177" s="6">
        <v>-2.7500033333333299E-2</v>
      </c>
      <c r="M177" s="6">
        <v>5.2068331172711001E-3</v>
      </c>
      <c r="N177" s="6"/>
    </row>
    <row r="178" spans="1:31" ht="15" x14ac:dyDescent="0.15">
      <c r="A178" s="8" t="s">
        <v>104</v>
      </c>
      <c r="B178" s="6">
        <v>7.8332999999999996E-3</v>
      </c>
      <c r="C178" s="6">
        <v>7.0237691685684899E-3</v>
      </c>
      <c r="D178" s="6">
        <v>-1.55000333333333E-2</v>
      </c>
      <c r="E178" s="6">
        <v>2.3333333333333301E-3</v>
      </c>
      <c r="F178" s="6">
        <v>-3.8333666666666702E-3</v>
      </c>
      <c r="G178" s="6">
        <v>2.9627314724385298E-3</v>
      </c>
      <c r="H178" s="6">
        <v>-1.5000333333333299E-3</v>
      </c>
      <c r="I178" s="6">
        <v>1.4529663145135599E-3</v>
      </c>
      <c r="J178" s="6">
        <v>-1.9833366666666699E-2</v>
      </c>
      <c r="K178" s="6">
        <v>3.2829526005987001E-3</v>
      </c>
      <c r="L178" s="6">
        <v>-1.2500033333333299E-2</v>
      </c>
      <c r="M178" s="6">
        <v>2.9059326290271198E-3</v>
      </c>
      <c r="N178" s="6"/>
    </row>
    <row r="179" spans="1:31" ht="15" x14ac:dyDescent="0.15">
      <c r="A179" s="8" t="s">
        <v>105</v>
      </c>
      <c r="B179" s="1">
        <v>1.5833300000000002E-2</v>
      </c>
      <c r="C179" s="1">
        <v>9.4516312525052201E-3</v>
      </c>
      <c r="D179" s="1">
        <v>1.6499966666666699E-2</v>
      </c>
      <c r="E179" s="1">
        <v>6.9841089465856503E-3</v>
      </c>
      <c r="F179" s="1">
        <v>1.18333E-2</v>
      </c>
      <c r="G179" s="1">
        <v>2.08166599946613E-3</v>
      </c>
      <c r="H179" s="1">
        <v>-1.8333666666666699E-3</v>
      </c>
      <c r="I179" s="1">
        <v>8.8191710368819699E-4</v>
      </c>
      <c r="J179" s="1">
        <v>-3.1667000000000002E-3</v>
      </c>
      <c r="K179" s="1">
        <v>4.0414518843273801E-3</v>
      </c>
      <c r="L179" s="1">
        <v>-1.0166700000000001E-2</v>
      </c>
      <c r="M179" s="1">
        <v>5.7735026918962601E-4</v>
      </c>
    </row>
    <row r="181" spans="1:31" x14ac:dyDescent="0.15">
      <c r="A181" s="9" t="s">
        <v>111</v>
      </c>
    </row>
    <row r="182" spans="1:31" x14ac:dyDescent="0.15">
      <c r="A182" s="5"/>
      <c r="B182" s="15" t="s">
        <v>61</v>
      </c>
      <c r="C182" s="15"/>
      <c r="D182" s="15"/>
      <c r="E182" s="6" t="s">
        <v>21</v>
      </c>
      <c r="F182" s="6" t="s">
        <v>22</v>
      </c>
      <c r="G182" s="15" t="s">
        <v>62</v>
      </c>
      <c r="H182" s="15"/>
      <c r="I182" s="15"/>
      <c r="J182" s="6" t="s">
        <v>21</v>
      </c>
      <c r="K182" s="6" t="s">
        <v>22</v>
      </c>
      <c r="L182" s="15" t="s">
        <v>63</v>
      </c>
      <c r="M182" s="15"/>
      <c r="N182" s="15"/>
      <c r="O182" s="6" t="s">
        <v>21</v>
      </c>
      <c r="P182" s="6" t="s">
        <v>22</v>
      </c>
      <c r="Q182" s="15" t="s">
        <v>64</v>
      </c>
      <c r="R182" s="15"/>
      <c r="S182" s="15"/>
      <c r="T182" s="6" t="s">
        <v>21</v>
      </c>
      <c r="U182" s="6" t="s">
        <v>22</v>
      </c>
      <c r="V182" s="6"/>
      <c r="W182" s="6"/>
      <c r="X182" s="6"/>
      <c r="Y182" s="6"/>
      <c r="Z182" s="6"/>
      <c r="AA182" s="6"/>
      <c r="AB182" s="6"/>
      <c r="AC182" s="6"/>
      <c r="AD182" s="6"/>
      <c r="AE182" s="6"/>
    </row>
    <row r="183" spans="1:31" x14ac:dyDescent="0.15">
      <c r="A183" s="7" t="s">
        <v>28</v>
      </c>
      <c r="B183" s="6">
        <v>1.0429870000000001</v>
      </c>
      <c r="C183" s="6">
        <v>1.048095</v>
      </c>
      <c r="D183" s="6">
        <v>0.93076700000000001</v>
      </c>
      <c r="E183" s="6">
        <v>1.0072829999999999</v>
      </c>
      <c r="F183" s="6">
        <v>3.8286405803278703E-2</v>
      </c>
      <c r="G183" s="6">
        <v>0.47042699999999998</v>
      </c>
      <c r="H183" s="6">
        <v>0.57652999999999999</v>
      </c>
      <c r="I183" s="6">
        <v>0.46802500000000002</v>
      </c>
      <c r="J183" s="6">
        <v>0.50499400000000005</v>
      </c>
      <c r="K183" s="6">
        <v>3.5774720464782597E-2</v>
      </c>
      <c r="L183" s="6">
        <v>0.54336255</v>
      </c>
      <c r="M183" s="6">
        <v>0.150201</v>
      </c>
      <c r="N183" s="6">
        <v>0.115845</v>
      </c>
      <c r="O183" s="6">
        <v>0.26980284999999998</v>
      </c>
      <c r="P183" s="6">
        <v>0.137138939014499</v>
      </c>
      <c r="Q183" s="6">
        <v>0.23402999999999999</v>
      </c>
      <c r="R183" s="6">
        <v>0.12557699999999999</v>
      </c>
      <c r="S183" s="6">
        <v>0.19262000000000001</v>
      </c>
      <c r="T183" s="6">
        <v>0.184075666666667</v>
      </c>
      <c r="U183" s="6">
        <v>3.1597824431086698E-2</v>
      </c>
      <c r="V183" s="6"/>
      <c r="W183" s="6"/>
      <c r="X183" s="6"/>
      <c r="Y183" s="6"/>
      <c r="Z183" s="6"/>
      <c r="AA183" s="6"/>
      <c r="AB183" s="6"/>
      <c r="AC183" s="6"/>
      <c r="AD183" s="6"/>
      <c r="AE183" s="6"/>
    </row>
    <row r="184" spans="1:31" x14ac:dyDescent="0.15">
      <c r="A184" s="7" t="s">
        <v>29</v>
      </c>
      <c r="B184" s="6">
        <v>0.71374300000000002</v>
      </c>
      <c r="C184" s="6">
        <v>0.48336299999999999</v>
      </c>
      <c r="D184" s="6">
        <v>0.54023699999999997</v>
      </c>
      <c r="E184" s="6">
        <v>0.57911433333333295</v>
      </c>
      <c r="F184" s="6">
        <v>6.92876164629085E-2</v>
      </c>
      <c r="G184" s="6">
        <v>0.33117000000000002</v>
      </c>
      <c r="H184" s="6">
        <v>0.248172</v>
      </c>
      <c r="I184" s="6">
        <v>0.254222</v>
      </c>
      <c r="J184" s="6">
        <v>0.27785466666666703</v>
      </c>
      <c r="K184" s="6">
        <v>2.67148161222278E-2</v>
      </c>
      <c r="L184" s="6">
        <v>0.30346981699999998</v>
      </c>
      <c r="M184" s="6">
        <v>0.30912200000000001</v>
      </c>
      <c r="N184" s="6">
        <v>0.24126500000000001</v>
      </c>
      <c r="O184" s="6">
        <v>0.28461893900000002</v>
      </c>
      <c r="P184" s="6">
        <v>2.1738290436295101E-2</v>
      </c>
      <c r="Q184" s="6">
        <v>0.474443</v>
      </c>
      <c r="R184" s="6">
        <v>0.243808</v>
      </c>
      <c r="S184" s="6">
        <v>0.304535</v>
      </c>
      <c r="T184" s="6">
        <v>0.34092866666666699</v>
      </c>
      <c r="U184" s="6">
        <v>6.9020528434984102E-2</v>
      </c>
      <c r="V184" s="6"/>
      <c r="W184" s="6"/>
      <c r="X184" s="6"/>
      <c r="Y184" s="6"/>
      <c r="Z184" s="6"/>
      <c r="AA184" s="6"/>
      <c r="AB184" s="6"/>
      <c r="AC184" s="6"/>
      <c r="AD184" s="6"/>
      <c r="AE184" s="6"/>
    </row>
    <row r="185" spans="1:31" x14ac:dyDescent="0.15">
      <c r="A185" s="7" t="s">
        <v>30</v>
      </c>
      <c r="B185" s="6">
        <v>1.608868</v>
      </c>
      <c r="C185" s="6">
        <v>1.2365839999999999</v>
      </c>
      <c r="D185" s="6">
        <v>1.323339</v>
      </c>
      <c r="E185" s="6">
        <v>1.389597</v>
      </c>
      <c r="F185" s="6">
        <v>0.11245952766365901</v>
      </c>
      <c r="G185" s="6">
        <v>0.51534000000000002</v>
      </c>
      <c r="H185" s="6">
        <v>0.65249400000000002</v>
      </c>
      <c r="I185" s="6">
        <v>0.54695099999999996</v>
      </c>
      <c r="J185" s="6">
        <v>0.57159499999999996</v>
      </c>
      <c r="K185" s="6">
        <v>4.1466050294186499E-2</v>
      </c>
      <c r="L185" s="6">
        <v>0.41936553300000001</v>
      </c>
      <c r="M185" s="6">
        <v>0.68436799999999998</v>
      </c>
      <c r="N185" s="6">
        <v>0.70806800000000003</v>
      </c>
      <c r="O185" s="6">
        <v>0.60393384433333297</v>
      </c>
      <c r="P185" s="6">
        <v>9.2537413445100997E-2</v>
      </c>
      <c r="Q185" s="6">
        <v>0.96925799999999995</v>
      </c>
      <c r="R185" s="6">
        <v>0.38649800000000001</v>
      </c>
      <c r="S185" s="6">
        <v>0.80197399999999996</v>
      </c>
      <c r="T185" s="6">
        <v>0.71924333333333301</v>
      </c>
      <c r="U185" s="6">
        <v>0.173239311171313</v>
      </c>
      <c r="V185" s="6"/>
      <c r="W185" s="6"/>
      <c r="X185" s="6"/>
      <c r="Y185" s="6"/>
      <c r="Z185" s="6"/>
      <c r="AA185" s="6"/>
      <c r="AB185" s="6"/>
      <c r="AC185" s="6"/>
      <c r="AD185" s="6"/>
      <c r="AE185" s="6"/>
    </row>
    <row r="186" spans="1:31" x14ac:dyDescent="0.15">
      <c r="A186" s="7" t="s">
        <v>31</v>
      </c>
      <c r="B186" s="6">
        <v>1.8037069999999999</v>
      </c>
      <c r="C186" s="6">
        <v>1.722464</v>
      </c>
      <c r="D186" s="6">
        <v>1.8735390000000001</v>
      </c>
      <c r="E186" s="6">
        <v>1.7999033333333301</v>
      </c>
      <c r="F186" s="6">
        <v>4.3653044247922899E-2</v>
      </c>
      <c r="G186" s="6">
        <v>1.4235960000000001</v>
      </c>
      <c r="H186" s="6">
        <v>1.7576339999999999</v>
      </c>
      <c r="I186" s="6">
        <v>1.2388429999999999</v>
      </c>
      <c r="J186" s="6">
        <v>1.4733576666666699</v>
      </c>
      <c r="K186" s="6">
        <v>0.15181479179396301</v>
      </c>
      <c r="L186" s="6">
        <v>1.79442499</v>
      </c>
      <c r="M186" s="6">
        <v>1.8983399999999999</v>
      </c>
      <c r="N186" s="6">
        <v>2.1574629999999999</v>
      </c>
      <c r="O186" s="6">
        <v>1.9500759966666701</v>
      </c>
      <c r="P186" s="6">
        <v>0.107945370735247</v>
      </c>
      <c r="Q186" s="6">
        <v>3.1248049999999998</v>
      </c>
      <c r="R186" s="6">
        <v>1.0427759999999999</v>
      </c>
      <c r="S186" s="6">
        <v>2.88591</v>
      </c>
      <c r="T186" s="6">
        <v>2.35116366666667</v>
      </c>
      <c r="U186" s="6">
        <v>0.65781872375559902</v>
      </c>
      <c r="V186" s="6"/>
      <c r="W186" s="6"/>
      <c r="X186" s="6"/>
      <c r="Y186" s="6"/>
      <c r="Z186" s="6"/>
      <c r="AA186" s="6"/>
      <c r="AB186" s="6"/>
      <c r="AC186" s="6"/>
      <c r="AD186" s="6"/>
      <c r="AE186" s="6"/>
    </row>
    <row r="187" spans="1:31" x14ac:dyDescent="0.15">
      <c r="A187" s="7" t="s">
        <v>32</v>
      </c>
      <c r="B187" s="6">
        <v>0.87835799999999997</v>
      </c>
      <c r="C187" s="6">
        <v>0.92489399999999999</v>
      </c>
      <c r="D187" s="6">
        <v>0.78561099999999995</v>
      </c>
      <c r="E187" s="6">
        <v>0.86295433333333305</v>
      </c>
      <c r="F187" s="6">
        <v>4.0938544316789997E-2</v>
      </c>
      <c r="G187" s="6">
        <v>0.90454400000000001</v>
      </c>
      <c r="H187" s="6">
        <v>0.92011699999999996</v>
      </c>
      <c r="I187" s="6">
        <v>0.51114599999999999</v>
      </c>
      <c r="J187" s="6">
        <v>0.77860233333333295</v>
      </c>
      <c r="K187" s="6">
        <v>0.13380370854642901</v>
      </c>
      <c r="L187" s="6">
        <v>0.72769057299999995</v>
      </c>
      <c r="M187" s="6">
        <v>0.61196200000000001</v>
      </c>
      <c r="N187" s="6">
        <v>0.75985599999999998</v>
      </c>
      <c r="O187" s="6">
        <v>0.69983619100000005</v>
      </c>
      <c r="P187" s="6">
        <v>4.4907530016139598E-2</v>
      </c>
      <c r="Q187" s="6">
        <v>1.4428799999999999</v>
      </c>
      <c r="R187" s="6">
        <v>0.51123099999999999</v>
      </c>
      <c r="S187" s="6">
        <v>1.0199990000000001</v>
      </c>
      <c r="T187" s="6">
        <v>0.99136999999999997</v>
      </c>
      <c r="U187" s="6">
        <v>0.26932457464986997</v>
      </c>
      <c r="V187" s="6"/>
      <c r="W187" s="6"/>
      <c r="X187" s="6"/>
      <c r="Y187" s="6"/>
      <c r="Z187" s="6"/>
      <c r="AA187" s="6"/>
      <c r="AB187" s="6"/>
      <c r="AC187" s="6"/>
      <c r="AD187" s="6"/>
      <c r="AE187" s="6"/>
    </row>
    <row r="188" spans="1:31" x14ac:dyDescent="0.15">
      <c r="A188" s="7" t="s">
        <v>33</v>
      </c>
      <c r="B188" s="6">
        <v>0.95913800000000005</v>
      </c>
      <c r="C188" s="6">
        <v>0.61596399999999996</v>
      </c>
      <c r="D188" s="6">
        <v>0.67994900000000003</v>
      </c>
      <c r="E188" s="6">
        <v>0.75168366666666697</v>
      </c>
      <c r="F188" s="6">
        <v>0.105358903073152</v>
      </c>
      <c r="G188" s="6">
        <v>0.45735100000000001</v>
      </c>
      <c r="H188" s="6">
        <v>0.34177299999999999</v>
      </c>
      <c r="I188" s="6">
        <v>0.41636400000000001</v>
      </c>
      <c r="J188" s="6">
        <v>0.405162666666667</v>
      </c>
      <c r="K188" s="6">
        <v>3.3831301691054E-2</v>
      </c>
      <c r="L188" s="6">
        <v>0.47217123799999999</v>
      </c>
      <c r="M188" s="6">
        <v>0.27486899999999997</v>
      </c>
      <c r="N188" s="6">
        <v>0.36625200000000002</v>
      </c>
      <c r="O188" s="6">
        <v>0.37109741266666701</v>
      </c>
      <c r="P188" s="6">
        <v>5.7007753267676597E-2</v>
      </c>
      <c r="Q188" s="6">
        <v>0.437332</v>
      </c>
      <c r="R188" s="6">
        <v>0.167876</v>
      </c>
      <c r="S188" s="6">
        <v>0.24066399999999999</v>
      </c>
      <c r="T188" s="6">
        <v>0.281957333333333</v>
      </c>
      <c r="U188" s="6">
        <v>8.0478751890034797E-2</v>
      </c>
      <c r="V188" s="6"/>
      <c r="W188" s="6"/>
      <c r="X188" s="6"/>
      <c r="Y188" s="6"/>
      <c r="Z188" s="6"/>
      <c r="AA188" s="6"/>
      <c r="AB188" s="6"/>
      <c r="AC188" s="6"/>
      <c r="AD188" s="6"/>
      <c r="AE188" s="6"/>
    </row>
    <row r="189" spans="1:31" x14ac:dyDescent="0.15">
      <c r="A189" s="7" t="s">
        <v>34</v>
      </c>
      <c r="B189" s="6">
        <v>-1.9300000000000001E-2</v>
      </c>
      <c r="C189" s="6">
        <v>161.9254</v>
      </c>
      <c r="D189" s="6">
        <v>5.5800530000000004</v>
      </c>
      <c r="E189" s="6">
        <v>55.828717666666698</v>
      </c>
      <c r="F189" s="6">
        <v>53.072961383708503</v>
      </c>
      <c r="G189" s="6">
        <v>16.516300000000001</v>
      </c>
      <c r="H189" s="6">
        <v>-2.017E-2</v>
      </c>
      <c r="I189" s="6">
        <v>-1.8360000000000001E-2</v>
      </c>
      <c r="J189" s="6">
        <v>5.4925899999999999</v>
      </c>
      <c r="K189" s="6">
        <v>5.51185502476556</v>
      </c>
      <c r="L189" s="6">
        <v>-1.5624739E-2</v>
      </c>
      <c r="M189" s="6">
        <v>3.7931859999999999</v>
      </c>
      <c r="N189" s="6">
        <v>-3.5549999999999998E-2</v>
      </c>
      <c r="O189" s="6">
        <v>1.247337087</v>
      </c>
      <c r="P189" s="6">
        <v>1.27293745196873</v>
      </c>
      <c r="Q189" s="6">
        <v>-4.181E-2</v>
      </c>
      <c r="R189" s="6">
        <v>108.69450000000001</v>
      </c>
      <c r="S189" s="6">
        <v>-3.6600000000000001E-2</v>
      </c>
      <c r="T189" s="6">
        <v>36.205363333333302</v>
      </c>
      <c r="U189" s="6">
        <v>36.244568364538097</v>
      </c>
      <c r="V189" s="6"/>
      <c r="W189" s="6"/>
      <c r="X189" s="6"/>
      <c r="Y189" s="6"/>
      <c r="Z189" s="6"/>
      <c r="AA189" s="6"/>
      <c r="AB189" s="6"/>
      <c r="AC189" s="6"/>
      <c r="AD189" s="6"/>
      <c r="AE189" s="6"/>
    </row>
    <row r="190" spans="1:31" x14ac:dyDescent="0.15">
      <c r="A190" s="7" t="s">
        <v>35</v>
      </c>
      <c r="B190" s="6">
        <v>1.1882680000000001</v>
      </c>
      <c r="C190" s="6">
        <v>0.92913199999999996</v>
      </c>
      <c r="D190" s="6">
        <v>0.89619700000000002</v>
      </c>
      <c r="E190" s="6">
        <v>1.00453233333333</v>
      </c>
      <c r="F190" s="6">
        <v>9.2358495296558707E-2</v>
      </c>
      <c r="G190" s="6">
        <v>0.54869900000000005</v>
      </c>
      <c r="H190" s="6">
        <v>0.38056099999999998</v>
      </c>
      <c r="I190" s="6">
        <v>0.49857899999999999</v>
      </c>
      <c r="J190" s="6">
        <v>0.47594633333333303</v>
      </c>
      <c r="K190" s="6">
        <v>4.9838990630941903E-2</v>
      </c>
      <c r="L190" s="6">
        <v>0.52854377399999997</v>
      </c>
      <c r="M190" s="6">
        <v>0.469663</v>
      </c>
      <c r="N190" s="6">
        <v>0.38281999999999999</v>
      </c>
      <c r="O190" s="6">
        <v>0.460342258</v>
      </c>
      <c r="P190" s="6">
        <v>4.23241922575954E-2</v>
      </c>
      <c r="Q190" s="6">
        <v>0.40620699999999998</v>
      </c>
      <c r="R190" s="6">
        <v>0.20827699999999999</v>
      </c>
      <c r="S190" s="6">
        <v>0.18553</v>
      </c>
      <c r="T190" s="6">
        <v>0.26667133333333298</v>
      </c>
      <c r="U190" s="6">
        <v>7.0076168574709594E-2</v>
      </c>
    </row>
    <row r="191" spans="1:31" x14ac:dyDescent="0.15">
      <c r="A191" s="7" t="s">
        <v>36</v>
      </c>
      <c r="B191" s="6">
        <v>0.47575099999999998</v>
      </c>
      <c r="C191" s="6">
        <v>0.38963199999999998</v>
      </c>
      <c r="D191" s="6">
        <v>0.31453199999999998</v>
      </c>
      <c r="E191" s="6">
        <v>0.39330500000000002</v>
      </c>
      <c r="F191" s="6">
        <v>4.65761372629089E-2</v>
      </c>
      <c r="G191" s="6">
        <v>0.228381</v>
      </c>
      <c r="H191" s="6">
        <v>0.19509799999999999</v>
      </c>
      <c r="I191" s="6">
        <v>0.37974200000000002</v>
      </c>
      <c r="J191" s="6">
        <v>0.26774033333333302</v>
      </c>
      <c r="K191" s="6">
        <v>5.6819068173555198E-2</v>
      </c>
      <c r="L191" s="6">
        <v>0.43016889400000002</v>
      </c>
      <c r="M191" s="6">
        <v>1.5278769999999999</v>
      </c>
      <c r="N191" s="6">
        <v>0.46418100000000001</v>
      </c>
      <c r="O191" s="6">
        <v>0.80740896466666701</v>
      </c>
      <c r="P191" s="6">
        <v>0.36036779743823</v>
      </c>
      <c r="Q191" s="6">
        <v>0.60099999999999998</v>
      </c>
      <c r="R191" s="6">
        <v>0.302149</v>
      </c>
      <c r="S191" s="6">
        <v>0.54459800000000003</v>
      </c>
      <c r="T191" s="6">
        <v>0.482582333333333</v>
      </c>
      <c r="U191" s="6">
        <v>9.1674128001185698E-2</v>
      </c>
    </row>
  </sheetData>
  <mergeCells count="53">
    <mergeCell ref="B174:C174"/>
    <mergeCell ref="D174:E174"/>
    <mergeCell ref="F174:G174"/>
    <mergeCell ref="H174:I174"/>
    <mergeCell ref="J174:K174"/>
    <mergeCell ref="L174:M174"/>
    <mergeCell ref="T70:Y70"/>
    <mergeCell ref="D83:E83"/>
    <mergeCell ref="B83:C83"/>
    <mergeCell ref="F83:G83"/>
    <mergeCell ref="H83:I83"/>
    <mergeCell ref="K153:M153"/>
    <mergeCell ref="N153:P153"/>
    <mergeCell ref="Q153:S153"/>
    <mergeCell ref="L139:N139"/>
    <mergeCell ref="Q139:S139"/>
    <mergeCell ref="B55:D55"/>
    <mergeCell ref="G55:I55"/>
    <mergeCell ref="L55:N55"/>
    <mergeCell ref="B139:D139"/>
    <mergeCell ref="G139:I139"/>
    <mergeCell ref="B182:D182"/>
    <mergeCell ref="G182:I182"/>
    <mergeCell ref="L182:N182"/>
    <mergeCell ref="Q182:S182"/>
    <mergeCell ref="B70:G70"/>
    <mergeCell ref="H70:M70"/>
    <mergeCell ref="N70:S70"/>
    <mergeCell ref="B159:C159"/>
    <mergeCell ref="D159:E159"/>
    <mergeCell ref="F159:G159"/>
    <mergeCell ref="H159:I159"/>
    <mergeCell ref="J159:K159"/>
    <mergeCell ref="L159:M159"/>
    <mergeCell ref="B153:D153"/>
    <mergeCell ref="E153:G153"/>
    <mergeCell ref="H153:J153"/>
    <mergeCell ref="B3:E3"/>
    <mergeCell ref="H3:K3"/>
    <mergeCell ref="N3:Q3"/>
    <mergeCell ref="AA131:AC131"/>
    <mergeCell ref="B36:E36"/>
    <mergeCell ref="H36:K36"/>
    <mergeCell ref="N36:Q36"/>
    <mergeCell ref="B124:E124"/>
    <mergeCell ref="H124:K124"/>
    <mergeCell ref="N124:Q124"/>
    <mergeCell ref="T124:W124"/>
    <mergeCell ref="B131:D131"/>
    <mergeCell ref="G131:I131"/>
    <mergeCell ref="L131:N131"/>
    <mergeCell ref="Q131:S131"/>
    <mergeCell ref="V131:X131"/>
  </mergeCells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工作表1</vt:lpstr>
    </vt:vector>
  </TitlesOfParts>
  <Company>huazhong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刚 叶</dc:creator>
  <cp:lastModifiedBy>Microsoft Office User</cp:lastModifiedBy>
  <dcterms:created xsi:type="dcterms:W3CDTF">2020-11-16T15:54:50Z</dcterms:created>
  <dcterms:modified xsi:type="dcterms:W3CDTF">2021-07-04T16:47:24Z</dcterms:modified>
</cp:coreProperties>
</file>