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l\Dropbox (Partners HealthCare)\Olivier-Charlene\NMP_elife_revision\Revised version to be submitted\"/>
    </mc:Choice>
  </mc:AlternateContent>
  <xr:revisionPtr revIDLastSave="0" documentId="13_ncr:1_{CB08A1D8-AAFD-4CDE-AE6A-C87C056BFE3C}" xr6:coauthVersionLast="46" xr6:coauthVersionMax="46" xr10:uidLastSave="{00000000-0000-0000-0000-000000000000}"/>
  <bookViews>
    <workbookView xWindow="-110" yWindow="-110" windowWidth="19420" windowHeight="10420" firstSheet="5" activeTab="5" xr2:uid="{451656BF-C7E4-413A-961F-A0ED578ABEA7}"/>
  </bookViews>
  <sheets>
    <sheet name="stage5" sheetId="1" r:id="rId1"/>
    <sheet name="6 somites" sheetId="2" r:id="rId2"/>
    <sheet name="35 somites" sheetId="3" r:id="rId3"/>
    <sheet name="all_stages" sheetId="4" r:id="rId4"/>
    <sheet name="subset (Figure 3H )" sheetId="5" r:id="rId5"/>
    <sheet name="cell_subset chick (Figure3H&amp;5A)" sheetId="6" r:id="rId6"/>
    <sheet name="data(Figure 4A,B &amp; 5E) " sheetId="7" r:id="rId7"/>
    <sheet name="Mouse (Figure 3K)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7" l="1"/>
  <c r="J18" i="7"/>
  <c r="C7" i="8"/>
  <c r="J11" i="7"/>
  <c r="C9" i="1"/>
  <c r="C16" i="4"/>
  <c r="C12" i="3"/>
  <c r="H18" i="7"/>
  <c r="I18" i="7"/>
  <c r="G18" i="7"/>
  <c r="P2" i="8"/>
  <c r="P3" i="8"/>
  <c r="P4" i="8"/>
  <c r="P6" i="8"/>
  <c r="P5" i="8"/>
  <c r="M11" i="7"/>
  <c r="L11" i="7"/>
  <c r="H11" i="7"/>
  <c r="I11" i="7"/>
  <c r="G11" i="7"/>
  <c r="K10" i="6"/>
  <c r="H11" i="6"/>
  <c r="H10" i="6"/>
  <c r="H3" i="6"/>
  <c r="H4" i="6"/>
  <c r="H5" i="6"/>
  <c r="H2" i="6"/>
  <c r="K5" i="6"/>
  <c r="C10" i="2"/>
  <c r="C7" i="5"/>
</calcChain>
</file>

<file path=xl/sharedStrings.xml><?xml version="1.0" encoding="utf-8"?>
<sst xmlns="http://schemas.openxmlformats.org/spreadsheetml/2006/main" count="193" uniqueCount="68">
  <si>
    <t xml:space="preserve">Cell number </t>
  </si>
  <si>
    <t>Meso</t>
  </si>
  <si>
    <t>NMP</t>
  </si>
  <si>
    <t>NC</t>
  </si>
  <si>
    <t>Endo</t>
  </si>
  <si>
    <t>postPS</t>
  </si>
  <si>
    <t>Neural</t>
  </si>
  <si>
    <t>PSM</t>
  </si>
  <si>
    <t>Total</t>
  </si>
  <si>
    <t>Cluster_names</t>
  </si>
  <si>
    <t>LP</t>
  </si>
  <si>
    <t>Somite</t>
  </si>
  <si>
    <t>Ectoderm</t>
  </si>
  <si>
    <t>LP2</t>
  </si>
  <si>
    <t>Blood</t>
  </si>
  <si>
    <t>EPI</t>
  </si>
  <si>
    <t>Ecto</t>
  </si>
  <si>
    <t>Endoderm</t>
  </si>
  <si>
    <t>Short name</t>
  </si>
  <si>
    <t>Mesoderm</t>
  </si>
  <si>
    <t>Notochord</t>
  </si>
  <si>
    <t>Posterior Primitive streak</t>
  </si>
  <si>
    <t>Neural Plate</t>
  </si>
  <si>
    <t>Lateral Plate</t>
  </si>
  <si>
    <t>Neural tube</t>
  </si>
  <si>
    <t xml:space="preserve">Lateral Plate 2 </t>
  </si>
  <si>
    <t>Epiblast</t>
  </si>
  <si>
    <t xml:space="preserve">Neural </t>
  </si>
  <si>
    <t xml:space="preserve">Somite </t>
  </si>
  <si>
    <t>Leiden</t>
  </si>
  <si>
    <t>NT</t>
  </si>
  <si>
    <t>6s1</t>
  </si>
  <si>
    <t>6s2</t>
  </si>
  <si>
    <t>st5s1</t>
  </si>
  <si>
    <t>st5s2</t>
  </si>
  <si>
    <t>35s1</t>
  </si>
  <si>
    <t>35s2</t>
  </si>
  <si>
    <t xml:space="preserve">Leiden </t>
  </si>
  <si>
    <t>E7</t>
  </si>
  <si>
    <t>E7.25</t>
  </si>
  <si>
    <t>E7.5</t>
  </si>
  <si>
    <t>E7.75</t>
  </si>
  <si>
    <t>E8</t>
  </si>
  <si>
    <t>E8.25</t>
  </si>
  <si>
    <t>E8.5</t>
  </si>
  <si>
    <t>Mixed_Gastrulation</t>
  </si>
  <si>
    <t>E9.5</t>
  </si>
  <si>
    <t>Total number of cells</t>
  </si>
  <si>
    <t>Neuromesodermal progenitors</t>
  </si>
  <si>
    <t>Neuromesodermal Progenitors</t>
  </si>
  <si>
    <t>Lateral Plate 2</t>
  </si>
  <si>
    <t>Presomitic mesoderm</t>
  </si>
  <si>
    <t>Neuromesodermal progenitor</t>
  </si>
  <si>
    <t>NMP_early</t>
  </si>
  <si>
    <t>NMP_late</t>
  </si>
  <si>
    <t>NMPlate</t>
  </si>
  <si>
    <t>NMPearly</t>
  </si>
  <si>
    <t>Neural_Tube</t>
  </si>
  <si>
    <t>S</t>
  </si>
  <si>
    <t>Presomitic Mesoderm</t>
  </si>
  <si>
    <t>Stage 5HH</t>
  </si>
  <si>
    <t>6 Somites</t>
  </si>
  <si>
    <t>35 Somites</t>
  </si>
  <si>
    <t>Day</t>
  </si>
  <si>
    <t>Chicken (Figure 4)</t>
  </si>
  <si>
    <t>Mouse (Figure 4)</t>
  </si>
  <si>
    <t>Posterior PS</t>
  </si>
  <si>
    <t>Mouse (Figure 5E-F)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</si>
</sst>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Fill="1"/>
    <xf numFmtId="0" fontId="2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ont="1" applyFill="1"/>
    <xf numFmtId="0" fontId="4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196850</xdr:colOff>
      <xdr:row>0</xdr:row>
      <xdr:rowOff>0</xdr:rowOff>
    </xdr:from>
    <xdr:to>
      <xdr:col>9</xdr:col>
      <xdr:colOff>501650</xdr:colOff>
      <xdr:row>4</xdr:row>
      <xdr:rowOff>177800</xdr:rowOff>
    </xdr:to>
    <xdr:pic>
      <xdr:nvPicPr>
        <xdr:cNvPr id="2" name="Graphic 4" descr="Rooster outlin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73650" y="0"/>
          <a:ext cx="9144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146050</xdr:colOff>
      <xdr:row>13</xdr:row>
      <xdr:rowOff>63500</xdr:rowOff>
    </xdr:from>
    <xdr:to>
      <xdr:col>4</xdr:col>
      <xdr:colOff>450850</xdr:colOff>
      <xdr:row>18</xdr:row>
      <xdr:rowOff>57150</xdr:rowOff>
    </xdr:to>
    <xdr:pic>
      <xdr:nvPicPr>
        <xdr:cNvPr id="2" name="Graphic 4" descr="Rooster outlin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71850" y="30099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</xdr:row>
      <xdr:rowOff>69850</xdr:rowOff>
    </xdr:from>
    <xdr:to>
      <xdr:col>4</xdr:col>
      <xdr:colOff>444500</xdr:colOff>
      <xdr:row>6</xdr:row>
      <xdr:rowOff>63500</xdr:rowOff>
    </xdr:to>
    <xdr:pic>
      <xdr:nvPicPr>
        <xdr:cNvPr id="3" name="Graphic 6" descr="Rat outlin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65500" y="254000"/>
          <a:ext cx="914400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101600</xdr:colOff>
      <xdr:row>0</xdr:row>
      <xdr:rowOff>57150</xdr:rowOff>
    </xdr:from>
    <xdr:to>
      <xdr:col>4</xdr:col>
      <xdr:colOff>406400</xdr:colOff>
      <xdr:row>5</xdr:row>
      <xdr:rowOff>50800</xdr:rowOff>
    </xdr:to>
    <xdr:pic>
      <xdr:nvPicPr>
        <xdr:cNvPr id="2" name="Graphic 6" descr="Rat outlin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94100" y="5715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D1D96-8911-4B77-B684-821D37B787D8}">
  <dimension ref="A1:C11"/>
  <sheetViews>
    <sheetView workbookViewId="0">
      <selection sqref="A1:C1"/>
    </sheetView>
  </sheetViews>
  <sheetFormatPr defaultRowHeight="14.5" x14ac:dyDescent="0.35"/>
  <cols>
    <col min="1" max="1" width="25.6328125" customWidth="1"/>
    <col min="2" max="2" width="10.1796875" customWidth="1"/>
    <col min="3" max="3" width="11" customWidth="1"/>
  </cols>
  <sheetData>
    <row r="1" spans="1:3" x14ac:dyDescent="0.35">
      <c r="A1" s="10" t="s">
        <v>9</v>
      </c>
      <c r="B1" s="9" t="s">
        <v>18</v>
      </c>
      <c r="C1" s="10" t="s">
        <v>0</v>
      </c>
    </row>
    <row r="2" spans="1:3" x14ac:dyDescent="0.35">
      <c r="A2" t="s">
        <v>26</v>
      </c>
      <c r="B2" s="13" t="s">
        <v>15</v>
      </c>
      <c r="C2" s="1">
        <v>651</v>
      </c>
    </row>
    <row r="3" spans="1:3" x14ac:dyDescent="0.35">
      <c r="A3" t="s">
        <v>19</v>
      </c>
      <c r="B3" s="13" t="s">
        <v>1</v>
      </c>
      <c r="C3" s="1">
        <v>564</v>
      </c>
    </row>
    <row r="4" spans="1:3" x14ac:dyDescent="0.35">
      <c r="A4" t="s">
        <v>6</v>
      </c>
      <c r="B4" s="13" t="s">
        <v>6</v>
      </c>
      <c r="C4" s="1">
        <v>397</v>
      </c>
    </row>
    <row r="5" spans="1:3" x14ac:dyDescent="0.35">
      <c r="A5" t="s">
        <v>48</v>
      </c>
      <c r="B5" s="13" t="s">
        <v>2</v>
      </c>
      <c r="C5" s="1">
        <v>305</v>
      </c>
    </row>
    <row r="6" spans="1:3" x14ac:dyDescent="0.35">
      <c r="A6" t="s">
        <v>17</v>
      </c>
      <c r="B6" s="13" t="s">
        <v>4</v>
      </c>
      <c r="C6" s="1">
        <v>80</v>
      </c>
    </row>
    <row r="7" spans="1:3" x14ac:dyDescent="0.35">
      <c r="A7" t="s">
        <v>20</v>
      </c>
      <c r="B7" s="13" t="s">
        <v>3</v>
      </c>
      <c r="C7" s="1">
        <v>62</v>
      </c>
    </row>
    <row r="8" spans="1:3" x14ac:dyDescent="0.35">
      <c r="B8" s="1"/>
      <c r="C8" s="1"/>
    </row>
    <row r="9" spans="1:3" x14ac:dyDescent="0.35">
      <c r="B9" s="10" t="s">
        <v>8</v>
      </c>
      <c r="C9" s="1">
        <f>SUM(C2:C7)</f>
        <v>2059</v>
      </c>
    </row>
    <row r="10" spans="1:3" x14ac:dyDescent="0.35">
      <c r="B10" s="1"/>
      <c r="C10" s="1"/>
    </row>
    <row r="11" spans="1:3" x14ac:dyDescent="0.35">
      <c r="B11" s="1"/>
      <c r="C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E2F22-5390-430F-A0AF-A35E35FBE48B}">
  <dimension ref="A1:C10"/>
  <sheetViews>
    <sheetView workbookViewId="0">
      <selection sqref="A1:C1"/>
    </sheetView>
  </sheetViews>
  <sheetFormatPr defaultRowHeight="14.5" x14ac:dyDescent="0.35"/>
  <cols>
    <col min="1" max="1" width="25.36328125" customWidth="1"/>
    <col min="2" max="2" width="10.1796875" style="1" customWidth="1"/>
    <col min="3" max="3" width="11" style="1" customWidth="1"/>
  </cols>
  <sheetData>
    <row r="1" spans="1:3" x14ac:dyDescent="0.35">
      <c r="A1" s="10" t="s">
        <v>9</v>
      </c>
      <c r="B1" s="9" t="s">
        <v>18</v>
      </c>
      <c r="C1" s="10" t="s">
        <v>0</v>
      </c>
    </row>
    <row r="2" spans="1:3" x14ac:dyDescent="0.35">
      <c r="A2" t="s">
        <v>21</v>
      </c>
      <c r="B2" s="13" t="s">
        <v>5</v>
      </c>
      <c r="C2" s="1">
        <v>439</v>
      </c>
    </row>
    <row r="3" spans="1:3" x14ac:dyDescent="0.35">
      <c r="A3" t="s">
        <v>49</v>
      </c>
      <c r="B3" s="13" t="s">
        <v>2</v>
      </c>
      <c r="C3" s="1">
        <v>365</v>
      </c>
    </row>
    <row r="4" spans="1:3" x14ac:dyDescent="0.35">
      <c r="A4" t="s">
        <v>22</v>
      </c>
      <c r="B4" s="13" t="s">
        <v>6</v>
      </c>
      <c r="C4" s="1">
        <v>249</v>
      </c>
    </row>
    <row r="5" spans="1:3" x14ac:dyDescent="0.35">
      <c r="A5" t="s">
        <v>23</v>
      </c>
      <c r="B5" s="13" t="s">
        <v>10</v>
      </c>
      <c r="C5" s="1">
        <v>197</v>
      </c>
    </row>
    <row r="6" spans="1:3" x14ac:dyDescent="0.35">
      <c r="A6" t="s">
        <v>51</v>
      </c>
      <c r="B6" s="13" t="s">
        <v>7</v>
      </c>
      <c r="C6" s="1">
        <v>186</v>
      </c>
    </row>
    <row r="7" spans="1:3" x14ac:dyDescent="0.35">
      <c r="A7" t="s">
        <v>17</v>
      </c>
      <c r="B7" s="13" t="s">
        <v>4</v>
      </c>
      <c r="C7" s="1">
        <v>144</v>
      </c>
    </row>
    <row r="8" spans="1:3" x14ac:dyDescent="0.35">
      <c r="A8" t="s">
        <v>20</v>
      </c>
      <c r="B8" s="13" t="s">
        <v>3</v>
      </c>
      <c r="C8" s="1">
        <v>48</v>
      </c>
    </row>
    <row r="10" spans="1:3" x14ac:dyDescent="0.35">
      <c r="B10" s="10" t="s">
        <v>8</v>
      </c>
      <c r="C10" s="1">
        <f>SUM(C2:C9)</f>
        <v>1628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06A15-2E3D-4DE9-97C4-7E3AF33748A6}">
  <dimension ref="A1:C12"/>
  <sheetViews>
    <sheetView workbookViewId="0">
      <selection activeCell="A17" sqref="A17"/>
    </sheetView>
  </sheetViews>
  <sheetFormatPr defaultRowHeight="14.5" x14ac:dyDescent="0.35"/>
  <cols>
    <col min="1" max="1" width="25.81640625" customWidth="1"/>
    <col min="2" max="2" width="10" style="1" customWidth="1"/>
    <col min="3" max="3" width="10.6328125" style="1" customWidth="1"/>
  </cols>
  <sheetData>
    <row r="1" spans="1:3" x14ac:dyDescent="0.35">
      <c r="A1" s="17" t="s">
        <v>9</v>
      </c>
      <c r="B1" s="15" t="s">
        <v>18</v>
      </c>
      <c r="C1" s="17" t="s">
        <v>0</v>
      </c>
    </row>
    <row r="2" spans="1:3" x14ac:dyDescent="0.35">
      <c r="A2" t="s">
        <v>23</v>
      </c>
      <c r="B2" s="13" t="s">
        <v>10</v>
      </c>
      <c r="C2" s="1">
        <v>805</v>
      </c>
    </row>
    <row r="3" spans="1:3" x14ac:dyDescent="0.35">
      <c r="A3" t="s">
        <v>51</v>
      </c>
      <c r="B3" s="13" t="s">
        <v>7</v>
      </c>
      <c r="C3" s="1">
        <v>645</v>
      </c>
    </row>
    <row r="4" spans="1:3" x14ac:dyDescent="0.35">
      <c r="A4" t="s">
        <v>24</v>
      </c>
      <c r="B4" s="13" t="s">
        <v>6</v>
      </c>
      <c r="C4" s="1">
        <v>588</v>
      </c>
    </row>
    <row r="5" spans="1:3" x14ac:dyDescent="0.35">
      <c r="A5" t="s">
        <v>48</v>
      </c>
      <c r="B5" s="13" t="s">
        <v>2</v>
      </c>
      <c r="C5" s="1">
        <v>506</v>
      </c>
    </row>
    <row r="6" spans="1:3" x14ac:dyDescent="0.35">
      <c r="A6" t="s">
        <v>11</v>
      </c>
      <c r="B6" s="13" t="s">
        <v>11</v>
      </c>
      <c r="C6" s="1">
        <v>463</v>
      </c>
    </row>
    <row r="7" spans="1:3" x14ac:dyDescent="0.35">
      <c r="A7" t="s">
        <v>12</v>
      </c>
      <c r="B7" s="13" t="s">
        <v>16</v>
      </c>
      <c r="C7" s="1">
        <v>288</v>
      </c>
    </row>
    <row r="8" spans="1:3" x14ac:dyDescent="0.35">
      <c r="A8" t="s">
        <v>25</v>
      </c>
      <c r="B8" s="13" t="s">
        <v>13</v>
      </c>
      <c r="C8" s="1">
        <v>132</v>
      </c>
    </row>
    <row r="9" spans="1:3" x14ac:dyDescent="0.35">
      <c r="A9" t="s">
        <v>14</v>
      </c>
      <c r="B9" s="13" t="s">
        <v>14</v>
      </c>
      <c r="C9" s="1">
        <v>72</v>
      </c>
    </row>
    <row r="10" spans="1:3" x14ac:dyDescent="0.35">
      <c r="A10" t="s">
        <v>20</v>
      </c>
      <c r="B10" s="13" t="s">
        <v>3</v>
      </c>
      <c r="C10" s="1">
        <v>62</v>
      </c>
    </row>
    <row r="12" spans="1:3" x14ac:dyDescent="0.35">
      <c r="B12" s="10" t="s">
        <v>8</v>
      </c>
      <c r="C12" s="1">
        <f>SUM(C2:C10)</f>
        <v>3561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C31D1-5322-49DE-90B6-2709D426DEC0}">
  <dimension ref="A1:C16"/>
  <sheetViews>
    <sheetView workbookViewId="0">
      <selection activeCell="D13" sqref="D13"/>
    </sheetView>
  </sheetViews>
  <sheetFormatPr defaultRowHeight="14.5" x14ac:dyDescent="0.35"/>
  <cols>
    <col min="1" max="1" width="26.6328125" style="2" customWidth="1"/>
    <col min="2" max="2" width="12.81640625" style="1" customWidth="1"/>
    <col min="3" max="3" width="11.81640625" style="1" customWidth="1"/>
  </cols>
  <sheetData>
    <row r="1" spans="1:3" x14ac:dyDescent="0.35">
      <c r="A1" s="16" t="s">
        <v>9</v>
      </c>
      <c r="B1" s="10" t="s">
        <v>18</v>
      </c>
      <c r="C1" s="10" t="s">
        <v>0</v>
      </c>
    </row>
    <row r="2" spans="1:3" x14ac:dyDescent="0.35">
      <c r="A2" s="2" t="s">
        <v>66</v>
      </c>
      <c r="B2" s="13" t="s">
        <v>5</v>
      </c>
      <c r="C2" s="1">
        <v>1366</v>
      </c>
    </row>
    <row r="3" spans="1:3" x14ac:dyDescent="0.35">
      <c r="A3" s="2" t="s">
        <v>26</v>
      </c>
      <c r="B3" s="13" t="s">
        <v>15</v>
      </c>
      <c r="C3" s="1">
        <v>1295</v>
      </c>
    </row>
    <row r="4" spans="1:3" x14ac:dyDescent="0.35">
      <c r="A4" s="2" t="s">
        <v>51</v>
      </c>
      <c r="B4" s="13" t="s">
        <v>7</v>
      </c>
      <c r="C4" s="1">
        <v>970</v>
      </c>
    </row>
    <row r="5" spans="1:3" x14ac:dyDescent="0.35">
      <c r="A5" s="2" t="s">
        <v>49</v>
      </c>
      <c r="B5" s="13" t="s">
        <v>2</v>
      </c>
      <c r="C5" s="1">
        <v>858</v>
      </c>
    </row>
    <row r="6" spans="1:3" x14ac:dyDescent="0.35">
      <c r="A6" s="2" t="s">
        <v>19</v>
      </c>
      <c r="B6" s="13" t="s">
        <v>1</v>
      </c>
      <c r="C6" s="1">
        <v>759</v>
      </c>
    </row>
    <row r="7" spans="1:3" x14ac:dyDescent="0.35">
      <c r="A7" s="2" t="s">
        <v>27</v>
      </c>
      <c r="B7" s="13" t="s">
        <v>6</v>
      </c>
      <c r="C7" s="1">
        <v>700</v>
      </c>
    </row>
    <row r="8" spans="1:3" x14ac:dyDescent="0.35">
      <c r="A8" s="2" t="s">
        <v>28</v>
      </c>
      <c r="B8" s="13" t="s">
        <v>11</v>
      </c>
      <c r="C8" s="1">
        <v>461</v>
      </c>
    </row>
    <row r="9" spans="1:3" x14ac:dyDescent="0.35">
      <c r="A9" s="2" t="s">
        <v>12</v>
      </c>
      <c r="B9" s="13" t="s">
        <v>16</v>
      </c>
      <c r="C9" s="1">
        <v>394</v>
      </c>
    </row>
    <row r="10" spans="1:3" x14ac:dyDescent="0.35">
      <c r="A10" s="2" t="s">
        <v>10</v>
      </c>
      <c r="B10" s="13" t="s">
        <v>10</v>
      </c>
      <c r="C10" s="1">
        <v>334</v>
      </c>
    </row>
    <row r="11" spans="1:3" x14ac:dyDescent="0.35">
      <c r="A11" s="2" t="s">
        <v>17</v>
      </c>
      <c r="B11" s="13" t="s">
        <v>4</v>
      </c>
      <c r="C11" s="1">
        <v>314</v>
      </c>
    </row>
    <row r="12" spans="1:3" x14ac:dyDescent="0.35">
      <c r="A12" s="2" t="s">
        <v>50</v>
      </c>
      <c r="B12" s="13" t="s">
        <v>13</v>
      </c>
      <c r="C12" s="1">
        <v>266</v>
      </c>
    </row>
    <row r="13" spans="1:3" x14ac:dyDescent="0.35">
      <c r="A13" s="2" t="s">
        <v>20</v>
      </c>
      <c r="B13" s="13" t="s">
        <v>3</v>
      </c>
      <c r="C13" s="1">
        <v>203</v>
      </c>
    </row>
    <row r="14" spans="1:3" x14ac:dyDescent="0.35">
      <c r="A14" s="2" t="s">
        <v>14</v>
      </c>
      <c r="B14" s="13" t="s">
        <v>14</v>
      </c>
      <c r="C14" s="1">
        <v>72</v>
      </c>
    </row>
    <row r="16" spans="1:3" x14ac:dyDescent="0.35">
      <c r="B16" s="10" t="s">
        <v>8</v>
      </c>
      <c r="C16" s="1">
        <f>SUM(C2:C14)</f>
        <v>7992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F2E6D-297D-4AB8-B797-BC8916677F14}">
  <dimension ref="A1:C7"/>
  <sheetViews>
    <sheetView workbookViewId="0">
      <selection activeCell="B7" sqref="B7"/>
    </sheetView>
  </sheetViews>
  <sheetFormatPr defaultRowHeight="14.5" x14ac:dyDescent="0.35"/>
  <cols>
    <col min="1" max="1" width="26" customWidth="1"/>
    <col min="2" max="2" width="13.08984375" style="1" customWidth="1"/>
    <col min="3" max="3" width="11.1796875" style="1" customWidth="1"/>
  </cols>
  <sheetData>
    <row r="1" spans="1:3" x14ac:dyDescent="0.35">
      <c r="A1" s="16" t="s">
        <v>9</v>
      </c>
      <c r="B1" s="10" t="s">
        <v>18</v>
      </c>
      <c r="C1" s="10" t="s">
        <v>0</v>
      </c>
    </row>
    <row r="2" spans="1:3" x14ac:dyDescent="0.35">
      <c r="A2" t="s">
        <v>51</v>
      </c>
      <c r="B2" s="13" t="s">
        <v>7</v>
      </c>
      <c r="C2" s="1">
        <v>838</v>
      </c>
    </row>
    <row r="3" spans="1:3" x14ac:dyDescent="0.35">
      <c r="A3" t="s">
        <v>49</v>
      </c>
      <c r="B3" s="13" t="s">
        <v>2</v>
      </c>
      <c r="C3" s="1">
        <v>823</v>
      </c>
    </row>
    <row r="4" spans="1:3" x14ac:dyDescent="0.35">
      <c r="A4" t="s">
        <v>6</v>
      </c>
      <c r="B4" s="13" t="s">
        <v>6</v>
      </c>
      <c r="C4" s="1">
        <v>586</v>
      </c>
    </row>
    <row r="5" spans="1:3" x14ac:dyDescent="0.35">
      <c r="A5" t="s">
        <v>11</v>
      </c>
      <c r="B5" s="13" t="s">
        <v>11</v>
      </c>
      <c r="C5" s="1">
        <v>554</v>
      </c>
    </row>
    <row r="7" spans="1:3" x14ac:dyDescent="0.35">
      <c r="B7" s="10" t="s">
        <v>8</v>
      </c>
      <c r="C7" s="1">
        <f>SUM(C2:C5)</f>
        <v>2801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805E2-104C-4427-9227-9395AB872E14}">
  <dimension ref="A1:K11"/>
  <sheetViews>
    <sheetView tabSelected="1" workbookViewId="0">
      <selection sqref="A1:XFD1"/>
    </sheetView>
  </sheetViews>
  <sheetFormatPr defaultRowHeight="14.5" x14ac:dyDescent="0.35"/>
  <cols>
    <col min="1" max="1" width="8.7265625" style="4"/>
    <col min="11" max="11" width="18.81640625" customWidth="1"/>
  </cols>
  <sheetData>
    <row r="1" spans="1:11" x14ac:dyDescent="0.35">
      <c r="A1" s="16" t="s">
        <v>29</v>
      </c>
      <c r="B1" s="10" t="s">
        <v>33</v>
      </c>
      <c r="C1" s="10" t="s">
        <v>34</v>
      </c>
      <c r="D1" s="10" t="s">
        <v>31</v>
      </c>
      <c r="E1" s="10" t="s">
        <v>32</v>
      </c>
      <c r="F1" s="10" t="s">
        <v>35</v>
      </c>
      <c r="G1" s="10" t="s">
        <v>36</v>
      </c>
      <c r="H1" s="10" t="s">
        <v>8</v>
      </c>
    </row>
    <row r="2" spans="1:11" x14ac:dyDescent="0.35">
      <c r="A2" s="9" t="s">
        <v>7</v>
      </c>
      <c r="B2" s="1">
        <v>52</v>
      </c>
      <c r="C2" s="1">
        <v>58</v>
      </c>
      <c r="D2" s="1">
        <v>119</v>
      </c>
      <c r="E2" s="1">
        <v>102</v>
      </c>
      <c r="F2" s="1">
        <v>255</v>
      </c>
      <c r="G2" s="1">
        <v>252</v>
      </c>
      <c r="H2" s="1">
        <f>SUM(B2:G2)</f>
        <v>838</v>
      </c>
    </row>
    <row r="3" spans="1:11" x14ac:dyDescent="0.35">
      <c r="A3" s="9" t="s">
        <v>2</v>
      </c>
      <c r="B3" s="1">
        <v>99</v>
      </c>
      <c r="C3" s="1">
        <v>137</v>
      </c>
      <c r="D3" s="1">
        <v>117</v>
      </c>
      <c r="E3" s="1">
        <v>118</v>
      </c>
      <c r="F3" s="1">
        <v>171</v>
      </c>
      <c r="G3" s="1">
        <v>181</v>
      </c>
      <c r="H3" s="1">
        <f t="shared" ref="H3:H5" si="0">SUM(B3:G3)</f>
        <v>823</v>
      </c>
    </row>
    <row r="4" spans="1:11" x14ac:dyDescent="0.35">
      <c r="A4" s="9" t="s">
        <v>30</v>
      </c>
      <c r="B4" s="1">
        <v>9</v>
      </c>
      <c r="C4" s="1">
        <v>11</v>
      </c>
      <c r="D4" s="1">
        <v>26</v>
      </c>
      <c r="E4" s="1">
        <v>15</v>
      </c>
      <c r="F4" s="1">
        <v>253</v>
      </c>
      <c r="G4" s="1">
        <v>272</v>
      </c>
      <c r="H4" s="1">
        <f t="shared" si="0"/>
        <v>586</v>
      </c>
      <c r="K4" s="9" t="s">
        <v>47</v>
      </c>
    </row>
    <row r="5" spans="1:11" x14ac:dyDescent="0.35">
      <c r="A5" s="9" t="s">
        <v>11</v>
      </c>
      <c r="B5" s="1">
        <v>6</v>
      </c>
      <c r="C5" s="1">
        <v>14</v>
      </c>
      <c r="D5" s="1">
        <v>10</v>
      </c>
      <c r="E5" s="1">
        <v>16</v>
      </c>
      <c r="F5" s="1">
        <v>247</v>
      </c>
      <c r="G5" s="1">
        <v>261</v>
      </c>
      <c r="H5" s="1">
        <f t="shared" si="0"/>
        <v>554</v>
      </c>
      <c r="K5" s="1">
        <f>SUM(B2:G5)</f>
        <v>2801</v>
      </c>
    </row>
    <row r="9" spans="1:11" x14ac:dyDescent="0.35">
      <c r="A9" s="9" t="s">
        <v>29</v>
      </c>
      <c r="B9" s="10" t="s">
        <v>33</v>
      </c>
      <c r="C9" s="10" t="s">
        <v>34</v>
      </c>
      <c r="D9" s="10" t="s">
        <v>31</v>
      </c>
      <c r="E9" s="10" t="s">
        <v>32</v>
      </c>
      <c r="F9" s="10" t="s">
        <v>35</v>
      </c>
      <c r="G9" s="10" t="s">
        <v>36</v>
      </c>
      <c r="H9" s="10" t="s">
        <v>8</v>
      </c>
      <c r="K9" s="9" t="s">
        <v>47</v>
      </c>
    </row>
    <row r="10" spans="1:11" x14ac:dyDescent="0.35">
      <c r="A10" s="9" t="s">
        <v>56</v>
      </c>
      <c r="B10" s="1">
        <v>82</v>
      </c>
      <c r="C10" s="1">
        <v>119</v>
      </c>
      <c r="D10" s="1">
        <v>79</v>
      </c>
      <c r="E10" s="1">
        <v>93</v>
      </c>
      <c r="F10" s="1">
        <v>31</v>
      </c>
      <c r="G10" s="1">
        <v>49</v>
      </c>
      <c r="H10" s="1">
        <f>SUM(B10:G10)</f>
        <v>453</v>
      </c>
      <c r="K10" s="1">
        <f>SUM(B10:G11)</f>
        <v>706</v>
      </c>
    </row>
    <row r="11" spans="1:11" x14ac:dyDescent="0.35">
      <c r="A11" s="9" t="s">
        <v>55</v>
      </c>
      <c r="B11" s="1">
        <v>8</v>
      </c>
      <c r="C11" s="1">
        <v>6</v>
      </c>
      <c r="D11" s="1">
        <v>25</v>
      </c>
      <c r="E11" s="1">
        <v>15</v>
      </c>
      <c r="F11" s="1">
        <v>100</v>
      </c>
      <c r="G11" s="1">
        <v>99</v>
      </c>
      <c r="H11" s="1">
        <f t="shared" ref="H11" si="1">SUM(B11:G11)</f>
        <v>253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5BAB-1FA0-46F9-840B-A8A0DF5BD878}">
  <dimension ref="A1:N18"/>
  <sheetViews>
    <sheetView workbookViewId="0">
      <selection activeCell="E12" sqref="E12"/>
    </sheetView>
  </sheetViews>
  <sheetFormatPr defaultRowHeight="14.5" x14ac:dyDescent="0.35"/>
  <cols>
    <col min="1" max="1" width="18.1796875" customWidth="1"/>
    <col min="2" max="2" width="14.36328125" customWidth="1"/>
    <col min="3" max="3" width="13.6328125" customWidth="1"/>
    <col min="6" max="6" width="12" customWidth="1"/>
    <col min="9" max="9" width="12.54296875" customWidth="1"/>
    <col min="11" max="11" width="11.26953125" customWidth="1"/>
  </cols>
  <sheetData>
    <row r="1" spans="1:14" x14ac:dyDescent="0.35">
      <c r="A1" s="9" t="s">
        <v>65</v>
      </c>
      <c r="F1" s="12" t="s">
        <v>63</v>
      </c>
      <c r="G1" s="5" t="s">
        <v>7</v>
      </c>
      <c r="H1" s="5" t="s">
        <v>2</v>
      </c>
      <c r="I1" s="5" t="s">
        <v>57</v>
      </c>
      <c r="K1" s="7" t="s">
        <v>63</v>
      </c>
      <c r="L1" s="7" t="s">
        <v>53</v>
      </c>
      <c r="M1" s="7" t="s">
        <v>54</v>
      </c>
    </row>
    <row r="2" spans="1:14" x14ac:dyDescent="0.35">
      <c r="A2" s="16" t="s">
        <v>9</v>
      </c>
      <c r="B2" s="10" t="s">
        <v>18</v>
      </c>
      <c r="C2" s="10" t="s">
        <v>0</v>
      </c>
      <c r="F2" s="5">
        <v>7</v>
      </c>
      <c r="G2" s="14">
        <v>0</v>
      </c>
      <c r="H2" s="14">
        <v>58</v>
      </c>
      <c r="I2" s="14">
        <v>0</v>
      </c>
      <c r="K2" s="8">
        <v>7</v>
      </c>
      <c r="L2" s="14">
        <v>58</v>
      </c>
      <c r="M2" s="14">
        <v>0</v>
      </c>
    </row>
    <row r="3" spans="1:14" x14ac:dyDescent="0.35">
      <c r="A3" t="s">
        <v>48</v>
      </c>
      <c r="B3" s="13" t="s">
        <v>2</v>
      </c>
      <c r="C3" s="1">
        <v>5628</v>
      </c>
      <c r="F3" s="5">
        <v>7.5</v>
      </c>
      <c r="G3" s="14">
        <v>106</v>
      </c>
      <c r="H3" s="14">
        <v>395</v>
      </c>
      <c r="I3" s="14">
        <v>55</v>
      </c>
      <c r="K3" s="8">
        <v>7.5</v>
      </c>
      <c r="L3" s="14">
        <v>395</v>
      </c>
      <c r="M3" s="14">
        <v>0</v>
      </c>
    </row>
    <row r="4" spans="1:14" x14ac:dyDescent="0.35">
      <c r="A4" t="s">
        <v>24</v>
      </c>
      <c r="B4" s="13" t="s">
        <v>30</v>
      </c>
      <c r="C4" s="1">
        <v>3519</v>
      </c>
      <c r="F4" s="5">
        <v>7.15</v>
      </c>
      <c r="G4" s="14">
        <v>2</v>
      </c>
      <c r="H4" s="14">
        <v>219</v>
      </c>
      <c r="I4" s="14">
        <v>6</v>
      </c>
      <c r="K4" s="8">
        <v>7.15</v>
      </c>
      <c r="L4" s="14">
        <v>219</v>
      </c>
      <c r="M4" s="14">
        <v>0</v>
      </c>
    </row>
    <row r="5" spans="1:14" x14ac:dyDescent="0.35">
      <c r="A5" t="s">
        <v>59</v>
      </c>
      <c r="B5" s="13" t="s">
        <v>7</v>
      </c>
      <c r="C5" s="1">
        <v>2925</v>
      </c>
      <c r="F5" s="5">
        <v>7.25</v>
      </c>
      <c r="G5" s="14">
        <v>0</v>
      </c>
      <c r="H5" s="14">
        <v>75</v>
      </c>
      <c r="I5" s="14">
        <v>0</v>
      </c>
      <c r="K5" s="8">
        <v>7.25</v>
      </c>
      <c r="L5" s="14">
        <v>75</v>
      </c>
      <c r="M5" s="14">
        <v>0</v>
      </c>
    </row>
    <row r="6" spans="1:14" x14ac:dyDescent="0.35">
      <c r="C6" s="1"/>
      <c r="F6" s="5">
        <v>7.75</v>
      </c>
      <c r="G6" s="14">
        <v>402</v>
      </c>
      <c r="H6" s="14">
        <v>713</v>
      </c>
      <c r="I6" s="14">
        <v>291</v>
      </c>
      <c r="K6" s="8">
        <v>7.75</v>
      </c>
      <c r="L6" s="14">
        <v>713</v>
      </c>
      <c r="M6" s="14">
        <v>0</v>
      </c>
    </row>
    <row r="7" spans="1:14" x14ac:dyDescent="0.35">
      <c r="C7" s="1"/>
      <c r="F7" s="5">
        <v>8</v>
      </c>
      <c r="G7" s="14">
        <v>869</v>
      </c>
      <c r="H7" s="14">
        <v>1537</v>
      </c>
      <c r="I7" s="14">
        <v>460</v>
      </c>
      <c r="K7" s="8">
        <v>8</v>
      </c>
      <c r="L7" s="14">
        <v>1537</v>
      </c>
      <c r="M7" s="14">
        <v>0</v>
      </c>
    </row>
    <row r="8" spans="1:14" x14ac:dyDescent="0.35">
      <c r="A8" s="9" t="s">
        <v>67</v>
      </c>
      <c r="B8" s="3"/>
      <c r="C8" s="1"/>
      <c r="F8" s="5">
        <v>8.5</v>
      </c>
      <c r="G8" s="14">
        <v>426</v>
      </c>
      <c r="H8" s="14">
        <v>798</v>
      </c>
      <c r="I8" s="14">
        <v>1158</v>
      </c>
      <c r="K8" s="8">
        <v>8.5</v>
      </c>
      <c r="L8" s="14">
        <v>0</v>
      </c>
      <c r="M8" s="14">
        <v>798</v>
      </c>
    </row>
    <row r="9" spans="1:14" x14ac:dyDescent="0.35">
      <c r="A9" s="16" t="s">
        <v>9</v>
      </c>
      <c r="B9" s="10" t="s">
        <v>18</v>
      </c>
      <c r="C9" s="10" t="s">
        <v>0</v>
      </c>
      <c r="F9" s="5">
        <v>8.25</v>
      </c>
      <c r="G9" s="14">
        <v>710</v>
      </c>
      <c r="H9" s="14">
        <v>1230</v>
      </c>
      <c r="I9" s="14">
        <v>943</v>
      </c>
      <c r="K9" s="8">
        <v>8.25</v>
      </c>
      <c r="L9" s="14">
        <v>1230</v>
      </c>
      <c r="M9" s="14">
        <v>0</v>
      </c>
    </row>
    <row r="10" spans="1:14" x14ac:dyDescent="0.35">
      <c r="A10" t="s">
        <v>56</v>
      </c>
      <c r="B10" s="13" t="s">
        <v>53</v>
      </c>
      <c r="C10" s="1">
        <v>4227</v>
      </c>
      <c r="F10" s="5">
        <v>9.5</v>
      </c>
      <c r="G10" s="14">
        <v>410</v>
      </c>
      <c r="H10" s="14">
        <v>603</v>
      </c>
      <c r="I10" s="14">
        <v>606</v>
      </c>
      <c r="K10" s="8">
        <v>9.5</v>
      </c>
      <c r="L10" s="14">
        <v>0</v>
      </c>
      <c r="M10" s="14">
        <v>603</v>
      </c>
    </row>
    <row r="11" spans="1:14" x14ac:dyDescent="0.35">
      <c r="A11" t="s">
        <v>55</v>
      </c>
      <c r="B11" s="13" t="s">
        <v>54</v>
      </c>
      <c r="C11" s="1">
        <v>1401</v>
      </c>
      <c r="F11" s="10" t="s">
        <v>8</v>
      </c>
      <c r="G11" s="1">
        <f>SUM(G2:G10)</f>
        <v>2925</v>
      </c>
      <c r="H11" s="1">
        <f>SUM(H2:H10)</f>
        <v>5628</v>
      </c>
      <c r="I11" s="1">
        <f>SUM(I2:I10)</f>
        <v>3519</v>
      </c>
      <c r="J11">
        <f>SUM(G11:I11)</f>
        <v>12072</v>
      </c>
      <c r="K11" s="10" t="s">
        <v>8</v>
      </c>
      <c r="L11" s="1">
        <f>SUM(L2:L10)</f>
        <v>4227</v>
      </c>
      <c r="M11" s="1">
        <f>SUM(M2:M10)</f>
        <v>1401</v>
      </c>
      <c r="N11">
        <f>SUM(L11:M11)</f>
        <v>5628</v>
      </c>
    </row>
    <row r="14" spans="1:14" x14ac:dyDescent="0.35">
      <c r="A14" s="9" t="s">
        <v>64</v>
      </c>
      <c r="F14" s="11" t="s">
        <v>63</v>
      </c>
      <c r="G14" s="6" t="s">
        <v>7</v>
      </c>
      <c r="H14" s="6" t="s">
        <v>2</v>
      </c>
      <c r="I14" s="6" t="s">
        <v>57</v>
      </c>
    </row>
    <row r="15" spans="1:14" x14ac:dyDescent="0.35">
      <c r="A15" s="16" t="s">
        <v>9</v>
      </c>
      <c r="B15" s="10" t="s">
        <v>18</v>
      </c>
      <c r="C15" s="10" t="s">
        <v>0</v>
      </c>
      <c r="F15" s="6" t="s">
        <v>60</v>
      </c>
      <c r="G15" s="3">
        <v>69</v>
      </c>
      <c r="H15" s="3">
        <v>84</v>
      </c>
      <c r="I15" s="3">
        <v>16</v>
      </c>
    </row>
    <row r="16" spans="1:14" x14ac:dyDescent="0.35">
      <c r="A16" s="3" t="s">
        <v>48</v>
      </c>
      <c r="B16" s="3" t="s">
        <v>2</v>
      </c>
      <c r="C16" s="3">
        <v>895</v>
      </c>
      <c r="F16" s="6" t="s">
        <v>61</v>
      </c>
      <c r="G16" s="3">
        <v>329</v>
      </c>
      <c r="H16" s="3">
        <v>331</v>
      </c>
      <c r="I16" s="3">
        <v>82</v>
      </c>
    </row>
    <row r="17" spans="1:10" x14ac:dyDescent="0.35">
      <c r="A17" s="3" t="s">
        <v>24</v>
      </c>
      <c r="B17" s="3" t="s">
        <v>30</v>
      </c>
      <c r="C17" s="3">
        <v>551</v>
      </c>
      <c r="F17" s="6" t="s">
        <v>62</v>
      </c>
      <c r="G17" s="3">
        <v>518</v>
      </c>
      <c r="H17" s="3">
        <v>480</v>
      </c>
      <c r="I17" s="3">
        <v>453</v>
      </c>
    </row>
    <row r="18" spans="1:10" x14ac:dyDescent="0.35">
      <c r="A18" s="3" t="s">
        <v>59</v>
      </c>
      <c r="B18" s="3" t="s">
        <v>7</v>
      </c>
      <c r="C18" s="3">
        <v>916</v>
      </c>
      <c r="F18" s="10" t="s">
        <v>8</v>
      </c>
      <c r="G18" s="3">
        <f>SUM(G15:G17)</f>
        <v>916</v>
      </c>
      <c r="H18" s="3">
        <f>SUM(H15:H17)</f>
        <v>895</v>
      </c>
      <c r="I18" s="3">
        <f>SUM(I15:I17)</f>
        <v>551</v>
      </c>
      <c r="J18" s="3">
        <f>SUM(G18:I18)</f>
        <v>2362</v>
      </c>
    </row>
  </sheetData>
  <pageMargins left="0.7" right="0.7" top="0.75" bottom="0.75" header="0.3" footer="0.3"/>
  <pageSetup orientation="portrait" horizontalDpi="4294967294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B2C89-7CF3-4EAE-9066-3034B576713D}">
  <dimension ref="A1:P7"/>
  <sheetViews>
    <sheetView workbookViewId="0">
      <selection activeCell="C7" sqref="C7"/>
    </sheetView>
  </sheetViews>
  <sheetFormatPr defaultRowHeight="14.5" x14ac:dyDescent="0.35"/>
  <cols>
    <col min="1" max="1" width="26.08984375" customWidth="1"/>
    <col min="2" max="2" width="12.36328125" customWidth="1"/>
    <col min="3" max="3" width="11.54296875" customWidth="1"/>
    <col min="16" max="16" width="19" customWidth="1"/>
    <col min="19" max="19" width="17.6328125" customWidth="1"/>
  </cols>
  <sheetData>
    <row r="1" spans="1:16" x14ac:dyDescent="0.35">
      <c r="A1" s="16" t="s">
        <v>9</v>
      </c>
      <c r="B1" s="10" t="s">
        <v>18</v>
      </c>
      <c r="C1" s="10" t="s">
        <v>0</v>
      </c>
      <c r="F1" s="9" t="s">
        <v>37</v>
      </c>
      <c r="G1" s="9" t="s">
        <v>38</v>
      </c>
      <c r="H1" s="9" t="s">
        <v>39</v>
      </c>
      <c r="I1" s="9" t="s">
        <v>40</v>
      </c>
      <c r="J1" s="9" t="s">
        <v>41</v>
      </c>
      <c r="K1" s="9" t="s">
        <v>42</v>
      </c>
      <c r="L1" s="9" t="s">
        <v>43</v>
      </c>
      <c r="M1" s="9" t="s">
        <v>44</v>
      </c>
      <c r="N1" s="9" t="s">
        <v>45</v>
      </c>
      <c r="O1" s="9" t="s">
        <v>46</v>
      </c>
      <c r="P1" s="9" t="s">
        <v>47</v>
      </c>
    </row>
    <row r="2" spans="1:16" x14ac:dyDescent="0.35">
      <c r="A2" t="s">
        <v>24</v>
      </c>
      <c r="B2" s="13" t="s">
        <v>30</v>
      </c>
      <c r="C2" s="1">
        <v>8181</v>
      </c>
      <c r="F2" s="9" t="s">
        <v>11</v>
      </c>
      <c r="G2">
        <v>15</v>
      </c>
      <c r="H2">
        <v>10</v>
      </c>
      <c r="I2">
        <v>323</v>
      </c>
      <c r="J2">
        <v>724</v>
      </c>
      <c r="K2">
        <v>1316</v>
      </c>
      <c r="L2">
        <v>1390</v>
      </c>
      <c r="M2">
        <v>1315</v>
      </c>
      <c r="N2">
        <v>169</v>
      </c>
      <c r="O2">
        <v>610</v>
      </c>
      <c r="P2">
        <f>SUM(G2:O2)</f>
        <v>5872</v>
      </c>
    </row>
    <row r="3" spans="1:16" x14ac:dyDescent="0.35">
      <c r="A3" t="s">
        <v>59</v>
      </c>
      <c r="B3" s="13" t="s">
        <v>7</v>
      </c>
      <c r="C3" s="1">
        <v>7405</v>
      </c>
      <c r="F3" s="9" t="s">
        <v>30</v>
      </c>
      <c r="G3">
        <v>2</v>
      </c>
      <c r="H3">
        <v>0</v>
      </c>
      <c r="I3">
        <v>4</v>
      </c>
      <c r="J3">
        <v>51</v>
      </c>
      <c r="K3">
        <v>418</v>
      </c>
      <c r="L3">
        <v>3250</v>
      </c>
      <c r="M3">
        <v>3770</v>
      </c>
      <c r="N3">
        <v>5</v>
      </c>
      <c r="O3">
        <v>681</v>
      </c>
      <c r="P3">
        <f>SUM(G3:O3)</f>
        <v>8181</v>
      </c>
    </row>
    <row r="4" spans="1:16" x14ac:dyDescent="0.35">
      <c r="A4" t="s">
        <v>11</v>
      </c>
      <c r="B4" s="13" t="s">
        <v>58</v>
      </c>
      <c r="C4" s="1">
        <v>5872</v>
      </c>
      <c r="F4" s="9" t="s">
        <v>2</v>
      </c>
      <c r="G4">
        <v>5</v>
      </c>
      <c r="H4">
        <v>2</v>
      </c>
      <c r="I4">
        <v>123</v>
      </c>
      <c r="J4">
        <v>842</v>
      </c>
      <c r="K4">
        <v>2022</v>
      </c>
      <c r="L4">
        <v>1364</v>
      </c>
      <c r="M4">
        <v>906</v>
      </c>
      <c r="N4">
        <v>52</v>
      </c>
      <c r="O4">
        <v>309</v>
      </c>
      <c r="P4">
        <f>SUM(G4:O4)</f>
        <v>5625</v>
      </c>
    </row>
    <row r="5" spans="1:16" x14ac:dyDescent="0.35">
      <c r="A5" t="s">
        <v>52</v>
      </c>
      <c r="B5" s="13" t="s">
        <v>2</v>
      </c>
      <c r="C5" s="1">
        <v>5625</v>
      </c>
      <c r="F5" s="9" t="s">
        <v>7</v>
      </c>
      <c r="G5">
        <v>146</v>
      </c>
      <c r="H5">
        <v>171</v>
      </c>
      <c r="I5">
        <v>948</v>
      </c>
      <c r="J5">
        <v>1174</v>
      </c>
      <c r="K5">
        <v>1944</v>
      </c>
      <c r="L5">
        <v>1349</v>
      </c>
      <c r="M5">
        <v>562</v>
      </c>
      <c r="N5">
        <v>431</v>
      </c>
      <c r="O5">
        <v>680</v>
      </c>
      <c r="P5">
        <f>SUM(G5:O5)</f>
        <v>7405</v>
      </c>
    </row>
    <row r="6" spans="1:16" x14ac:dyDescent="0.35">
      <c r="P6">
        <f>SUM(G2:O5)</f>
        <v>27083</v>
      </c>
    </row>
    <row r="7" spans="1:16" x14ac:dyDescent="0.35">
      <c r="C7">
        <f>SUM(C2:C5)</f>
        <v>27083</v>
      </c>
    </row>
  </sheetData>
  <sortState xmlns:xlrd2="http://schemas.microsoft.com/office/spreadsheetml/2017/richdata2" ref="A2:C6">
    <sortCondition descending="1" ref="C2:C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stage5</vt:lpstr>
      <vt:lpstr>6 somites</vt:lpstr>
      <vt:lpstr>35 somites</vt:lpstr>
      <vt:lpstr>all_stages</vt:lpstr>
      <vt:lpstr>subset (Figure 3H )</vt:lpstr>
      <vt:lpstr>cell_subset chick (Figure3H&amp;5A)</vt:lpstr>
      <vt:lpstr>data(Figure 4A,B &amp; 5E) </vt:lpstr>
      <vt:lpstr>Mouse (Figure 3K)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Charlene Guillot</dc:creator>
  <cp:lastModifiedBy>Charlene Guillot</cp:lastModifiedBy>
  <dcterms:created xsi:type="dcterms:W3CDTF">2020-07-06T16:02:06Z</dcterms:created>
  <dcterms:modified xsi:type="dcterms:W3CDTF">2021-05-17T17:01:13Z</dcterms:modified>
</cp:coreProperties>
</file>