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Marilena\ChATcre\figure plots\Source data\"/>
    </mc:Choice>
  </mc:AlternateContent>
  <bookViews>
    <workbookView xWindow="0" yWindow="0" windowWidth="19200" windowHeight="10995" activeTab="2"/>
  </bookViews>
  <sheets>
    <sheet name="eYFP-hM4 sociability" sheetId="1" r:id="rId1"/>
    <sheet name="eYFP-hM4-CNO social novelty" sheetId="2" r:id="rId2"/>
    <sheet name="% c-Fos nuclei CA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3" l="1"/>
  <c r="C49" i="3"/>
  <c r="C45" i="3"/>
  <c r="D59" i="3"/>
  <c r="D55" i="3"/>
  <c r="D45" i="3"/>
  <c r="D19" i="3"/>
  <c r="C19" i="3"/>
  <c r="C59" i="3"/>
  <c r="F59" i="3" s="1"/>
  <c r="D39" i="3"/>
  <c r="C39" i="3"/>
  <c r="C55" i="3"/>
  <c r="F55" i="3" s="1"/>
  <c r="D35" i="3"/>
  <c r="C35" i="3"/>
  <c r="C13" i="3"/>
  <c r="F13" i="3" s="1"/>
  <c r="D30" i="3"/>
  <c r="C30" i="3"/>
  <c r="D24" i="3"/>
  <c r="C24" i="3"/>
  <c r="D7" i="3"/>
  <c r="C7" i="3"/>
  <c r="F49" i="3" l="1"/>
  <c r="F45" i="3"/>
  <c r="F19" i="3"/>
  <c r="F30" i="3"/>
  <c r="F24" i="3"/>
  <c r="F39" i="3"/>
  <c r="F7" i="3"/>
  <c r="F35" i="3"/>
</calcChain>
</file>

<file path=xl/sharedStrings.xml><?xml version="1.0" encoding="utf-8"?>
<sst xmlns="http://schemas.openxmlformats.org/spreadsheetml/2006/main" count="118" uniqueCount="63">
  <si>
    <t>Animal</t>
  </si>
  <si>
    <t>Empty cup</t>
  </si>
  <si>
    <t>score</t>
  </si>
  <si>
    <t>Familiar</t>
  </si>
  <si>
    <t>Novel</t>
  </si>
  <si>
    <t>eYFP_1</t>
  </si>
  <si>
    <t>eYFP_2</t>
  </si>
  <si>
    <t>eYFP_3</t>
  </si>
  <si>
    <t>hM4mcherry_1_</t>
  </si>
  <si>
    <t>hM4mcherry_2_</t>
  </si>
  <si>
    <t>hM4mcherry_3_</t>
  </si>
  <si>
    <t>hM4mcherry_4_</t>
  </si>
  <si>
    <t>hM4 mcherry_1</t>
  </si>
  <si>
    <t>hM4 mcherry_2</t>
  </si>
  <si>
    <t>hM4 mcherry_3</t>
  </si>
  <si>
    <t>hM4mcherry_1</t>
  </si>
  <si>
    <t>hM4mcherry_2</t>
  </si>
  <si>
    <t>hM4mcherry_3</t>
  </si>
  <si>
    <t>n tot nuc</t>
  </si>
  <si>
    <t>tot</t>
  </si>
  <si>
    <t>HCC</t>
  </si>
  <si>
    <t>% of fos+ nuclei</t>
  </si>
  <si>
    <t>n fos+ nuclei</t>
  </si>
  <si>
    <t>sample</t>
  </si>
  <si>
    <t>20X objective</t>
  </si>
  <si>
    <t xml:space="preserve">naive set1_b1_1 </t>
  </si>
  <si>
    <t>naive set2_b2_1</t>
  </si>
  <si>
    <t>naive set1_b2_1</t>
  </si>
  <si>
    <t>naive set1_b2_2</t>
  </si>
  <si>
    <t>naive set2_b1_1</t>
  </si>
  <si>
    <t>naive set2_b1_2</t>
  </si>
  <si>
    <t>naive set2_b2_2</t>
  </si>
  <si>
    <t>naive_set3_b1_2</t>
  </si>
  <si>
    <t>naive_set3_b1_3</t>
  </si>
  <si>
    <t>naive_set3_b2_1</t>
  </si>
  <si>
    <t>naive_set3_b2_2</t>
  </si>
  <si>
    <t>Social interaction</t>
  </si>
  <si>
    <t>eYFP set1_b1_1</t>
  </si>
  <si>
    <t>eYFP set1_b1_2</t>
  </si>
  <si>
    <t>eYFP set2_b2_1</t>
  </si>
  <si>
    <t>eYFP set2_b2_2</t>
  </si>
  <si>
    <t>eYFP set2_b2_6</t>
  </si>
  <si>
    <t>eYFP set2_b2_5</t>
  </si>
  <si>
    <t>eYFP set3_b1_1</t>
  </si>
  <si>
    <t>eYFP set3_b2_1</t>
  </si>
  <si>
    <t>eYFP set3_b2_3</t>
  </si>
  <si>
    <t>eYFP set4_b1_1</t>
  </si>
  <si>
    <t>eYFP set4_b3_1</t>
  </si>
  <si>
    <t>hM4 CNO set1_b1_1</t>
  </si>
  <si>
    <t>hM4 CNO set1_b1_2</t>
  </si>
  <si>
    <t>hM4 CNO set1_b1_3</t>
  </si>
  <si>
    <t>hM4 CNO set2_b1_1</t>
  </si>
  <si>
    <t>hM4 CNO set3_b1_1</t>
  </si>
  <si>
    <t>hM4 CNO set3_b1_3</t>
  </si>
  <si>
    <t>hM4 CNO set3_b1_5</t>
  </si>
  <si>
    <t>hM4 CNO set3_b1_7</t>
  </si>
  <si>
    <t>hM4 CNO set4_b1_3</t>
  </si>
  <si>
    <t>hM4 CNO set4_b2_1</t>
  </si>
  <si>
    <t>hM4 CNO set2_b1_2</t>
  </si>
  <si>
    <t>average</t>
  </si>
  <si>
    <t>eYFP-SI</t>
  </si>
  <si>
    <t>hM4-SI</t>
  </si>
  <si>
    <t xml:space="preserve">tot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</si>
</sst>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" fontId="0" fillId="0" borderId="0" xfId="0" applyNumberFormat="1" applyFill="1" applyBorder="1"/>
    <xf numFmtId="0" fontId="4" fillId="0" borderId="0" xfId="0" applyFont="1" applyFill="1" applyBorder="1"/>
    <xf numFmtId="0" fontId="0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2" sqref="A2:A28"/>
    </sheetView>
  </sheetViews>
  <sheetFormatPr defaultRowHeight="15" x14ac:dyDescent="0.25"/>
  <cols>
    <col min="1" max="1" width="33.42578125" bestFit="1" customWidth="1"/>
  </cols>
  <sheetData>
    <row r="1" spans="1:7" x14ac:dyDescent="0.25">
      <c r="A1" s="2"/>
      <c r="B1" s="2" t="s">
        <v>0</v>
      </c>
      <c r="C1" s="2" t="s">
        <v>1</v>
      </c>
      <c r="D1" s="2" t="s">
        <v>0</v>
      </c>
      <c r="E1" s="2" t="s">
        <v>1</v>
      </c>
      <c r="F1" s="2" t="s">
        <v>2</v>
      </c>
      <c r="G1" s="2" t="s">
        <v>2</v>
      </c>
    </row>
    <row r="2" spans="1:7" x14ac:dyDescent="0.25">
      <c r="A2" s="3" t="s">
        <v>5</v>
      </c>
      <c r="B2" s="1">
        <v>225</v>
      </c>
      <c r="C2" s="1">
        <v>134.1</v>
      </c>
      <c r="D2" s="1"/>
      <c r="E2" s="1"/>
      <c r="F2" s="1">
        <v>90.9</v>
      </c>
      <c r="G2" s="1"/>
    </row>
    <row r="3" spans="1:7" x14ac:dyDescent="0.25">
      <c r="A3" s="3" t="s">
        <v>6</v>
      </c>
      <c r="B3" s="1">
        <v>203.5</v>
      </c>
      <c r="C3" s="1">
        <v>142.69999999999999</v>
      </c>
      <c r="D3" s="1"/>
      <c r="E3" s="1"/>
      <c r="F3" s="1">
        <v>60.8</v>
      </c>
      <c r="G3" s="1"/>
    </row>
    <row r="4" spans="1:7" x14ac:dyDescent="0.25">
      <c r="A4" s="3" t="s">
        <v>5</v>
      </c>
      <c r="B4" s="1">
        <v>136.18</v>
      </c>
      <c r="C4" s="1">
        <v>114.3</v>
      </c>
      <c r="D4" s="1"/>
      <c r="E4" s="1"/>
      <c r="F4" s="1">
        <v>21.9</v>
      </c>
      <c r="G4" s="1"/>
    </row>
    <row r="5" spans="1:7" x14ac:dyDescent="0.25">
      <c r="A5" s="3" t="s">
        <v>6</v>
      </c>
      <c r="B5" s="1">
        <v>105.75</v>
      </c>
      <c r="C5" s="1">
        <v>93.35</v>
      </c>
      <c r="D5" s="1"/>
      <c r="E5" s="1"/>
      <c r="F5" s="1">
        <v>12.4</v>
      </c>
      <c r="G5" s="1"/>
    </row>
    <row r="6" spans="1:7" x14ac:dyDescent="0.25">
      <c r="A6" s="3" t="s">
        <v>5</v>
      </c>
      <c r="B6" s="1">
        <v>92.79</v>
      </c>
      <c r="C6" s="1">
        <v>127.58</v>
      </c>
      <c r="D6" s="1"/>
      <c r="E6" s="1"/>
      <c r="F6" s="1">
        <v>-34.799999999999997</v>
      </c>
      <c r="G6" s="1"/>
    </row>
    <row r="7" spans="1:7" x14ac:dyDescent="0.25">
      <c r="A7" s="3" t="s">
        <v>6</v>
      </c>
      <c r="B7" s="1">
        <v>144.83000000000001</v>
      </c>
      <c r="C7" s="1">
        <v>67.465000000000003</v>
      </c>
      <c r="D7" s="1"/>
      <c r="E7" s="1"/>
      <c r="F7" s="1">
        <v>77.400000000000006</v>
      </c>
      <c r="G7" s="1"/>
    </row>
    <row r="8" spans="1:7" x14ac:dyDescent="0.25">
      <c r="A8" s="3" t="s">
        <v>7</v>
      </c>
      <c r="B8" s="1">
        <v>142.02000000000001</v>
      </c>
      <c r="C8" s="1">
        <v>95.525000000000006</v>
      </c>
      <c r="D8" s="1"/>
      <c r="E8" s="1"/>
      <c r="F8" s="1">
        <v>46.5</v>
      </c>
      <c r="G8" s="1"/>
    </row>
    <row r="9" spans="1:7" x14ac:dyDescent="0.25">
      <c r="A9" s="3" t="s">
        <v>5</v>
      </c>
      <c r="B9" s="1">
        <v>148.88</v>
      </c>
      <c r="C9" s="1">
        <v>105.89</v>
      </c>
      <c r="D9" s="1"/>
      <c r="E9" s="1"/>
      <c r="F9" s="1">
        <v>43</v>
      </c>
      <c r="G9" s="1"/>
    </row>
    <row r="10" spans="1:7" x14ac:dyDescent="0.25">
      <c r="A10" s="3" t="s">
        <v>6</v>
      </c>
      <c r="B10" s="1">
        <v>177.93</v>
      </c>
      <c r="C10" s="1">
        <v>59.9</v>
      </c>
      <c r="D10" s="1"/>
      <c r="E10" s="1"/>
      <c r="F10" s="1">
        <v>118</v>
      </c>
      <c r="G10" s="1"/>
    </row>
    <row r="11" spans="1:7" x14ac:dyDescent="0.25">
      <c r="A11" s="3" t="s">
        <v>5</v>
      </c>
      <c r="B11" s="1">
        <v>139.21</v>
      </c>
      <c r="C11" s="1">
        <v>100.8</v>
      </c>
      <c r="D11" s="1"/>
      <c r="E11" s="1"/>
      <c r="F11" s="1">
        <v>38.409999999999997</v>
      </c>
      <c r="G11" s="1"/>
    </row>
    <row r="12" spans="1:7" x14ac:dyDescent="0.25">
      <c r="A12" s="3" t="s">
        <v>6</v>
      </c>
      <c r="B12" s="1">
        <v>85.64</v>
      </c>
      <c r="C12" s="1">
        <v>75.78</v>
      </c>
      <c r="D12" s="1"/>
      <c r="E12" s="1"/>
      <c r="F12" s="1">
        <v>9.86</v>
      </c>
      <c r="G12" s="1"/>
    </row>
    <row r="13" spans="1:7" x14ac:dyDescent="0.25">
      <c r="A13" s="3" t="s">
        <v>7</v>
      </c>
      <c r="B13" s="1">
        <v>126.73</v>
      </c>
      <c r="C13" s="1">
        <v>71.33</v>
      </c>
      <c r="D13" s="1"/>
      <c r="E13" s="1"/>
      <c r="F13" s="1">
        <v>55.4</v>
      </c>
      <c r="G13" s="1"/>
    </row>
    <row r="14" spans="1:7" x14ac:dyDescent="0.25">
      <c r="A14" s="3"/>
      <c r="B14" s="1"/>
      <c r="C14" s="1"/>
      <c r="D14" s="1"/>
      <c r="E14" s="1"/>
      <c r="F14" s="1"/>
      <c r="G14" s="1"/>
    </row>
    <row r="15" spans="1:7" x14ac:dyDescent="0.25">
      <c r="A15" s="3"/>
      <c r="B15" s="1"/>
      <c r="C15" s="1"/>
      <c r="D15" s="1"/>
      <c r="E15" s="1"/>
      <c r="F15" s="1"/>
      <c r="G15" s="1"/>
    </row>
    <row r="16" spans="1:7" x14ac:dyDescent="0.25">
      <c r="A16" s="3" t="s">
        <v>8</v>
      </c>
      <c r="B16" s="1"/>
      <c r="C16" s="1"/>
      <c r="D16" s="1">
        <v>135.30000000000001</v>
      </c>
      <c r="E16" s="1">
        <v>130.1</v>
      </c>
      <c r="F16" s="1"/>
      <c r="G16" s="1">
        <v>5.2</v>
      </c>
    </row>
    <row r="17" spans="1:7" x14ac:dyDescent="0.25">
      <c r="A17" s="3" t="s">
        <v>9</v>
      </c>
      <c r="B17" s="1"/>
      <c r="C17" s="1"/>
      <c r="D17" s="1">
        <v>269.5</v>
      </c>
      <c r="E17" s="1">
        <v>146.30000000000001</v>
      </c>
      <c r="F17" s="1"/>
      <c r="G17" s="1">
        <v>123.2</v>
      </c>
    </row>
    <row r="18" spans="1:7" x14ac:dyDescent="0.25">
      <c r="A18" s="3" t="s">
        <v>10</v>
      </c>
      <c r="B18" s="1"/>
      <c r="C18" s="1"/>
      <c r="D18" s="1">
        <v>95.5</v>
      </c>
      <c r="E18" s="1">
        <v>143.19999999999999</v>
      </c>
      <c r="F18" s="1"/>
      <c r="G18" s="1">
        <v>-47.7</v>
      </c>
    </row>
    <row r="19" spans="1:7" x14ac:dyDescent="0.25">
      <c r="A19" s="3" t="s">
        <v>11</v>
      </c>
      <c r="B19" s="1"/>
      <c r="C19" s="1"/>
      <c r="D19" s="1">
        <v>219.6</v>
      </c>
      <c r="E19" s="1">
        <v>124</v>
      </c>
      <c r="F19" s="1"/>
      <c r="G19" s="1">
        <v>95.6</v>
      </c>
    </row>
    <row r="20" spans="1:7" x14ac:dyDescent="0.25">
      <c r="A20" s="3" t="s">
        <v>12</v>
      </c>
      <c r="B20" s="1"/>
      <c r="C20" s="1"/>
      <c r="D20" s="1">
        <v>137.20500000000001</v>
      </c>
      <c r="E20" s="1">
        <v>159.74</v>
      </c>
      <c r="F20" s="1"/>
      <c r="G20" s="1">
        <v>-22.5</v>
      </c>
    </row>
    <row r="21" spans="1:7" x14ac:dyDescent="0.25">
      <c r="A21" s="3" t="s">
        <v>13</v>
      </c>
      <c r="B21" s="1"/>
      <c r="C21" s="1"/>
      <c r="D21" s="1">
        <v>130.68</v>
      </c>
      <c r="E21" s="1">
        <v>78.665000000000006</v>
      </c>
      <c r="F21" s="1"/>
      <c r="G21" s="1">
        <v>52</v>
      </c>
    </row>
    <row r="22" spans="1:7" x14ac:dyDescent="0.25">
      <c r="A22" s="3" t="s">
        <v>14</v>
      </c>
      <c r="B22" s="1"/>
      <c r="C22" s="1"/>
      <c r="D22" s="1">
        <v>116.345</v>
      </c>
      <c r="E22" s="1">
        <v>90.55</v>
      </c>
      <c r="F22" s="1"/>
      <c r="G22" s="1">
        <v>25.8</v>
      </c>
    </row>
    <row r="23" spans="1:7" x14ac:dyDescent="0.25">
      <c r="A23" s="3" t="s">
        <v>12</v>
      </c>
      <c r="B23" s="1"/>
      <c r="C23" s="1"/>
      <c r="D23" s="1">
        <v>170.02</v>
      </c>
      <c r="E23" s="1">
        <v>116.54</v>
      </c>
      <c r="F23" s="1"/>
      <c r="G23" s="1">
        <v>53.5</v>
      </c>
    </row>
    <row r="24" spans="1:7" x14ac:dyDescent="0.25">
      <c r="A24" s="3" t="s">
        <v>13</v>
      </c>
      <c r="B24" s="1"/>
      <c r="C24" s="1"/>
      <c r="D24" s="1">
        <v>170.32</v>
      </c>
      <c r="E24" s="1">
        <v>92.46</v>
      </c>
      <c r="F24" s="1"/>
      <c r="G24" s="1">
        <v>77.900000000000006</v>
      </c>
    </row>
    <row r="25" spans="1:7" x14ac:dyDescent="0.25">
      <c r="A25" s="3" t="s">
        <v>14</v>
      </c>
      <c r="B25" s="1"/>
      <c r="C25" s="1"/>
      <c r="D25" s="1">
        <v>149.86000000000001</v>
      </c>
      <c r="E25" s="1">
        <v>104.39</v>
      </c>
      <c r="F25" s="1"/>
      <c r="G25" s="1">
        <v>45.5</v>
      </c>
    </row>
    <row r="26" spans="1:7" x14ac:dyDescent="0.25">
      <c r="A26" s="3" t="s">
        <v>15</v>
      </c>
      <c r="B26" s="1"/>
      <c r="C26" s="1"/>
      <c r="D26" s="1">
        <v>193.3</v>
      </c>
      <c r="E26" s="1">
        <v>62.43</v>
      </c>
      <c r="F26" s="1"/>
      <c r="G26" s="1">
        <v>130.87</v>
      </c>
    </row>
    <row r="27" spans="1:7" x14ac:dyDescent="0.25">
      <c r="A27" s="3" t="s">
        <v>16</v>
      </c>
      <c r="B27" s="1"/>
      <c r="C27" s="1"/>
      <c r="D27" s="1">
        <v>126.02</v>
      </c>
      <c r="E27" s="1">
        <v>85.86</v>
      </c>
      <c r="F27" s="1"/>
      <c r="G27" s="1">
        <v>40.159999999999997</v>
      </c>
    </row>
    <row r="28" spans="1:7" x14ac:dyDescent="0.25">
      <c r="A28" s="3" t="s">
        <v>17</v>
      </c>
      <c r="B28" s="1"/>
      <c r="C28" s="1"/>
      <c r="D28" s="1">
        <v>171.31</v>
      </c>
      <c r="E28" s="1">
        <v>87.14</v>
      </c>
      <c r="F28" s="1"/>
      <c r="G28" s="1">
        <v>84.17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K21" sqref="K21"/>
    </sheetView>
  </sheetViews>
  <sheetFormatPr defaultRowHeight="15" x14ac:dyDescent="0.25"/>
  <cols>
    <col min="1" max="1" width="16.42578125" customWidth="1"/>
  </cols>
  <sheetData>
    <row r="1" spans="1:7" x14ac:dyDescent="0.25">
      <c r="A1" s="2"/>
      <c r="B1" s="2" t="s">
        <v>3</v>
      </c>
      <c r="C1" s="2" t="s">
        <v>4</v>
      </c>
      <c r="D1" s="2" t="s">
        <v>3</v>
      </c>
      <c r="E1" s="2" t="s">
        <v>4</v>
      </c>
      <c r="F1" s="2" t="s">
        <v>2</v>
      </c>
      <c r="G1" s="2" t="s">
        <v>2</v>
      </c>
    </row>
    <row r="2" spans="1:7" x14ac:dyDescent="0.25">
      <c r="A2" s="3" t="s">
        <v>5</v>
      </c>
      <c r="B2" s="1">
        <v>62.24</v>
      </c>
      <c r="C2" s="1">
        <v>96.9</v>
      </c>
      <c r="D2" s="1"/>
      <c r="E2" s="1"/>
      <c r="F2" s="1">
        <v>34.700000000000003</v>
      </c>
      <c r="G2" s="1"/>
    </row>
    <row r="3" spans="1:7" x14ac:dyDescent="0.25">
      <c r="A3" s="3" t="s">
        <v>6</v>
      </c>
      <c r="B3" s="1">
        <v>43.64</v>
      </c>
      <c r="C3" s="1">
        <v>81.739999999999995</v>
      </c>
      <c r="D3" s="1"/>
      <c r="E3" s="1"/>
      <c r="F3" s="1">
        <v>38.1</v>
      </c>
      <c r="G3" s="1"/>
    </row>
    <row r="4" spans="1:7" x14ac:dyDescent="0.25">
      <c r="A4" s="3" t="s">
        <v>5</v>
      </c>
      <c r="B4" s="1">
        <v>51.9</v>
      </c>
      <c r="C4" s="1">
        <v>60.46</v>
      </c>
      <c r="D4" s="1"/>
      <c r="E4" s="1"/>
      <c r="F4" s="1">
        <v>8.6</v>
      </c>
      <c r="G4" s="1"/>
    </row>
    <row r="5" spans="1:7" x14ac:dyDescent="0.25">
      <c r="A5" s="3" t="s">
        <v>6</v>
      </c>
      <c r="B5" s="1">
        <v>29.21</v>
      </c>
      <c r="C5" s="1">
        <v>67.900000000000006</v>
      </c>
      <c r="D5" s="1"/>
      <c r="E5" s="1"/>
      <c r="F5" s="1">
        <v>38.700000000000003</v>
      </c>
      <c r="G5" s="1"/>
    </row>
    <row r="6" spans="1:7" x14ac:dyDescent="0.25">
      <c r="A6" s="3" t="s">
        <v>5</v>
      </c>
      <c r="B6" s="1">
        <v>24.82</v>
      </c>
      <c r="C6" s="1">
        <v>51.79</v>
      </c>
      <c r="D6" s="1"/>
      <c r="E6" s="1"/>
      <c r="F6" s="1">
        <v>27</v>
      </c>
      <c r="G6" s="1"/>
    </row>
    <row r="7" spans="1:7" x14ac:dyDescent="0.25">
      <c r="A7" s="3" t="s">
        <v>6</v>
      </c>
      <c r="B7" s="1">
        <v>72.52</v>
      </c>
      <c r="C7" s="1">
        <v>45.02</v>
      </c>
      <c r="D7" s="1"/>
      <c r="E7" s="1"/>
      <c r="F7" s="1">
        <v>-27.5</v>
      </c>
      <c r="G7" s="1"/>
    </row>
    <row r="8" spans="1:7" x14ac:dyDescent="0.25">
      <c r="A8" s="3" t="s">
        <v>7</v>
      </c>
      <c r="B8" s="1">
        <v>55.78</v>
      </c>
      <c r="C8" s="1">
        <v>39.78</v>
      </c>
      <c r="D8" s="1"/>
      <c r="E8" s="1"/>
      <c r="F8" s="1">
        <v>-16</v>
      </c>
      <c r="G8" s="1"/>
    </row>
    <row r="9" spans="1:7" x14ac:dyDescent="0.25">
      <c r="A9" s="3" t="s">
        <v>5</v>
      </c>
      <c r="B9" s="1">
        <v>34.04</v>
      </c>
      <c r="C9" s="1">
        <v>93.09</v>
      </c>
      <c r="D9" s="1"/>
      <c r="E9" s="1"/>
      <c r="F9" s="1">
        <v>59.1</v>
      </c>
      <c r="G9" s="1"/>
    </row>
    <row r="10" spans="1:7" x14ac:dyDescent="0.25">
      <c r="A10" s="3" t="s">
        <v>6</v>
      </c>
      <c r="B10" s="1">
        <v>55</v>
      </c>
      <c r="C10" s="1">
        <v>79.45</v>
      </c>
      <c r="D10" s="1"/>
      <c r="E10" s="1"/>
      <c r="F10" s="1">
        <v>24.5</v>
      </c>
      <c r="G10" s="1"/>
    </row>
    <row r="11" spans="1:7" x14ac:dyDescent="0.25">
      <c r="A11" s="3" t="s">
        <v>5</v>
      </c>
      <c r="B11" s="1">
        <v>79.42</v>
      </c>
      <c r="C11" s="1">
        <v>131.97</v>
      </c>
      <c r="D11" s="1"/>
      <c r="E11" s="1"/>
      <c r="F11" s="1">
        <v>52.55</v>
      </c>
      <c r="G11" s="1"/>
    </row>
    <row r="12" spans="1:7" x14ac:dyDescent="0.25">
      <c r="A12" s="3" t="s">
        <v>6</v>
      </c>
      <c r="B12" s="1">
        <v>9.49</v>
      </c>
      <c r="C12" s="1">
        <v>78.260000000000005</v>
      </c>
      <c r="D12" s="1"/>
      <c r="E12" s="1"/>
      <c r="F12" s="1">
        <v>68.77</v>
      </c>
      <c r="G12" s="1"/>
    </row>
    <row r="13" spans="1:7" x14ac:dyDescent="0.25">
      <c r="A13" s="3" t="s">
        <v>7</v>
      </c>
      <c r="B13" s="1">
        <v>43.64</v>
      </c>
      <c r="C13" s="1">
        <v>79.95</v>
      </c>
      <c r="D13" s="1"/>
      <c r="E13" s="1"/>
      <c r="F13" s="1">
        <v>36.31</v>
      </c>
      <c r="G13" s="1"/>
    </row>
    <row r="14" spans="1:7" x14ac:dyDescent="0.25">
      <c r="A14" s="3"/>
      <c r="B14" s="1"/>
      <c r="C14" s="1"/>
      <c r="D14" s="1"/>
      <c r="E14" s="1"/>
      <c r="F14" s="1"/>
      <c r="G14" s="1"/>
    </row>
    <row r="15" spans="1:7" x14ac:dyDescent="0.25">
      <c r="A15" s="3"/>
      <c r="B15" s="1"/>
      <c r="C15" s="1"/>
      <c r="D15" s="1"/>
      <c r="E15" s="1"/>
      <c r="F15" s="1"/>
      <c r="G15" s="1"/>
    </row>
    <row r="16" spans="1:7" x14ac:dyDescent="0.25">
      <c r="A16" s="3" t="s">
        <v>8</v>
      </c>
      <c r="B16" s="1"/>
      <c r="C16" s="1"/>
      <c r="D16" s="1">
        <v>86.22</v>
      </c>
      <c r="E16" s="1">
        <v>79.88</v>
      </c>
      <c r="F16" s="1"/>
      <c r="G16" s="1">
        <v>-6.3</v>
      </c>
    </row>
    <row r="17" spans="1:7" x14ac:dyDescent="0.25">
      <c r="A17" s="3" t="s">
        <v>9</v>
      </c>
      <c r="B17" s="1"/>
      <c r="C17" s="1"/>
      <c r="D17" s="1">
        <v>103.17</v>
      </c>
      <c r="E17" s="1">
        <v>34.11</v>
      </c>
      <c r="F17" s="1"/>
      <c r="G17" s="1">
        <v>-69.099999999999994</v>
      </c>
    </row>
    <row r="18" spans="1:7" x14ac:dyDescent="0.25">
      <c r="A18" s="3" t="s">
        <v>10</v>
      </c>
      <c r="B18" s="1"/>
      <c r="C18" s="1"/>
      <c r="D18" s="1">
        <v>55.28</v>
      </c>
      <c r="E18" s="1">
        <v>17.02</v>
      </c>
      <c r="F18" s="1"/>
      <c r="G18" s="1">
        <v>-38.299999999999997</v>
      </c>
    </row>
    <row r="19" spans="1:7" x14ac:dyDescent="0.25">
      <c r="A19" s="3" t="s">
        <v>11</v>
      </c>
      <c r="B19" s="1"/>
      <c r="C19" s="1"/>
      <c r="D19" s="1">
        <v>80.12</v>
      </c>
      <c r="E19" s="1">
        <v>74.05</v>
      </c>
      <c r="F19" s="1"/>
      <c r="G19" s="1">
        <v>-6.1</v>
      </c>
    </row>
    <row r="20" spans="1:7" x14ac:dyDescent="0.25">
      <c r="A20" s="3" t="s">
        <v>12</v>
      </c>
      <c r="B20" s="1"/>
      <c r="C20" s="1"/>
      <c r="D20" s="1">
        <v>64.81</v>
      </c>
      <c r="E20" s="1">
        <v>56.3</v>
      </c>
      <c r="F20" s="1"/>
      <c r="G20" s="1">
        <v>-8.5</v>
      </c>
    </row>
    <row r="21" spans="1:7" x14ac:dyDescent="0.25">
      <c r="A21" s="3" t="s">
        <v>13</v>
      </c>
      <c r="B21" s="1"/>
      <c r="C21" s="1"/>
      <c r="D21" s="1">
        <v>99.18</v>
      </c>
      <c r="E21" s="1">
        <v>71.239999999999995</v>
      </c>
      <c r="F21" s="1"/>
      <c r="G21" s="1">
        <v>-27.9</v>
      </c>
    </row>
    <row r="22" spans="1:7" x14ac:dyDescent="0.25">
      <c r="A22" s="3" t="s">
        <v>14</v>
      </c>
      <c r="B22" s="1"/>
      <c r="C22" s="1"/>
      <c r="D22" s="1">
        <v>39.869999999999997</v>
      </c>
      <c r="E22" s="1">
        <v>35.86</v>
      </c>
      <c r="F22" s="1"/>
      <c r="G22" s="1">
        <v>-4</v>
      </c>
    </row>
    <row r="23" spans="1:7" x14ac:dyDescent="0.25">
      <c r="A23" s="3" t="s">
        <v>12</v>
      </c>
      <c r="B23" s="1"/>
      <c r="C23" s="1"/>
      <c r="D23" s="1">
        <v>71.78</v>
      </c>
      <c r="E23" s="1">
        <v>121.45</v>
      </c>
      <c r="F23" s="1"/>
      <c r="G23" s="1">
        <v>49.7</v>
      </c>
    </row>
    <row r="24" spans="1:7" x14ac:dyDescent="0.25">
      <c r="A24" s="3" t="s">
        <v>13</v>
      </c>
      <c r="B24" s="1"/>
      <c r="C24" s="1"/>
      <c r="D24" s="1">
        <v>61.94</v>
      </c>
      <c r="E24" s="1">
        <v>83.1</v>
      </c>
      <c r="F24" s="1"/>
      <c r="G24" s="1">
        <v>21.2</v>
      </c>
    </row>
    <row r="25" spans="1:7" x14ac:dyDescent="0.25">
      <c r="A25" s="3" t="s">
        <v>14</v>
      </c>
      <c r="B25" s="1"/>
      <c r="C25" s="1"/>
      <c r="D25" s="1">
        <v>64.12</v>
      </c>
      <c r="E25" s="1">
        <v>55.11</v>
      </c>
      <c r="F25" s="1"/>
      <c r="G25" s="1">
        <v>-9</v>
      </c>
    </row>
    <row r="26" spans="1:7" x14ac:dyDescent="0.25">
      <c r="A26" s="3" t="s">
        <v>15</v>
      </c>
      <c r="B26" s="1"/>
      <c r="C26" s="1"/>
      <c r="D26" s="1">
        <v>91.56</v>
      </c>
      <c r="E26" s="1">
        <v>93.72</v>
      </c>
      <c r="F26" s="1"/>
      <c r="G26" s="1">
        <v>2.16</v>
      </c>
    </row>
    <row r="27" spans="1:7" x14ac:dyDescent="0.25">
      <c r="A27" s="3" t="s">
        <v>16</v>
      </c>
      <c r="B27" s="1"/>
      <c r="C27" s="1"/>
      <c r="D27" s="1">
        <v>45.79</v>
      </c>
      <c r="E27" s="1">
        <v>39.700000000000003</v>
      </c>
      <c r="F27" s="1"/>
      <c r="G27" s="1">
        <v>-6.09</v>
      </c>
    </row>
    <row r="28" spans="1:7" x14ac:dyDescent="0.25">
      <c r="A28" s="3" t="s">
        <v>17</v>
      </c>
      <c r="B28" s="1"/>
      <c r="C28" s="1"/>
      <c r="D28" s="1">
        <v>64.290000000000006</v>
      </c>
      <c r="E28" s="1">
        <v>168.53</v>
      </c>
      <c r="F28" s="1"/>
      <c r="G28" s="1">
        <v>104.24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workbookViewId="0">
      <selection activeCell="B50" sqref="B50"/>
    </sheetView>
  </sheetViews>
  <sheetFormatPr defaultColWidth="8.85546875" defaultRowHeight="15" x14ac:dyDescent="0.25"/>
  <cols>
    <col min="1" max="1" width="20.7109375" customWidth="1"/>
    <col min="2" max="2" width="17.85546875" customWidth="1"/>
    <col min="3" max="3" width="13.42578125" customWidth="1"/>
    <col min="6" max="6" width="17.42578125" customWidth="1"/>
    <col min="7" max="7" width="7" customWidth="1"/>
    <col min="8" max="8" width="16.140625" customWidth="1"/>
    <col min="9" max="9" width="11.42578125" customWidth="1"/>
    <col min="10" max="10" width="15.85546875" customWidth="1"/>
  </cols>
  <sheetData>
    <row r="1" spans="1:13" x14ac:dyDescent="0.25">
      <c r="A1" t="s">
        <v>24</v>
      </c>
      <c r="H1" s="5"/>
      <c r="I1" s="5"/>
      <c r="J1" s="5"/>
      <c r="K1" s="5"/>
      <c r="L1" s="5"/>
      <c r="M1" s="5"/>
    </row>
    <row r="2" spans="1:13" x14ac:dyDescent="0.25">
      <c r="A2" s="4" t="s">
        <v>23</v>
      </c>
      <c r="B2" s="4"/>
      <c r="C2" s="4" t="s">
        <v>22</v>
      </c>
      <c r="D2" s="4" t="s">
        <v>18</v>
      </c>
      <c r="E2" s="4"/>
      <c r="F2" s="4" t="s">
        <v>21</v>
      </c>
      <c r="G2" s="4"/>
      <c r="H2" s="5"/>
      <c r="I2" s="6"/>
      <c r="J2" s="5"/>
      <c r="K2" s="5"/>
      <c r="L2" s="5"/>
      <c r="M2" s="5"/>
    </row>
    <row r="3" spans="1:13" x14ac:dyDescent="0.25">
      <c r="A3" s="7" t="s">
        <v>20</v>
      </c>
      <c r="B3" s="4"/>
      <c r="C3" s="4"/>
      <c r="D3" s="4"/>
      <c r="E3" s="4"/>
      <c r="F3" s="4"/>
      <c r="G3" s="4"/>
      <c r="H3" s="5"/>
      <c r="I3" s="5"/>
      <c r="J3" s="6"/>
      <c r="K3" s="6"/>
      <c r="L3" s="6"/>
      <c r="M3" s="5"/>
    </row>
    <row r="4" spans="1:13" x14ac:dyDescent="0.25">
      <c r="A4" s="4" t="s">
        <v>25</v>
      </c>
      <c r="B4" s="4"/>
      <c r="C4" s="4">
        <v>2</v>
      </c>
      <c r="D4" s="4">
        <v>80</v>
      </c>
      <c r="E4" s="4"/>
      <c r="F4" s="4"/>
      <c r="G4" s="4"/>
      <c r="H4" s="5"/>
      <c r="I4" s="5"/>
      <c r="J4" s="5"/>
      <c r="K4" s="5"/>
      <c r="L4" s="5"/>
      <c r="M4" s="5"/>
    </row>
    <row r="5" spans="1:13" x14ac:dyDescent="0.25">
      <c r="A5" s="4" t="s">
        <v>27</v>
      </c>
      <c r="B5" s="4"/>
      <c r="C5" s="4">
        <v>3</v>
      </c>
      <c r="D5" s="4">
        <v>70</v>
      </c>
      <c r="E5" s="4"/>
      <c r="F5" s="4"/>
      <c r="G5" s="4"/>
      <c r="H5" s="5"/>
      <c r="I5" s="5"/>
      <c r="J5" s="5"/>
      <c r="K5" s="5"/>
      <c r="L5" s="5"/>
      <c r="M5" s="5"/>
    </row>
    <row r="6" spans="1:13" x14ac:dyDescent="0.25">
      <c r="A6" s="4" t="s">
        <v>28</v>
      </c>
      <c r="B6" s="4"/>
      <c r="C6" s="4">
        <v>7</v>
      </c>
      <c r="D6" s="4">
        <v>60</v>
      </c>
      <c r="E6" s="4"/>
      <c r="F6" s="4"/>
      <c r="G6" s="4"/>
      <c r="H6" s="5"/>
      <c r="I6" s="5"/>
      <c r="J6" s="5"/>
      <c r="K6" s="5"/>
      <c r="L6" s="5"/>
      <c r="M6" s="5"/>
    </row>
    <row r="7" spans="1:13" x14ac:dyDescent="0.25">
      <c r="A7" s="5" t="s">
        <v>19</v>
      </c>
      <c r="B7" s="4"/>
      <c r="C7" s="7">
        <f>SUM(C4:C6)</f>
        <v>12</v>
      </c>
      <c r="D7" s="7">
        <f>SUM(D4:D6)</f>
        <v>210</v>
      </c>
      <c r="E7" s="7"/>
      <c r="F7" s="7">
        <f>100*C7/D7</f>
        <v>5.7142857142857144</v>
      </c>
      <c r="G7" s="4"/>
      <c r="H7" s="5"/>
      <c r="I7" s="5"/>
      <c r="J7" s="5"/>
      <c r="K7" s="5"/>
      <c r="L7" s="5"/>
      <c r="M7" s="5"/>
    </row>
    <row r="8" spans="1:13" x14ac:dyDescent="0.25">
      <c r="A8" s="5"/>
      <c r="B8" s="4"/>
      <c r="C8" s="7"/>
      <c r="D8" s="7"/>
      <c r="E8" s="7"/>
      <c r="F8" s="7"/>
      <c r="G8" s="4"/>
      <c r="H8" s="5"/>
      <c r="I8" s="5"/>
      <c r="J8" s="5"/>
      <c r="K8" s="5"/>
      <c r="L8" s="5"/>
      <c r="M8" s="5"/>
    </row>
    <row r="9" spans="1:13" x14ac:dyDescent="0.25">
      <c r="A9" s="4" t="s">
        <v>29</v>
      </c>
      <c r="B9" s="4"/>
      <c r="C9" s="4">
        <v>3</v>
      </c>
      <c r="D9" s="4">
        <v>87</v>
      </c>
      <c r="E9" s="4"/>
      <c r="F9" s="4"/>
      <c r="G9" s="4"/>
      <c r="H9" s="5"/>
      <c r="I9" s="5"/>
      <c r="J9" s="5"/>
      <c r="K9" s="5"/>
      <c r="L9" s="5"/>
      <c r="M9" s="5"/>
    </row>
    <row r="10" spans="1:13" x14ac:dyDescent="0.25">
      <c r="A10" s="4" t="s">
        <v>30</v>
      </c>
      <c r="B10" s="4"/>
      <c r="C10" s="4">
        <v>2</v>
      </c>
      <c r="D10" s="4">
        <v>80</v>
      </c>
      <c r="E10" s="4"/>
      <c r="F10" s="4"/>
      <c r="G10" s="4"/>
      <c r="H10" s="5"/>
      <c r="I10" s="5"/>
      <c r="J10" s="5"/>
      <c r="K10" s="5"/>
      <c r="L10" s="5"/>
      <c r="M10" s="5"/>
    </row>
    <row r="11" spans="1:13" x14ac:dyDescent="0.25">
      <c r="A11" s="4" t="s">
        <v>26</v>
      </c>
      <c r="B11" s="4"/>
      <c r="C11" s="4">
        <v>2</v>
      </c>
      <c r="D11" s="4">
        <v>62</v>
      </c>
      <c r="E11" s="4"/>
      <c r="F11" s="4"/>
      <c r="G11" s="4"/>
      <c r="H11" s="5"/>
      <c r="I11" s="5"/>
      <c r="J11" s="5"/>
      <c r="K11" s="5"/>
      <c r="L11" s="5"/>
      <c r="M11" s="5"/>
    </row>
    <row r="12" spans="1:13" x14ac:dyDescent="0.25">
      <c r="A12" s="4" t="s">
        <v>31</v>
      </c>
      <c r="B12" s="4"/>
      <c r="C12" s="4">
        <v>6</v>
      </c>
      <c r="D12" s="4">
        <v>58</v>
      </c>
      <c r="E12" s="4"/>
      <c r="F12" s="4"/>
      <c r="G12" s="4"/>
      <c r="H12" s="5"/>
      <c r="I12" s="5"/>
      <c r="J12" s="5"/>
      <c r="K12" s="5"/>
      <c r="L12" s="5"/>
      <c r="M12" s="5"/>
    </row>
    <row r="13" spans="1:13" x14ac:dyDescent="0.25">
      <c r="A13" s="4" t="s">
        <v>19</v>
      </c>
      <c r="B13" s="4"/>
      <c r="C13" s="7">
        <f>SUM(C9:C12)</f>
        <v>13</v>
      </c>
      <c r="D13" s="7">
        <v>270</v>
      </c>
      <c r="E13" s="7"/>
      <c r="F13" s="7">
        <f>100*C13/D13</f>
        <v>4.8148148148148149</v>
      </c>
      <c r="G13" s="4"/>
      <c r="H13" s="5"/>
      <c r="I13" s="5"/>
      <c r="J13" s="5"/>
      <c r="K13" s="5"/>
      <c r="L13" s="5"/>
      <c r="M13" s="5"/>
    </row>
    <row r="14" spans="1:13" x14ac:dyDescent="0.25">
      <c r="A14" s="4"/>
      <c r="B14" s="4"/>
      <c r="C14" s="4"/>
      <c r="D14" s="4"/>
      <c r="E14" s="4"/>
      <c r="F14" s="4"/>
      <c r="G14" s="4"/>
      <c r="H14" s="5"/>
      <c r="I14" s="5"/>
      <c r="J14" s="5"/>
      <c r="K14" s="5"/>
      <c r="L14" s="5"/>
      <c r="M14" s="5"/>
    </row>
    <row r="15" spans="1:13" x14ac:dyDescent="0.25">
      <c r="A15" s="4" t="s">
        <v>32</v>
      </c>
      <c r="B15" s="4"/>
      <c r="C15" s="4">
        <v>6</v>
      </c>
      <c r="D15" s="4">
        <v>87</v>
      </c>
      <c r="E15" s="4"/>
      <c r="F15" s="4"/>
      <c r="G15" s="4"/>
      <c r="H15" s="5"/>
      <c r="I15" s="5"/>
      <c r="J15" s="5"/>
      <c r="K15" s="5"/>
      <c r="L15" s="5"/>
      <c r="M15" s="5"/>
    </row>
    <row r="16" spans="1:13" x14ac:dyDescent="0.25">
      <c r="A16" s="4" t="s">
        <v>33</v>
      </c>
      <c r="B16" s="4"/>
      <c r="C16" s="4">
        <v>1</v>
      </c>
      <c r="D16" s="4">
        <v>75</v>
      </c>
      <c r="E16" s="4"/>
      <c r="F16" s="4"/>
      <c r="G16" s="4"/>
      <c r="H16" s="5"/>
      <c r="I16" s="5"/>
      <c r="J16" s="5"/>
      <c r="K16" s="5"/>
      <c r="L16" s="5"/>
      <c r="M16" s="5"/>
    </row>
    <row r="17" spans="1:13" x14ac:dyDescent="0.25">
      <c r="A17" s="4" t="s">
        <v>34</v>
      </c>
      <c r="B17" s="4"/>
      <c r="C17" s="4">
        <v>1</v>
      </c>
      <c r="D17" s="4">
        <v>55</v>
      </c>
      <c r="E17" s="4"/>
      <c r="F17" s="4"/>
      <c r="G17" s="4"/>
      <c r="H17" s="5"/>
      <c r="I17" s="5"/>
      <c r="J17" s="5"/>
      <c r="K17" s="5"/>
      <c r="L17" s="5"/>
      <c r="M17" s="5"/>
    </row>
    <row r="18" spans="1:13" x14ac:dyDescent="0.25">
      <c r="A18" s="4" t="s">
        <v>35</v>
      </c>
      <c r="B18" s="4"/>
      <c r="C18" s="4">
        <v>4</v>
      </c>
      <c r="D18" s="4">
        <v>56</v>
      </c>
      <c r="E18" s="4"/>
      <c r="F18" s="4"/>
      <c r="G18" s="4"/>
      <c r="H18" s="5"/>
      <c r="I18" s="5"/>
      <c r="J18" s="5"/>
      <c r="K18" s="5"/>
      <c r="L18" s="5"/>
      <c r="M18" s="5"/>
    </row>
    <row r="19" spans="1:13" x14ac:dyDescent="0.25">
      <c r="A19" s="4" t="s">
        <v>19</v>
      </c>
      <c r="B19" s="4"/>
      <c r="C19" s="7">
        <f>SUM(C15:C18)</f>
        <v>12</v>
      </c>
      <c r="D19" s="7">
        <f>SUM(D15:D18)</f>
        <v>273</v>
      </c>
      <c r="E19" s="7"/>
      <c r="F19" s="7">
        <f>100*C19/D19</f>
        <v>4.395604395604396</v>
      </c>
      <c r="G19" s="4"/>
      <c r="H19" s="5"/>
      <c r="I19" s="5"/>
      <c r="J19" s="5"/>
      <c r="K19" s="5"/>
      <c r="L19" s="5"/>
      <c r="M19" s="5"/>
    </row>
    <row r="20" spans="1:13" x14ac:dyDescent="0.25">
      <c r="A20" s="4"/>
      <c r="B20" s="4"/>
      <c r="C20" s="4"/>
      <c r="D20" s="4"/>
      <c r="E20" s="4"/>
      <c r="F20" s="4"/>
      <c r="G20" s="4"/>
      <c r="I20" s="5"/>
      <c r="J20" s="5"/>
      <c r="K20" s="5"/>
      <c r="L20" s="5"/>
      <c r="M20" s="5"/>
    </row>
    <row r="21" spans="1:13" x14ac:dyDescent="0.25">
      <c r="A21" s="7" t="s">
        <v>36</v>
      </c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5"/>
    </row>
    <row r="22" spans="1:13" x14ac:dyDescent="0.25">
      <c r="A22" t="s">
        <v>37</v>
      </c>
      <c r="C22">
        <v>4</v>
      </c>
      <c r="D22">
        <v>57</v>
      </c>
      <c r="G22" s="4"/>
      <c r="H22" s="5"/>
      <c r="I22" s="5"/>
      <c r="J22" s="5"/>
      <c r="K22" s="5"/>
      <c r="L22" s="5"/>
      <c r="M22" s="5"/>
    </row>
    <row r="23" spans="1:13" x14ac:dyDescent="0.25">
      <c r="A23" t="s">
        <v>38</v>
      </c>
      <c r="C23">
        <v>11</v>
      </c>
      <c r="D23">
        <v>80</v>
      </c>
      <c r="G23" s="4"/>
      <c r="H23" s="5"/>
      <c r="I23" s="5"/>
      <c r="J23" s="5"/>
      <c r="K23" s="5"/>
      <c r="L23" s="5"/>
      <c r="M23" s="5"/>
    </row>
    <row r="24" spans="1:13" x14ac:dyDescent="0.25">
      <c r="A24" s="4" t="s">
        <v>19</v>
      </c>
      <c r="B24" s="4"/>
      <c r="C24" s="7">
        <f>SUM(C22:C23)</f>
        <v>15</v>
      </c>
      <c r="D24" s="7">
        <f>SUM(D22:D23)</f>
        <v>137</v>
      </c>
      <c r="E24" s="7"/>
      <c r="F24" s="7">
        <f>100*C24/D24</f>
        <v>10.948905109489051</v>
      </c>
      <c r="G24" s="4"/>
      <c r="H24" s="5"/>
      <c r="I24" s="5"/>
      <c r="J24" s="5"/>
      <c r="K24" s="5"/>
      <c r="L24" s="5"/>
      <c r="M24" s="5"/>
    </row>
    <row r="25" spans="1:13" x14ac:dyDescent="0.25">
      <c r="A25" s="4"/>
      <c r="B25" s="4"/>
      <c r="C25" s="7"/>
      <c r="D25" s="7"/>
      <c r="E25" s="7"/>
      <c r="F25" s="7"/>
      <c r="G25" s="4"/>
      <c r="H25" s="5"/>
      <c r="I25" s="5"/>
      <c r="J25" s="5"/>
      <c r="K25" s="5"/>
      <c r="L25" s="5"/>
      <c r="M25" s="5"/>
    </row>
    <row r="26" spans="1:13" x14ac:dyDescent="0.25">
      <c r="A26" s="4" t="s">
        <v>39</v>
      </c>
      <c r="B26" s="4"/>
      <c r="C26" s="4">
        <v>9</v>
      </c>
      <c r="D26" s="4">
        <v>108</v>
      </c>
      <c r="E26" s="4"/>
      <c r="F26" s="4"/>
      <c r="G26" s="4"/>
      <c r="H26" s="5"/>
      <c r="I26" s="5"/>
      <c r="J26" s="5"/>
      <c r="K26" s="5"/>
      <c r="L26" s="5"/>
      <c r="M26" s="5"/>
    </row>
    <row r="27" spans="1:13" x14ac:dyDescent="0.25">
      <c r="A27" s="4" t="s">
        <v>40</v>
      </c>
      <c r="B27" s="4"/>
      <c r="C27" s="4">
        <v>18</v>
      </c>
      <c r="D27" s="4">
        <v>110</v>
      </c>
      <c r="E27" s="4"/>
      <c r="F27" s="4"/>
      <c r="G27" s="4"/>
      <c r="H27" s="5"/>
      <c r="I27" s="5"/>
      <c r="J27" s="5"/>
      <c r="K27" s="5"/>
      <c r="L27" s="5"/>
      <c r="M27" s="5"/>
    </row>
    <row r="28" spans="1:13" x14ac:dyDescent="0.25">
      <c r="A28" s="4" t="s">
        <v>42</v>
      </c>
      <c r="B28" s="4"/>
      <c r="C28" s="4">
        <v>37</v>
      </c>
      <c r="D28" s="4">
        <v>135</v>
      </c>
      <c r="E28" s="4"/>
      <c r="F28" s="4"/>
      <c r="G28" s="4"/>
      <c r="H28" s="5"/>
      <c r="I28" s="5"/>
      <c r="J28" s="5"/>
      <c r="K28" s="5"/>
      <c r="L28" s="5"/>
      <c r="M28" s="5"/>
    </row>
    <row r="29" spans="1:13" x14ac:dyDescent="0.25">
      <c r="A29" s="4" t="s">
        <v>41</v>
      </c>
      <c r="B29" s="4"/>
      <c r="C29" s="4">
        <v>20</v>
      </c>
      <c r="D29" s="4">
        <v>95</v>
      </c>
      <c r="E29" s="4"/>
      <c r="F29" s="4"/>
      <c r="G29" s="4"/>
      <c r="H29" s="5"/>
      <c r="I29" s="5"/>
      <c r="J29" s="5"/>
      <c r="K29" s="5"/>
      <c r="L29" s="5"/>
      <c r="M29" s="5"/>
    </row>
    <row r="30" spans="1:13" x14ac:dyDescent="0.25">
      <c r="A30" s="4" t="s">
        <v>19</v>
      </c>
      <c r="B30" s="4"/>
      <c r="C30" s="7">
        <f>SUM(C26:C29)</f>
        <v>84</v>
      </c>
      <c r="D30" s="7">
        <f>SUM(D26:D29)</f>
        <v>448</v>
      </c>
      <c r="E30" s="7"/>
      <c r="F30" s="8">
        <f>100*C30/D30</f>
        <v>18.75</v>
      </c>
      <c r="G30" s="4"/>
      <c r="H30" s="5"/>
      <c r="I30" s="5"/>
      <c r="J30" s="6"/>
      <c r="K30" s="6"/>
      <c r="L30" s="6"/>
      <c r="M30" s="5"/>
    </row>
    <row r="31" spans="1:13" x14ac:dyDescent="0.25">
      <c r="A31" s="4"/>
      <c r="B31" s="4"/>
      <c r="C31" s="7"/>
      <c r="D31" s="7"/>
      <c r="E31" s="7"/>
      <c r="F31" s="8"/>
      <c r="G31" s="4"/>
      <c r="H31" s="5"/>
      <c r="I31" s="5"/>
      <c r="J31" s="6"/>
      <c r="K31" s="6"/>
      <c r="L31" s="6"/>
      <c r="M31" s="5"/>
    </row>
    <row r="32" spans="1:13" x14ac:dyDescent="0.25">
      <c r="A32" s="4" t="s">
        <v>43</v>
      </c>
      <c r="B32" s="4"/>
      <c r="C32" s="4">
        <v>7</v>
      </c>
      <c r="D32" s="4">
        <v>108</v>
      </c>
      <c r="E32" s="4"/>
      <c r="F32" s="4"/>
      <c r="G32" s="4"/>
      <c r="H32" s="5"/>
      <c r="I32" s="5"/>
      <c r="J32" s="6"/>
      <c r="K32" s="6"/>
      <c r="L32" s="6"/>
      <c r="M32" s="5"/>
    </row>
    <row r="33" spans="1:13" x14ac:dyDescent="0.25">
      <c r="A33" s="4" t="s">
        <v>44</v>
      </c>
      <c r="B33" s="4"/>
      <c r="C33" s="4">
        <v>13</v>
      </c>
      <c r="D33" s="4">
        <v>75</v>
      </c>
      <c r="E33" s="4"/>
      <c r="F33" s="4"/>
      <c r="G33" s="4"/>
      <c r="H33" s="5"/>
      <c r="I33" s="5"/>
      <c r="J33" s="6"/>
      <c r="K33" s="6"/>
      <c r="L33" s="6"/>
      <c r="M33" s="5"/>
    </row>
    <row r="34" spans="1:13" x14ac:dyDescent="0.25">
      <c r="A34" s="4" t="s">
        <v>45</v>
      </c>
      <c r="B34" s="4"/>
      <c r="C34" s="4">
        <v>11</v>
      </c>
      <c r="D34" s="4">
        <v>93</v>
      </c>
      <c r="E34" s="4"/>
      <c r="F34" s="4"/>
      <c r="G34" s="4"/>
      <c r="H34" s="5"/>
      <c r="I34" s="5"/>
      <c r="J34" s="6"/>
      <c r="K34" s="6"/>
      <c r="L34" s="6"/>
      <c r="M34" s="5"/>
    </row>
    <row r="35" spans="1:13" x14ac:dyDescent="0.25">
      <c r="A35" s="4" t="s">
        <v>19</v>
      </c>
      <c r="B35" s="4"/>
      <c r="C35" s="7">
        <f>SUM(C32:C34)</f>
        <v>31</v>
      </c>
      <c r="D35" s="7">
        <f>SUM(D32:D34)</f>
        <v>276</v>
      </c>
      <c r="E35" s="7"/>
      <c r="F35" s="7">
        <f>100*C35/D35</f>
        <v>11.231884057971014</v>
      </c>
      <c r="G35" s="4"/>
      <c r="H35" s="5"/>
      <c r="I35" s="5"/>
      <c r="J35" s="6"/>
      <c r="K35" s="6"/>
      <c r="L35" s="6"/>
      <c r="M35" s="5"/>
    </row>
    <row r="36" spans="1:13" x14ac:dyDescent="0.25">
      <c r="A36" s="4"/>
      <c r="B36" s="4"/>
      <c r="C36" s="7"/>
      <c r="D36" s="7"/>
      <c r="E36" s="7"/>
      <c r="F36" s="8"/>
      <c r="G36" s="4"/>
      <c r="H36" s="5"/>
      <c r="I36" s="5"/>
      <c r="J36" s="6"/>
      <c r="K36" s="6"/>
      <c r="L36" s="6"/>
      <c r="M36" s="5"/>
    </row>
    <row r="37" spans="1:13" x14ac:dyDescent="0.25">
      <c r="A37" t="s">
        <v>46</v>
      </c>
      <c r="C37">
        <v>10</v>
      </c>
      <c r="D37">
        <v>112</v>
      </c>
      <c r="G37" s="4"/>
      <c r="H37" s="5"/>
      <c r="I37" s="5"/>
      <c r="J37" s="6"/>
      <c r="K37" s="6"/>
      <c r="L37" s="6"/>
      <c r="M37" s="5"/>
    </row>
    <row r="38" spans="1:13" x14ac:dyDescent="0.25">
      <c r="A38" t="s">
        <v>47</v>
      </c>
      <c r="C38">
        <v>8</v>
      </c>
      <c r="D38">
        <v>120</v>
      </c>
      <c r="G38" s="4"/>
      <c r="H38" s="5"/>
      <c r="I38" s="5"/>
      <c r="J38" s="6"/>
      <c r="K38" s="6"/>
      <c r="L38" s="6"/>
      <c r="M38" s="5"/>
    </row>
    <row r="39" spans="1:13" x14ac:dyDescent="0.25">
      <c r="A39" s="4" t="s">
        <v>19</v>
      </c>
      <c r="B39" s="4"/>
      <c r="C39" s="7">
        <f>SUM(C37:C38)</f>
        <v>18</v>
      </c>
      <c r="D39" s="7">
        <f>SUM(D37:D38)</f>
        <v>232</v>
      </c>
      <c r="E39" s="7"/>
      <c r="F39" s="7">
        <f>100*C39/D39</f>
        <v>7.7586206896551726</v>
      </c>
      <c r="G39" s="4"/>
      <c r="H39" s="5"/>
      <c r="I39" s="5"/>
      <c r="J39" s="6"/>
      <c r="K39" s="6"/>
      <c r="L39" s="6"/>
      <c r="M39" s="5"/>
    </row>
    <row r="40" spans="1:13" x14ac:dyDescent="0.25">
      <c r="A40" s="4"/>
      <c r="B40" s="4"/>
      <c r="C40" s="7"/>
      <c r="D40" s="7"/>
      <c r="E40" s="7"/>
      <c r="F40" s="8"/>
      <c r="G40" s="4"/>
      <c r="H40" s="5"/>
      <c r="I40" s="5"/>
      <c r="J40" s="6"/>
      <c r="K40" s="6"/>
      <c r="L40" s="6"/>
      <c r="M40" s="5"/>
    </row>
    <row r="41" spans="1:13" x14ac:dyDescent="0.25">
      <c r="A41" s="7" t="s">
        <v>36</v>
      </c>
      <c r="B41" s="4"/>
      <c r="C41" s="7"/>
      <c r="D41" s="7"/>
      <c r="E41" s="7"/>
      <c r="F41" s="8"/>
      <c r="G41" s="4"/>
      <c r="H41" s="5"/>
      <c r="I41" s="5"/>
      <c r="J41" s="6"/>
      <c r="K41" s="6"/>
      <c r="L41" s="6"/>
      <c r="M41" s="5"/>
    </row>
    <row r="42" spans="1:13" x14ac:dyDescent="0.25">
      <c r="A42" t="s">
        <v>48</v>
      </c>
      <c r="C42">
        <v>8</v>
      </c>
      <c r="D42">
        <v>90</v>
      </c>
      <c r="G42" s="4"/>
      <c r="H42" s="5"/>
      <c r="I42" s="5"/>
      <c r="J42" s="6"/>
      <c r="K42" s="6"/>
      <c r="L42" s="6"/>
      <c r="M42" s="5"/>
    </row>
    <row r="43" spans="1:13" x14ac:dyDescent="0.25">
      <c r="A43" t="s">
        <v>49</v>
      </c>
      <c r="C43">
        <v>3</v>
      </c>
      <c r="D43">
        <v>97</v>
      </c>
      <c r="G43" s="4"/>
      <c r="H43" s="5"/>
      <c r="I43" s="5"/>
      <c r="J43" s="6"/>
      <c r="K43" s="6"/>
      <c r="L43" s="6"/>
      <c r="M43" s="5"/>
    </row>
    <row r="44" spans="1:13" x14ac:dyDescent="0.25">
      <c r="A44" t="s">
        <v>50</v>
      </c>
      <c r="C44">
        <v>6</v>
      </c>
      <c r="D44">
        <v>80</v>
      </c>
      <c r="G44" s="4"/>
      <c r="H44" s="5"/>
      <c r="I44" s="5"/>
      <c r="J44" s="5"/>
      <c r="K44" s="5"/>
      <c r="L44" s="5"/>
      <c r="M44" s="5"/>
    </row>
    <row r="45" spans="1:13" x14ac:dyDescent="0.25">
      <c r="A45" s="4" t="s">
        <v>62</v>
      </c>
      <c r="B45" s="4"/>
      <c r="C45" s="4">
        <f>SUM(C42:C44)</f>
        <v>17</v>
      </c>
      <c r="D45" s="4">
        <f>SUM(D42:D44)</f>
        <v>267</v>
      </c>
      <c r="E45" s="4"/>
      <c r="F45" s="7">
        <f>100*C45/D45</f>
        <v>6.3670411985018722</v>
      </c>
      <c r="G45" s="4"/>
      <c r="H45" s="5"/>
      <c r="I45" s="5"/>
      <c r="J45" s="5"/>
      <c r="K45" s="5"/>
      <c r="L45" s="5"/>
      <c r="M45" s="5"/>
    </row>
    <row r="46" spans="1:13" x14ac:dyDescent="0.25">
      <c r="A46" s="4"/>
      <c r="B46" s="4"/>
      <c r="C46" s="4"/>
      <c r="D46" s="4"/>
      <c r="E46" s="4"/>
      <c r="F46" s="7"/>
      <c r="G46" s="4"/>
      <c r="H46" s="5"/>
      <c r="I46" s="5"/>
      <c r="J46" s="5"/>
      <c r="K46" s="5"/>
      <c r="L46" s="5"/>
      <c r="M46" s="5"/>
    </row>
    <row r="47" spans="1:13" x14ac:dyDescent="0.25">
      <c r="A47" s="4" t="s">
        <v>51</v>
      </c>
      <c r="B47" s="4"/>
      <c r="C47" s="4">
        <v>4</v>
      </c>
      <c r="D47" s="4">
        <v>63</v>
      </c>
      <c r="E47" s="4"/>
      <c r="F47" s="7"/>
      <c r="G47" s="4"/>
      <c r="H47" s="5"/>
      <c r="I47" s="5"/>
      <c r="J47" s="5"/>
      <c r="K47" s="5"/>
      <c r="L47" s="5"/>
      <c r="M47" s="5"/>
    </row>
    <row r="48" spans="1:13" x14ac:dyDescent="0.25">
      <c r="A48" s="4" t="s">
        <v>58</v>
      </c>
      <c r="C48" s="4">
        <v>2</v>
      </c>
      <c r="D48" s="4">
        <v>52</v>
      </c>
    </row>
    <row r="49" spans="1:13" x14ac:dyDescent="0.25">
      <c r="A49" s="4" t="s">
        <v>19</v>
      </c>
      <c r="B49" s="4"/>
      <c r="C49" s="11">
        <f>SUM(C47:C48)</f>
        <v>6</v>
      </c>
      <c r="D49" s="11">
        <f>SUM(D47:D48)</f>
        <v>115</v>
      </c>
      <c r="E49" s="7"/>
      <c r="F49" s="7">
        <f>100*C49/D49</f>
        <v>5.2173913043478262</v>
      </c>
      <c r="G49" s="4"/>
      <c r="H49" s="5"/>
      <c r="I49" s="5"/>
      <c r="J49" s="5"/>
      <c r="K49" s="5"/>
      <c r="L49" s="5"/>
      <c r="M49" s="5"/>
    </row>
    <row r="50" spans="1:13" x14ac:dyDescent="0.25">
      <c r="H50" s="5"/>
      <c r="I50" s="5"/>
      <c r="J50" s="5"/>
      <c r="K50" s="5"/>
      <c r="L50" s="5"/>
      <c r="M50" s="5"/>
    </row>
    <row r="51" spans="1:13" x14ac:dyDescent="0.25">
      <c r="A51" t="s">
        <v>52</v>
      </c>
      <c r="C51">
        <v>4</v>
      </c>
      <c r="D51">
        <v>60</v>
      </c>
      <c r="G51" s="4"/>
    </row>
    <row r="52" spans="1:13" x14ac:dyDescent="0.25">
      <c r="A52" t="s">
        <v>53</v>
      </c>
      <c r="C52">
        <v>1</v>
      </c>
      <c r="D52">
        <v>68</v>
      </c>
      <c r="G52" s="4"/>
    </row>
    <row r="53" spans="1:13" x14ac:dyDescent="0.25">
      <c r="A53" t="s">
        <v>54</v>
      </c>
      <c r="C53">
        <v>4</v>
      </c>
      <c r="D53">
        <v>62</v>
      </c>
      <c r="G53" s="4"/>
    </row>
    <row r="54" spans="1:13" x14ac:dyDescent="0.25">
      <c r="A54" t="s">
        <v>55</v>
      </c>
      <c r="C54">
        <v>5</v>
      </c>
      <c r="D54">
        <v>75</v>
      </c>
      <c r="G54" s="4"/>
    </row>
    <row r="55" spans="1:13" x14ac:dyDescent="0.25">
      <c r="A55" s="4" t="s">
        <v>19</v>
      </c>
      <c r="B55" s="4"/>
      <c r="C55" s="7">
        <f>SUM(C51:C54)</f>
        <v>14</v>
      </c>
      <c r="D55" s="7">
        <f>SUM(D51:D54)</f>
        <v>265</v>
      </c>
      <c r="E55" s="7"/>
      <c r="F55" s="7">
        <f>100*C55/D55</f>
        <v>5.283018867924528</v>
      </c>
      <c r="G55" s="4"/>
    </row>
    <row r="56" spans="1:13" x14ac:dyDescent="0.25">
      <c r="A56" s="4"/>
      <c r="B56" s="4"/>
      <c r="C56" s="4"/>
      <c r="D56" s="4"/>
      <c r="E56" s="4"/>
      <c r="F56" s="4"/>
    </row>
    <row r="57" spans="1:13" x14ac:dyDescent="0.25">
      <c r="A57" t="s">
        <v>56</v>
      </c>
      <c r="B57" s="4"/>
      <c r="C57" s="4">
        <v>2</v>
      </c>
      <c r="D57" s="4">
        <v>99</v>
      </c>
      <c r="E57" s="4"/>
      <c r="F57" s="4"/>
    </row>
    <row r="58" spans="1:13" x14ac:dyDescent="0.25">
      <c r="A58" t="s">
        <v>57</v>
      </c>
      <c r="B58" s="4"/>
      <c r="C58" s="4">
        <v>4</v>
      </c>
      <c r="D58" s="4">
        <v>87</v>
      </c>
      <c r="E58" s="4"/>
      <c r="F58" s="4"/>
    </row>
    <row r="59" spans="1:13" x14ac:dyDescent="0.25">
      <c r="A59" s="4" t="s">
        <v>19</v>
      </c>
      <c r="B59" s="4"/>
      <c r="C59" s="7">
        <f>SUM(C57:C58)</f>
        <v>6</v>
      </c>
      <c r="D59" s="7">
        <f>SUM(D57:D58)</f>
        <v>186</v>
      </c>
      <c r="E59" s="7"/>
      <c r="F59" s="7">
        <f>100*C59/D59</f>
        <v>3.225806451612903</v>
      </c>
    </row>
    <row r="62" spans="1:13" x14ac:dyDescent="0.25">
      <c r="A62" t="s">
        <v>59</v>
      </c>
      <c r="G62" s="4"/>
    </row>
    <row r="63" spans="1:13" x14ac:dyDescent="0.25">
      <c r="A63" s="2" t="s">
        <v>20</v>
      </c>
      <c r="B63" s="2" t="s">
        <v>60</v>
      </c>
      <c r="C63" s="2" t="s">
        <v>61</v>
      </c>
      <c r="G63" s="4"/>
    </row>
    <row r="64" spans="1:13" x14ac:dyDescent="0.25">
      <c r="A64" s="1">
        <v>5.7142857139999998</v>
      </c>
      <c r="B64" s="1">
        <v>10.94891</v>
      </c>
      <c r="C64" s="1">
        <v>6.3670410000000004</v>
      </c>
      <c r="G64" s="4"/>
    </row>
    <row r="65" spans="1:8" x14ac:dyDescent="0.25">
      <c r="A65" s="1">
        <v>4.8148148150000001</v>
      </c>
      <c r="B65" s="1">
        <v>18.75</v>
      </c>
      <c r="C65" s="1">
        <v>5.2173910000000001</v>
      </c>
      <c r="G65" s="4"/>
    </row>
    <row r="66" spans="1:8" x14ac:dyDescent="0.25">
      <c r="A66" s="1">
        <v>4.3956043960000004</v>
      </c>
      <c r="B66" s="1">
        <v>11.23188</v>
      </c>
      <c r="C66" s="1">
        <v>5.2830190000000004</v>
      </c>
      <c r="G66" s="4"/>
    </row>
    <row r="67" spans="1:8" x14ac:dyDescent="0.25">
      <c r="B67" s="1">
        <v>7.7586209999999998</v>
      </c>
      <c r="C67" s="1">
        <v>3.225806</v>
      </c>
      <c r="G67" s="4"/>
    </row>
    <row r="68" spans="1:8" x14ac:dyDescent="0.25">
      <c r="A68" s="4"/>
      <c r="B68" s="7"/>
      <c r="G68" s="4"/>
    </row>
    <row r="69" spans="1:8" x14ac:dyDescent="0.25">
      <c r="G69" s="4"/>
    </row>
    <row r="70" spans="1:8" x14ac:dyDescent="0.25">
      <c r="G70" s="4"/>
    </row>
    <row r="71" spans="1:8" x14ac:dyDescent="0.25">
      <c r="G71" s="4"/>
    </row>
    <row r="72" spans="1:8" x14ac:dyDescent="0.25">
      <c r="G72" s="4"/>
    </row>
    <row r="73" spans="1:8" x14ac:dyDescent="0.25">
      <c r="G73" s="4"/>
    </row>
    <row r="74" spans="1:8" x14ac:dyDescent="0.25">
      <c r="A74" s="5"/>
      <c r="B74" s="5"/>
      <c r="C74" s="5"/>
      <c r="D74" s="5"/>
      <c r="E74" s="5"/>
      <c r="F74" s="5"/>
      <c r="G74" s="5"/>
      <c r="H74" s="5"/>
    </row>
    <row r="75" spans="1:8" x14ac:dyDescent="0.25">
      <c r="A75" s="9"/>
      <c r="B75" s="5"/>
      <c r="C75" s="5"/>
      <c r="D75" s="5"/>
      <c r="E75" s="5"/>
      <c r="F75" s="5"/>
      <c r="G75" s="5"/>
      <c r="H75" s="5"/>
    </row>
    <row r="76" spans="1:8" x14ac:dyDescent="0.25">
      <c r="A76" s="5"/>
      <c r="B76" s="5"/>
      <c r="C76" s="5"/>
      <c r="D76" s="5"/>
      <c r="E76" s="5"/>
      <c r="F76" s="5"/>
      <c r="G76" s="5"/>
      <c r="H76" s="5"/>
    </row>
    <row r="77" spans="1:8" x14ac:dyDescent="0.25">
      <c r="A77" s="5"/>
      <c r="B77" s="5"/>
      <c r="C77" s="5"/>
      <c r="D77" s="5"/>
      <c r="E77" s="5"/>
      <c r="F77" s="5"/>
      <c r="G77" s="5"/>
      <c r="H77" s="5"/>
    </row>
    <row r="78" spans="1:8" x14ac:dyDescent="0.25">
      <c r="A78" s="5"/>
      <c r="B78" s="5"/>
      <c r="C78" s="5"/>
      <c r="D78" s="5"/>
      <c r="E78" s="5"/>
      <c r="F78" s="5"/>
      <c r="G78" s="5"/>
      <c r="H78" s="5"/>
    </row>
    <row r="79" spans="1:8" x14ac:dyDescent="0.25">
      <c r="A79" s="5"/>
      <c r="B79" s="5"/>
      <c r="C79" s="5"/>
      <c r="D79" s="5"/>
      <c r="E79" s="5"/>
      <c r="F79" s="5"/>
      <c r="G79" s="5"/>
      <c r="H79" s="5"/>
    </row>
    <row r="80" spans="1:8" x14ac:dyDescent="0.25">
      <c r="A80" s="5"/>
      <c r="B80" s="5"/>
      <c r="C80" s="5"/>
      <c r="D80" s="5"/>
      <c r="E80" s="5"/>
      <c r="F80" s="5"/>
      <c r="G80" s="5"/>
      <c r="H80" s="5"/>
    </row>
    <row r="81" spans="1:8" x14ac:dyDescent="0.25">
      <c r="A81" s="5"/>
      <c r="B81" s="5"/>
      <c r="C81" s="5"/>
      <c r="D81" s="5"/>
      <c r="E81" s="5"/>
      <c r="F81" s="5"/>
      <c r="G81" s="5"/>
      <c r="H81" s="5"/>
    </row>
    <row r="82" spans="1:8" x14ac:dyDescent="0.25">
      <c r="A82" s="5"/>
      <c r="B82" s="5"/>
      <c r="C82" s="5"/>
      <c r="D82" s="5"/>
      <c r="E82" s="5"/>
      <c r="F82" s="5"/>
      <c r="G82" s="5"/>
      <c r="H82" s="5"/>
    </row>
    <row r="83" spans="1:8" x14ac:dyDescent="0.25">
      <c r="A83" s="5"/>
      <c r="B83" s="5"/>
      <c r="C83" s="5"/>
      <c r="D83" s="5"/>
      <c r="E83" s="5"/>
      <c r="F83" s="5"/>
      <c r="G83" s="5"/>
      <c r="H83" s="5"/>
    </row>
    <row r="84" spans="1:8" x14ac:dyDescent="0.25">
      <c r="A84" s="5"/>
      <c r="B84" s="5"/>
      <c r="C84" s="5"/>
      <c r="D84" s="5"/>
      <c r="E84" s="5"/>
      <c r="F84" s="5"/>
      <c r="G84" s="5"/>
      <c r="H84" s="5"/>
    </row>
    <row r="85" spans="1:8" x14ac:dyDescent="0.25">
      <c r="A85" s="5"/>
      <c r="B85" s="5"/>
      <c r="C85" s="5"/>
      <c r="D85" s="5"/>
      <c r="E85" s="5"/>
      <c r="F85" s="5"/>
      <c r="G85" s="5"/>
      <c r="H85" s="5"/>
    </row>
    <row r="86" spans="1:8" x14ac:dyDescent="0.25">
      <c r="A86" s="5"/>
      <c r="B86" s="5"/>
      <c r="C86" s="5"/>
      <c r="D86" s="5"/>
      <c r="E86" s="5"/>
      <c r="F86" s="5"/>
      <c r="G86" s="5"/>
      <c r="H86" s="5"/>
    </row>
    <row r="87" spans="1:8" x14ac:dyDescent="0.25">
      <c r="A87" s="5"/>
      <c r="B87" s="5"/>
      <c r="C87" s="5"/>
      <c r="D87" s="5"/>
      <c r="E87" s="5"/>
      <c r="F87" s="5"/>
      <c r="G87" s="5"/>
      <c r="H87" s="5"/>
    </row>
    <row r="88" spans="1:8" x14ac:dyDescent="0.25">
      <c r="A88" s="5"/>
      <c r="B88" s="5"/>
      <c r="C88" s="5"/>
      <c r="D88" s="5"/>
      <c r="E88" s="5"/>
      <c r="F88" s="5"/>
      <c r="G88" s="5"/>
      <c r="H88" s="5"/>
    </row>
    <row r="89" spans="1:8" x14ac:dyDescent="0.25">
      <c r="A89" s="5"/>
      <c r="B89" s="5"/>
      <c r="C89" s="5"/>
      <c r="D89" s="5"/>
      <c r="E89" s="5"/>
      <c r="F89" s="5"/>
      <c r="G89" s="5"/>
      <c r="H89" s="5"/>
    </row>
    <row r="90" spans="1:8" x14ac:dyDescent="0.25">
      <c r="A90" s="5"/>
      <c r="B90" s="5"/>
      <c r="C90" s="5"/>
      <c r="D90" s="5"/>
      <c r="E90" s="5"/>
      <c r="F90" s="5"/>
      <c r="G90" s="5"/>
      <c r="H90" s="5"/>
    </row>
    <row r="91" spans="1:8" x14ac:dyDescent="0.25">
      <c r="A91" s="5"/>
      <c r="B91" s="5"/>
      <c r="C91" s="5"/>
      <c r="D91" s="5"/>
      <c r="E91" s="5"/>
      <c r="F91" s="5"/>
      <c r="G91" s="5"/>
      <c r="H91" s="5"/>
    </row>
    <row r="92" spans="1:8" x14ac:dyDescent="0.25">
      <c r="A92" s="5"/>
      <c r="B92" s="5"/>
      <c r="C92" s="5"/>
      <c r="D92" s="5"/>
      <c r="E92" s="5"/>
      <c r="F92" s="5"/>
      <c r="G92" s="5"/>
      <c r="H92" s="5"/>
    </row>
    <row r="93" spans="1:8" x14ac:dyDescent="0.25">
      <c r="A93" s="5"/>
      <c r="B93" s="5"/>
      <c r="C93" s="5"/>
      <c r="D93" s="5"/>
      <c r="E93" s="5"/>
      <c r="F93" s="5"/>
      <c r="G93" s="5"/>
      <c r="H93" s="5"/>
    </row>
    <row r="94" spans="1:8" x14ac:dyDescent="0.25">
      <c r="A94" s="5"/>
      <c r="B94" s="5"/>
      <c r="C94" s="5"/>
      <c r="D94" s="5"/>
      <c r="E94" s="5"/>
      <c r="F94" s="5"/>
      <c r="G94" s="5"/>
      <c r="H94" s="5"/>
    </row>
    <row r="95" spans="1:8" x14ac:dyDescent="0.25">
      <c r="A95" s="5"/>
      <c r="B95" s="5"/>
      <c r="C95" s="5"/>
      <c r="D95" s="5"/>
      <c r="E95" s="5"/>
      <c r="F95" s="5"/>
      <c r="G95" s="5"/>
      <c r="H95" s="5"/>
    </row>
    <row r="96" spans="1:8" x14ac:dyDescent="0.25">
      <c r="A96" s="5"/>
      <c r="B96" s="5"/>
      <c r="C96" s="5"/>
      <c r="D96" s="5"/>
      <c r="E96" s="5"/>
      <c r="F96" s="5"/>
      <c r="G96" s="5"/>
      <c r="H96" s="5"/>
    </row>
    <row r="97" spans="1:8" x14ac:dyDescent="0.25">
      <c r="A97" s="5"/>
      <c r="B97" s="5"/>
      <c r="C97" s="5"/>
      <c r="D97" s="5"/>
      <c r="E97" s="5"/>
      <c r="F97" s="5"/>
      <c r="G97" s="5"/>
      <c r="H97" s="5"/>
    </row>
    <row r="98" spans="1:8" x14ac:dyDescent="0.25">
      <c r="A98" s="5"/>
      <c r="B98" s="5"/>
      <c r="C98" s="5"/>
      <c r="D98" s="5"/>
      <c r="E98" s="5"/>
      <c r="F98" s="5"/>
      <c r="G98" s="5"/>
      <c r="H98" s="5"/>
    </row>
    <row r="99" spans="1:8" x14ac:dyDescent="0.25">
      <c r="A99" s="5"/>
      <c r="B99" s="5"/>
      <c r="C99" s="5"/>
      <c r="D99" s="5"/>
      <c r="E99" s="5"/>
      <c r="F99" s="5"/>
      <c r="G99" s="5"/>
      <c r="H99" s="5"/>
    </row>
    <row r="100" spans="1:8" x14ac:dyDescent="0.25">
      <c r="A100" s="5"/>
      <c r="B100" s="5"/>
      <c r="C100" s="5"/>
      <c r="D100" s="5"/>
      <c r="E100" s="5"/>
      <c r="F100" s="5"/>
      <c r="G100" s="5"/>
      <c r="H100" s="5"/>
    </row>
    <row r="101" spans="1:8" x14ac:dyDescent="0.25">
      <c r="A101" s="5"/>
      <c r="B101" s="5"/>
      <c r="C101" s="5"/>
      <c r="D101" s="5"/>
      <c r="E101" s="5"/>
      <c r="F101" s="5"/>
      <c r="G101" s="5"/>
      <c r="H101" s="5"/>
    </row>
    <row r="102" spans="1:8" x14ac:dyDescent="0.25">
      <c r="A102" s="5"/>
      <c r="B102" s="5"/>
      <c r="C102" s="5"/>
      <c r="D102" s="5"/>
      <c r="E102" s="5"/>
      <c r="F102" s="5"/>
      <c r="G102" s="5"/>
      <c r="H102" s="5"/>
    </row>
    <row r="103" spans="1:8" x14ac:dyDescent="0.25">
      <c r="A103" s="5"/>
      <c r="B103" s="5"/>
      <c r="C103" s="5"/>
      <c r="D103" s="5"/>
      <c r="E103" s="5"/>
      <c r="F103" s="5"/>
      <c r="G103" s="5"/>
      <c r="H103" s="5"/>
    </row>
    <row r="104" spans="1:8" x14ac:dyDescent="0.25">
      <c r="A104" s="5"/>
      <c r="B104" s="5"/>
      <c r="C104" s="5"/>
      <c r="D104" s="5"/>
      <c r="E104" s="5"/>
      <c r="F104" s="5"/>
      <c r="G104" s="5"/>
      <c r="H104" s="5"/>
    </row>
    <row r="105" spans="1:8" x14ac:dyDescent="0.25">
      <c r="A105" s="5"/>
      <c r="B105" s="5"/>
      <c r="C105" s="5"/>
      <c r="D105" s="5"/>
      <c r="E105" s="5"/>
      <c r="F105" s="5"/>
      <c r="G105" s="5"/>
      <c r="H105" s="5"/>
    </row>
    <row r="106" spans="1:8" x14ac:dyDescent="0.25">
      <c r="A106" s="5"/>
      <c r="B106" s="5"/>
      <c r="C106" s="5"/>
      <c r="D106" s="5"/>
      <c r="E106" s="5"/>
      <c r="F106" s="5"/>
      <c r="G106" s="5"/>
      <c r="H106" s="5"/>
    </row>
    <row r="107" spans="1:8" x14ac:dyDescent="0.25">
      <c r="A107" s="5"/>
      <c r="B107" s="5"/>
      <c r="C107" s="5"/>
      <c r="D107" s="5"/>
      <c r="E107" s="5"/>
      <c r="F107" s="5"/>
      <c r="G107" s="5"/>
      <c r="H107" s="5"/>
    </row>
    <row r="108" spans="1:8" x14ac:dyDescent="0.25">
      <c r="A108" s="5"/>
      <c r="B108" s="5"/>
      <c r="C108" s="5"/>
      <c r="D108" s="5"/>
      <c r="E108" s="5"/>
      <c r="F108" s="5"/>
      <c r="G108" s="5"/>
      <c r="H108" s="5"/>
    </row>
    <row r="109" spans="1:8" x14ac:dyDescent="0.25">
      <c r="A109" s="5"/>
      <c r="B109" s="5"/>
      <c r="C109" s="5"/>
      <c r="D109" s="5"/>
      <c r="E109" s="5"/>
      <c r="F109" s="5"/>
      <c r="G109" s="5"/>
      <c r="H109" s="5"/>
    </row>
    <row r="110" spans="1:8" x14ac:dyDescent="0.25">
      <c r="A110" s="5"/>
      <c r="B110" s="5"/>
      <c r="C110" s="5"/>
      <c r="D110" s="5"/>
      <c r="E110" s="5"/>
      <c r="F110" s="5"/>
      <c r="G110" s="5"/>
      <c r="H110" s="5"/>
    </row>
    <row r="111" spans="1:8" x14ac:dyDescent="0.25">
      <c r="A111" s="5"/>
      <c r="B111" s="5"/>
      <c r="C111" s="5"/>
      <c r="D111" s="5"/>
      <c r="E111" s="5"/>
      <c r="F111" s="5"/>
      <c r="G111" s="5"/>
      <c r="H111" s="5"/>
    </row>
    <row r="112" spans="1:8" x14ac:dyDescent="0.25">
      <c r="A112" s="5"/>
      <c r="B112" s="5"/>
      <c r="C112" s="5"/>
      <c r="D112" s="5"/>
      <c r="E112" s="5"/>
      <c r="F112" s="5"/>
      <c r="G112" s="5"/>
      <c r="H112" s="5"/>
    </row>
    <row r="113" spans="1:8" x14ac:dyDescent="0.25">
      <c r="A113" s="5"/>
      <c r="B113" s="5"/>
      <c r="C113" s="5"/>
      <c r="D113" s="5"/>
      <c r="E113" s="5"/>
      <c r="F113" s="5"/>
      <c r="G113" s="5"/>
      <c r="H113" s="5"/>
    </row>
    <row r="114" spans="1:8" x14ac:dyDescent="0.25">
      <c r="A114" s="5"/>
      <c r="B114" s="5"/>
      <c r="C114" s="5"/>
      <c r="D114" s="5"/>
      <c r="E114" s="5"/>
      <c r="F114" s="5"/>
      <c r="G114" s="5"/>
      <c r="H114" s="5"/>
    </row>
    <row r="115" spans="1:8" x14ac:dyDescent="0.25">
      <c r="A115" s="5"/>
      <c r="B115" s="5"/>
      <c r="C115" s="5"/>
      <c r="D115" s="5"/>
      <c r="E115" s="5"/>
      <c r="F115" s="5"/>
      <c r="G115" s="5"/>
      <c r="H115" s="5"/>
    </row>
    <row r="116" spans="1:8" x14ac:dyDescent="0.25">
      <c r="A116" s="5"/>
      <c r="B116" s="5"/>
      <c r="C116" s="5"/>
      <c r="D116" s="5"/>
      <c r="E116" s="5"/>
      <c r="F116" s="5"/>
      <c r="G116" s="5"/>
      <c r="H116" s="5"/>
    </row>
    <row r="117" spans="1:8" x14ac:dyDescent="0.25">
      <c r="A117" s="5"/>
      <c r="B117" s="5"/>
      <c r="C117" s="5"/>
      <c r="D117" s="5"/>
      <c r="E117" s="5"/>
      <c r="F117" s="5"/>
      <c r="G117" s="5"/>
      <c r="H117" s="5"/>
    </row>
    <row r="118" spans="1:8" x14ac:dyDescent="0.25">
      <c r="A118" s="5"/>
      <c r="B118" s="5"/>
      <c r="C118" s="5"/>
      <c r="D118" s="5"/>
      <c r="E118" s="5"/>
      <c r="F118" s="5"/>
      <c r="G118" s="5"/>
      <c r="H118" s="5"/>
    </row>
    <row r="119" spans="1:8" x14ac:dyDescent="0.25">
      <c r="A119" s="5"/>
      <c r="B119" s="5"/>
      <c r="C119" s="5"/>
      <c r="D119" s="5"/>
      <c r="E119" s="5"/>
      <c r="F119" s="5"/>
      <c r="G119" s="5"/>
      <c r="H119" s="5"/>
    </row>
    <row r="120" spans="1:8" x14ac:dyDescent="0.25">
      <c r="A120" s="5"/>
      <c r="B120" s="5"/>
      <c r="C120" s="5"/>
      <c r="D120" s="5"/>
      <c r="E120" s="5"/>
      <c r="F120" s="5"/>
      <c r="G120" s="5"/>
      <c r="H120" s="5"/>
    </row>
    <row r="121" spans="1:8" ht="18.75" x14ac:dyDescent="0.3">
      <c r="A121" s="5"/>
      <c r="B121" s="5"/>
      <c r="C121" s="5"/>
      <c r="D121" s="5"/>
      <c r="E121" s="5"/>
      <c r="F121" s="5"/>
      <c r="G121" s="10"/>
      <c r="H121" s="5"/>
    </row>
    <row r="122" spans="1:8" ht="18.75" x14ac:dyDescent="0.3">
      <c r="A122" s="5"/>
      <c r="B122" s="5"/>
      <c r="C122" s="5"/>
      <c r="D122" s="5"/>
      <c r="E122" s="5"/>
      <c r="F122" s="5"/>
      <c r="G122" s="10"/>
      <c r="H122" s="5"/>
    </row>
    <row r="123" spans="1:8" ht="18.75" x14ac:dyDescent="0.3">
      <c r="A123" s="5"/>
      <c r="B123" s="5"/>
      <c r="C123" s="5"/>
      <c r="D123" s="5"/>
      <c r="E123" s="5"/>
      <c r="F123" s="5"/>
      <c r="G123" s="10"/>
      <c r="H123" s="5"/>
    </row>
    <row r="124" spans="1:8" ht="18.75" x14ac:dyDescent="0.3">
      <c r="A124" s="5"/>
      <c r="B124" s="5"/>
      <c r="C124" s="5"/>
      <c r="D124" s="5"/>
      <c r="E124" s="5"/>
      <c r="F124" s="5"/>
      <c r="G124" s="10"/>
      <c r="H124" s="5"/>
    </row>
    <row r="125" spans="1:8" ht="18.75" x14ac:dyDescent="0.3">
      <c r="A125" s="5"/>
      <c r="B125" s="5"/>
      <c r="C125" s="5"/>
      <c r="D125" s="5"/>
      <c r="E125" s="5"/>
      <c r="F125" s="5"/>
      <c r="G125" s="10"/>
      <c r="H125" s="5"/>
    </row>
    <row r="126" spans="1:8" ht="18.75" x14ac:dyDescent="0.3">
      <c r="A126" s="5"/>
      <c r="B126" s="5"/>
      <c r="C126" s="5"/>
      <c r="D126" s="5"/>
      <c r="E126" s="5"/>
      <c r="F126" s="5"/>
      <c r="G126" s="10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eYFP-hM4 sociability</vt:lpstr>
      <vt:lpstr>eYFP-hM4-CNO social novelty</vt:lpstr>
      <vt:lpstr>% c-Fos nuclei CA2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dcterms:created xsi:type="dcterms:W3CDTF">2021-07-29T09:59:54Z</dcterms:created>
  <dcterms:modified xsi:type="dcterms:W3CDTF">2021-07-29T14:24:24Z</dcterms:modified>
</cp:coreProperties>
</file>