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e-my.sharepoint.com/personal/sbhatia2_ed_ac_uk/Documents/shipra mac book data/Q-STARZ revision/Final files/"/>
    </mc:Choice>
  </mc:AlternateContent>
  <xr:revisionPtr revIDLastSave="18" documentId="8_{8F096718-AC76-BA42-A1BF-2D2474E91777}" xr6:coauthVersionLast="47" xr6:coauthVersionMax="47" xr10:uidLastSave="{F121F488-8FBE-E247-A48A-7247210A09C8}"/>
  <bookViews>
    <workbookView xWindow="-480" yWindow="460" windowWidth="28800" windowHeight="16780" xr2:uid="{17FD0203-8771-2841-9FB5-6D8B8A6FBE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I19" i="1"/>
  <c r="F19" i="1"/>
  <c r="M23" i="1" l="1"/>
  <c r="L23" i="1"/>
  <c r="M22" i="1"/>
  <c r="L22" i="1"/>
  <c r="M21" i="1"/>
  <c r="L21" i="1"/>
  <c r="M20" i="1"/>
  <c r="L20" i="1"/>
  <c r="L18" i="1"/>
  <c r="M18" i="1"/>
  <c r="M17" i="1"/>
  <c r="L17" i="1"/>
  <c r="M16" i="1"/>
  <c r="L16" i="1"/>
  <c r="M15" i="1"/>
  <c r="L15" i="1"/>
  <c r="M13" i="1"/>
  <c r="L13" i="1"/>
  <c r="M12" i="1"/>
  <c r="L12" i="1"/>
  <c r="M11" i="1"/>
  <c r="L11" i="1"/>
  <c r="M10" i="1"/>
  <c r="L10" i="1"/>
  <c r="M8" i="1"/>
  <c r="L8" i="1"/>
  <c r="M7" i="1"/>
  <c r="L7" i="1"/>
  <c r="M6" i="1"/>
  <c r="L6" i="1"/>
  <c r="M5" i="1"/>
  <c r="L5" i="1"/>
  <c r="I47" i="1"/>
  <c r="H47" i="1"/>
  <c r="F47" i="1"/>
  <c r="E47" i="1"/>
  <c r="H23" i="1"/>
  <c r="F23" i="1"/>
  <c r="E23" i="1"/>
  <c r="H19" i="1"/>
  <c r="E19" i="1"/>
  <c r="I117" i="1" l="1"/>
  <c r="H117" i="1"/>
  <c r="F117" i="1"/>
  <c r="E117" i="1"/>
  <c r="I109" i="1"/>
  <c r="H109" i="1"/>
  <c r="F109" i="1"/>
  <c r="E109" i="1"/>
  <c r="I98" i="1"/>
  <c r="H98" i="1"/>
  <c r="F98" i="1"/>
  <c r="E98" i="1"/>
  <c r="I94" i="1"/>
  <c r="H94" i="1"/>
  <c r="F94" i="1"/>
  <c r="E94" i="1"/>
  <c r="H88" i="1" l="1"/>
  <c r="I91" i="1"/>
  <c r="H91" i="1"/>
  <c r="I88" i="1"/>
  <c r="F91" i="1"/>
  <c r="E91" i="1"/>
  <c r="F88" i="1"/>
  <c r="E88" i="1"/>
  <c r="I83" i="1"/>
  <c r="H83" i="1"/>
  <c r="F83" i="1"/>
  <c r="E83" i="1"/>
  <c r="I79" i="1"/>
  <c r="H79" i="1"/>
  <c r="F79" i="1"/>
  <c r="E79" i="1"/>
  <c r="I71" i="1" l="1"/>
  <c r="H71" i="1"/>
  <c r="F71" i="1"/>
  <c r="E71" i="1"/>
  <c r="I67" i="1"/>
  <c r="H67" i="1"/>
  <c r="F67" i="1"/>
  <c r="E67" i="1"/>
  <c r="I60" i="1"/>
  <c r="H60" i="1"/>
  <c r="F60" i="1"/>
  <c r="E60" i="1"/>
  <c r="I56" i="1"/>
  <c r="H56" i="1"/>
  <c r="F56" i="1"/>
  <c r="E56" i="1"/>
  <c r="I42" i="1" l="1"/>
  <c r="H42" i="1"/>
  <c r="F42" i="1"/>
  <c r="E42" i="1"/>
  <c r="I35" i="1"/>
  <c r="H35" i="1"/>
  <c r="F35" i="1"/>
  <c r="E35" i="1"/>
  <c r="I30" i="1"/>
  <c r="H30" i="1"/>
  <c r="F30" i="1"/>
  <c r="E30" i="1"/>
  <c r="I11" i="1"/>
  <c r="H11" i="1"/>
  <c r="F11" i="1"/>
  <c r="E11" i="1"/>
  <c r="I3" i="1"/>
  <c r="H3" i="1"/>
  <c r="F3" i="1"/>
  <c r="E3" i="1"/>
</calcChain>
</file>

<file path=xl/sharedStrings.xml><?xml version="1.0" encoding="utf-8"?>
<sst xmlns="http://schemas.openxmlformats.org/spreadsheetml/2006/main" count="60" uniqueCount="32">
  <si>
    <t>Dual-CRE dual-reporter transgenic line</t>
  </si>
  <si>
    <t>Lgfp/-/Hchr</t>
  </si>
  <si>
    <t>L-72</t>
  </si>
  <si>
    <t>L-120</t>
  </si>
  <si>
    <t>H-72</t>
  </si>
  <si>
    <t>Mean G/C</t>
  </si>
  <si>
    <t>avg G/C</t>
  </si>
  <si>
    <t>stdev G/C</t>
  </si>
  <si>
    <t>Mean C/G</t>
  </si>
  <si>
    <t>avg C/G</t>
  </si>
  <si>
    <t>stdev C/G</t>
  </si>
  <si>
    <t>Lchr/-/Hgfp</t>
  </si>
  <si>
    <t>H-120</t>
  </si>
  <si>
    <t>PAX6-SIMOmCherry/-/PAX6-7CE3eGFP</t>
  </si>
  <si>
    <t>PAX6-SIMOeGFP/-/PAX6-7CE3mCherry</t>
  </si>
  <si>
    <t>PAX6-SIMOmCherry/1XcHS4/PAX6-7CE3eGFP</t>
  </si>
  <si>
    <t>Lchr/1XI/Hgfp</t>
  </si>
  <si>
    <t>PAX6-SIMOmCherry/2XcHS4/PAX6-7CE3eGFP</t>
  </si>
  <si>
    <t>Lchr/2XI/Hgfp</t>
  </si>
  <si>
    <t>PAX6-SIMOmCherry/3XcHS4/PAX6-7CE3eGFP</t>
  </si>
  <si>
    <t>Lchr/3XI/Hgfp</t>
  </si>
  <si>
    <t>p-values: t-test</t>
  </si>
  <si>
    <t>L-120hpf</t>
  </si>
  <si>
    <t>G/C</t>
  </si>
  <si>
    <t>C/G</t>
  </si>
  <si>
    <t>H-120hpf</t>
  </si>
  <si>
    <t>L-72hpf</t>
  </si>
  <si>
    <t>H-72hpf</t>
  </si>
  <si>
    <t xml:space="preserve">Lchr/-/Hgfp vs Lchr/2XI/Hgfp </t>
  </si>
  <si>
    <t>Lchr/-/Hgfp vs Lchr/3XI/Hgfp</t>
  </si>
  <si>
    <t xml:space="preserve">Lchr/-/Hgfp vs Lchr/1XI/Hgfp </t>
  </si>
  <si>
    <t>Lchr/-/Hgfp vs Lgfp/-/Hchr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</si>
</sst>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44AB1-65F4-2A4A-A253-900EEDF04A0A}">
  <dimension ref="A1:O285"/>
  <sheetViews>
    <sheetView tabSelected="1" topLeftCell="A105" zoomScale="98" zoomScaleNormal="98" workbookViewId="0">
      <selection activeCell="A123" sqref="A123:M271"/>
    </sheetView>
  </sheetViews>
  <sheetFormatPr baseColWidth="10" defaultRowHeight="16" x14ac:dyDescent="0.2"/>
  <cols>
    <col min="1" max="1" width="38.33203125" style="4" customWidth="1"/>
    <col min="2" max="2" width="16.33203125" style="4" customWidth="1"/>
    <col min="3" max="3" width="10.83203125" style="4"/>
    <col min="4" max="4" width="15.5" style="4" customWidth="1"/>
    <col min="5" max="5" width="14.83203125" style="4" customWidth="1"/>
    <col min="6" max="10" width="10.83203125" style="4"/>
    <col min="11" max="11" width="37" style="4" customWidth="1"/>
    <col min="12" max="12" width="13.6640625" style="4" customWidth="1"/>
    <col min="13" max="13" width="14.1640625" style="4" bestFit="1" customWidth="1"/>
    <col min="14" max="14" width="13" style="4" bestFit="1" customWidth="1"/>
    <col min="15" max="15" width="14.5" style="4" bestFit="1" customWidth="1"/>
    <col min="16" max="16384" width="10.83203125" style="4"/>
  </cols>
  <sheetData>
    <row r="1" spans="1:15" x14ac:dyDescent="0.2">
      <c r="A1" s="3" t="s">
        <v>0</v>
      </c>
    </row>
    <row r="2" spans="1:15" x14ac:dyDescent="0.2"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L2" s="3" t="s">
        <v>21</v>
      </c>
      <c r="N2" s="3"/>
    </row>
    <row r="3" spans="1:15" x14ac:dyDescent="0.2">
      <c r="A3" s="4" t="s">
        <v>14</v>
      </c>
      <c r="B3" s="1" t="s">
        <v>1</v>
      </c>
      <c r="C3" s="4" t="s">
        <v>2</v>
      </c>
      <c r="D3" s="6">
        <v>0.97153392000000005</v>
      </c>
      <c r="E3" s="3">
        <f>AVERAGE(D3:D10)</f>
        <v>1.0985832</v>
      </c>
      <c r="F3" s="3">
        <f>STDEV(D3:D10)</f>
        <v>0.17861906715922451</v>
      </c>
      <c r="G3" s="4">
        <v>1.0293001403380317</v>
      </c>
      <c r="H3" s="3">
        <f>AVERAGE(G3:G10)</f>
        <v>0.93136193385720056</v>
      </c>
      <c r="I3" s="3">
        <f>STDEV(G3:G10)</f>
        <v>0.14880525182449622</v>
      </c>
      <c r="K3" s="2"/>
      <c r="L3" s="3" t="s">
        <v>23</v>
      </c>
      <c r="M3" s="3" t="s">
        <v>24</v>
      </c>
      <c r="N3" s="3"/>
      <c r="O3" s="3"/>
    </row>
    <row r="4" spans="1:15" x14ac:dyDescent="0.2">
      <c r="D4" s="6">
        <v>0.94174292999999998</v>
      </c>
      <c r="G4" s="4">
        <v>1.0618609028519463</v>
      </c>
      <c r="K4" s="3" t="s">
        <v>26</v>
      </c>
    </row>
    <row r="5" spans="1:15" x14ac:dyDescent="0.2">
      <c r="D5" s="6">
        <v>0.89474334</v>
      </c>
      <c r="G5" s="4">
        <v>1.1176389373918836</v>
      </c>
      <c r="K5" s="4" t="s">
        <v>31</v>
      </c>
      <c r="L5" s="4">
        <f>TTEST(D4:D11,D31:D35,2,2)</f>
        <v>0.38620973082640775</v>
      </c>
      <c r="M5" s="4">
        <f>TTEST(G4:G11,G31:G35,2,2)</f>
        <v>0.43350211071502753</v>
      </c>
    </row>
    <row r="6" spans="1:15" x14ac:dyDescent="0.2">
      <c r="D6" s="6">
        <v>0.95035007000000005</v>
      </c>
      <c r="G6" s="4">
        <v>1.0522438329161674</v>
      </c>
      <c r="K6" s="4" t="s">
        <v>30</v>
      </c>
      <c r="L6" s="4">
        <f>TTEST(D30:D34,D56:D59,2,3)</f>
        <v>1.1632535536578918E-2</v>
      </c>
      <c r="M6" s="4">
        <f>TTEST(G30:G34,G56:G59,2,2)</f>
        <v>3.0259082791858471E-3</v>
      </c>
    </row>
    <row r="7" spans="1:15" x14ac:dyDescent="0.2">
      <c r="D7" s="6">
        <v>1.3501439500000001</v>
      </c>
      <c r="G7" s="4">
        <v>0.74066176573288212</v>
      </c>
      <c r="K7" s="4" t="s">
        <v>28</v>
      </c>
      <c r="L7" s="4">
        <f>TTEST(D30:D34,D79:D82,2,2)</f>
        <v>1.9041352642997769E-4</v>
      </c>
      <c r="M7" s="4">
        <f>TTEST(G30:G34,G79:G82,2,2)</f>
        <v>1.0665954043607898E-6</v>
      </c>
    </row>
    <row r="8" spans="1:15" x14ac:dyDescent="0.2">
      <c r="D8" s="6">
        <v>1.2547506399999999</v>
      </c>
      <c r="G8" s="4">
        <v>0.7969711016251444</v>
      </c>
      <c r="K8" s="4" t="s">
        <v>29</v>
      </c>
      <c r="L8" s="4">
        <f>TTEST(D30:D34,D94:D97,2,2)</f>
        <v>7.4980153970377847E-5</v>
      </c>
      <c r="M8" s="4">
        <f>TTEST(G30:G34,G94:G96,2,2)</f>
        <v>4.3029582631153236E-6</v>
      </c>
    </row>
    <row r="9" spans="1:15" x14ac:dyDescent="0.2">
      <c r="D9" s="6">
        <v>1.2644339200000001</v>
      </c>
      <c r="G9" s="4">
        <v>0.79086774174493479</v>
      </c>
      <c r="K9" s="3" t="s">
        <v>22</v>
      </c>
    </row>
    <row r="10" spans="1:15" x14ac:dyDescent="0.2">
      <c r="D10" s="6">
        <v>1.16096683</v>
      </c>
      <c r="G10" s="4">
        <v>0.86135104825661535</v>
      </c>
      <c r="K10" s="4" t="s">
        <v>31</v>
      </c>
      <c r="L10" s="4">
        <f>TTEST(D11:D18,D35:D41,2,2)</f>
        <v>4.1643141865127145E-2</v>
      </c>
      <c r="M10" s="4">
        <f>TTEST(G11:G18,G35:G41,2,2)</f>
        <v>4.5247172990473851E-2</v>
      </c>
    </row>
    <row r="11" spans="1:15" x14ac:dyDescent="0.2">
      <c r="C11" s="4" t="s">
        <v>3</v>
      </c>
      <c r="D11" s="4">
        <v>0.88999995775403551</v>
      </c>
      <c r="E11" s="4">
        <f>AVERAGE(D11:D18)</f>
        <v>0.86122479891505765</v>
      </c>
      <c r="F11" s="4">
        <f>STDEV(D11:D18)</f>
        <v>3.8697029915369011E-2</v>
      </c>
      <c r="G11" s="4">
        <v>1.1235955589521103</v>
      </c>
      <c r="H11" s="4">
        <f>AVERAGE(G11:G18)</f>
        <v>1.1632510308347035</v>
      </c>
      <c r="I11" s="4">
        <f>STDEV(G11:G18)</f>
        <v>5.38221244431372E-2</v>
      </c>
      <c r="K11" s="4" t="s">
        <v>30</v>
      </c>
      <c r="L11" s="4">
        <f>TTEST(D35:D41,D60:D66,2,3)</f>
        <v>4.3271991619487596E-2</v>
      </c>
      <c r="M11" s="4">
        <f>TTEST(G35:G41,G60:G66,2,2)</f>
        <v>2.8369536991316412E-2</v>
      </c>
    </row>
    <row r="12" spans="1:15" x14ac:dyDescent="0.2">
      <c r="D12" s="4">
        <v>0.85475182739128686</v>
      </c>
      <c r="G12" s="4">
        <v>1.1699302276451544</v>
      </c>
      <c r="K12" s="4" t="s">
        <v>28</v>
      </c>
      <c r="L12" s="4">
        <f>TTEST(D35:D41,D83:D87,2,2)</f>
        <v>2.4342703143639925E-10</v>
      </c>
      <c r="M12" s="4">
        <f>TTEST(G35:G41,G83:G87,2,2)</f>
        <v>1.600319913322378E-7</v>
      </c>
    </row>
    <row r="13" spans="1:15" x14ac:dyDescent="0.2">
      <c r="D13" s="4">
        <v>0.82749761856652138</v>
      </c>
      <c r="G13" s="4">
        <v>1.2084626922942756</v>
      </c>
      <c r="K13" s="4" t="s">
        <v>29</v>
      </c>
      <c r="L13" s="4">
        <f>TTEST(D35:D41,D98:D108,2,2)</f>
        <v>1.1400981934526503E-16</v>
      </c>
      <c r="M13" s="4">
        <f>TTEST(G35:G41,G98:G108,2,2)</f>
        <v>2.0178513455804379E-11</v>
      </c>
    </row>
    <row r="14" spans="1:15" x14ac:dyDescent="0.2">
      <c r="D14" s="4">
        <v>0.85180468320356595</v>
      </c>
      <c r="G14" s="4">
        <v>1.173978048863366</v>
      </c>
      <c r="K14" s="3" t="s">
        <v>27</v>
      </c>
    </row>
    <row r="15" spans="1:15" x14ac:dyDescent="0.2">
      <c r="D15" s="4">
        <v>0.88210521714104595</v>
      </c>
      <c r="G15" s="4">
        <v>1.1336516104519343</v>
      </c>
      <c r="K15" s="4" t="s">
        <v>31</v>
      </c>
      <c r="L15" s="4">
        <f>TTEST(D19:D22,D42:D46,2,3)</f>
        <v>5.398417391446487E-4</v>
      </c>
      <c r="M15" s="4">
        <f>TTEST(G19:G22,G30:G34,2,2)</f>
        <v>6.5406389757674196E-3</v>
      </c>
    </row>
    <row r="16" spans="1:15" x14ac:dyDescent="0.2">
      <c r="D16" s="4">
        <v>0.91056421323483638</v>
      </c>
      <c r="G16" s="4">
        <v>1.0982201864132541</v>
      </c>
      <c r="K16" s="4" t="s">
        <v>30</v>
      </c>
      <c r="L16" s="4">
        <f>TTEST(D42:D46,D67:D70,2,3)</f>
        <v>0.18297766379267022</v>
      </c>
      <c r="M16" s="4">
        <f>TTEST(G42:G46,G67:G70,2,3)</f>
        <v>0.17525268838504304</v>
      </c>
    </row>
    <row r="17" spans="1:14" x14ac:dyDescent="0.2">
      <c r="D17" s="4">
        <v>0.88288799862466338</v>
      </c>
      <c r="E17" s="3"/>
      <c r="G17" s="4">
        <v>1.1326464982622599</v>
      </c>
      <c r="K17" s="4" t="s">
        <v>28</v>
      </c>
      <c r="L17" s="4">
        <f>TTEST(D42:D46,D88:D90,2,2)</f>
        <v>7.6831100979390318E-3</v>
      </c>
      <c r="M17" s="4">
        <f>TTEST(G42:G46,G88:G90,2,2)</f>
        <v>6.418282276390179E-3</v>
      </c>
      <c r="N17" s="3"/>
    </row>
    <row r="18" spans="1:14" x14ac:dyDescent="0.2">
      <c r="D18" s="4">
        <v>0.79018687540450605</v>
      </c>
      <c r="G18" s="4">
        <v>1.2655234237952739</v>
      </c>
      <c r="K18" s="4" t="s">
        <v>29</v>
      </c>
      <c r="L18" s="4">
        <f>TTEST(D42:D46,D109:D116,2,2)</f>
        <v>3.5170647504114335E-6</v>
      </c>
      <c r="M18" s="4">
        <f>TTEST(G42:G46,G109:G116,2,2)</f>
        <v>2.4208506701519107E-9</v>
      </c>
    </row>
    <row r="19" spans="1:14" x14ac:dyDescent="0.2">
      <c r="C19" s="4" t="s">
        <v>4</v>
      </c>
      <c r="D19" s="4">
        <v>0.92772702481592584</v>
      </c>
      <c r="E19" s="4">
        <f>AVERAGE(D19:D22)</f>
        <v>0.85469189589127037</v>
      </c>
      <c r="F19" s="4">
        <f>STDEV(D19:D22)</f>
        <v>6.8755582417461186E-2</v>
      </c>
      <c r="G19" s="4">
        <v>1.077903276773051</v>
      </c>
      <c r="H19" s="4">
        <f>AVERAGE(G19:G22)</f>
        <v>1.1757024173182224</v>
      </c>
      <c r="I19" s="4">
        <f>STDEV(G19:G22)</f>
        <v>9.4348314373666878E-2</v>
      </c>
      <c r="K19" s="3" t="s">
        <v>25</v>
      </c>
    </row>
    <row r="20" spans="1:14" x14ac:dyDescent="0.2">
      <c r="D20" s="4">
        <v>0.89808483930462357</v>
      </c>
      <c r="G20" s="4">
        <v>1.1134805490918744</v>
      </c>
      <c r="K20" s="4" t="s">
        <v>31</v>
      </c>
      <c r="L20" s="4">
        <f>TTEST(D23:D29,D47:D51,2,2)</f>
        <v>0.76286283631681084</v>
      </c>
      <c r="M20" s="4">
        <f>TTEST(G23:G29,G47:G51,2,2)</f>
        <v>0.90460651902007927</v>
      </c>
    </row>
    <row r="21" spans="1:14" x14ac:dyDescent="0.2">
      <c r="D21" s="4">
        <v>0.78680406182782237</v>
      </c>
      <c r="G21" s="4">
        <v>1.2709644605505754</v>
      </c>
      <c r="K21" s="4" t="s">
        <v>30</v>
      </c>
      <c r="L21" s="4">
        <f>TTEST(D47:D51,D71:D78,2,3)</f>
        <v>1.0222877064449245E-3</v>
      </c>
      <c r="M21" s="4">
        <f>TTEST(G47:G51,G71:G78,2,3)</f>
        <v>1.1872215411541224E-5</v>
      </c>
    </row>
    <row r="22" spans="1:14" x14ac:dyDescent="0.2">
      <c r="D22" s="4">
        <v>0.8061516576167097</v>
      </c>
      <c r="G22" s="4">
        <v>1.2404613828573887</v>
      </c>
      <c r="K22" s="4" t="s">
        <v>28</v>
      </c>
      <c r="L22" s="4">
        <f>TTEST(D47:D51,D91:D93,2,3)</f>
        <v>3.0158941128100931E-2</v>
      </c>
      <c r="M22" s="4">
        <f>TTEST(G47:G51,G91:G93,2,3)</f>
        <v>6.4558465148454984E-4</v>
      </c>
    </row>
    <row r="23" spans="1:14" x14ac:dyDescent="0.2">
      <c r="C23" s="4" t="s">
        <v>12</v>
      </c>
      <c r="D23" s="4">
        <v>0.80527778120793769</v>
      </c>
      <c r="E23" s="4">
        <f>AVERAGE(D23:D29)</f>
        <v>0.8860267652539856</v>
      </c>
      <c r="F23" s="4">
        <f>STDEV(D23:D29)</f>
        <v>0.11741777129590644</v>
      </c>
      <c r="G23" s="4">
        <v>1.2418075145448244</v>
      </c>
      <c r="H23" s="4">
        <f>AVERAGE(G23:G29)</f>
        <v>1.1454013450595393</v>
      </c>
      <c r="I23" s="4">
        <f>STDEV(G23:G29)</f>
        <v>0.14771741047096956</v>
      </c>
      <c r="K23" s="4" t="s">
        <v>29</v>
      </c>
      <c r="L23" s="4">
        <f>TTEST(D47:D51,D117:D122,2,2)</f>
        <v>1.3122269553029265E-5</v>
      </c>
      <c r="M23" s="4">
        <f>TTEST(G47:G51,G117:G122,2,2)</f>
        <v>3.6860481706943197E-9</v>
      </c>
    </row>
    <row r="24" spans="1:14" x14ac:dyDescent="0.2">
      <c r="D24" s="4">
        <v>0.77877470754754818</v>
      </c>
      <c r="G24" s="4">
        <v>1.284068409398035</v>
      </c>
    </row>
    <row r="25" spans="1:14" x14ac:dyDescent="0.2">
      <c r="D25" s="4">
        <v>0.76960876453371285</v>
      </c>
      <c r="G25" s="4">
        <v>1.2993615016921949</v>
      </c>
    </row>
    <row r="26" spans="1:14" x14ac:dyDescent="0.2">
      <c r="D26" s="4">
        <v>1.0214857505456423</v>
      </c>
      <c r="G26" s="4">
        <v>0.97896617692986387</v>
      </c>
      <c r="L26" s="3"/>
    </row>
    <row r="27" spans="1:14" x14ac:dyDescent="0.2">
      <c r="D27" s="4">
        <v>1.0018190074865985</v>
      </c>
      <c r="G27" s="4">
        <v>0.99818429529385555</v>
      </c>
      <c r="L27" s="3"/>
      <c r="M27" s="3"/>
    </row>
    <row r="28" spans="1:14" x14ac:dyDescent="0.2">
      <c r="B28" s="1"/>
      <c r="D28" s="4">
        <v>1.0074121931998097</v>
      </c>
      <c r="G28" s="4">
        <v>0.99264234317408184</v>
      </c>
      <c r="K28" s="3"/>
    </row>
    <row r="29" spans="1:14" x14ac:dyDescent="0.2">
      <c r="D29" s="4">
        <v>0.81780915225665052</v>
      </c>
      <c r="G29" s="4">
        <v>1.2227791743839191</v>
      </c>
    </row>
    <row r="30" spans="1:14" x14ac:dyDescent="0.2">
      <c r="A30" s="4" t="s">
        <v>13</v>
      </c>
      <c r="B30" s="2" t="s">
        <v>11</v>
      </c>
      <c r="C30" s="4" t="s">
        <v>2</v>
      </c>
      <c r="D30" s="4">
        <v>0.98443695313937729</v>
      </c>
      <c r="E30" s="4">
        <f>AVERAGE(D30:D34)</f>
        <v>1.2115114343929991</v>
      </c>
      <c r="F30" s="4">
        <f>STDEV(D30:D34)</f>
        <v>0.20726466789747114</v>
      </c>
      <c r="G30" s="4">
        <v>1.0158090843816783</v>
      </c>
      <c r="H30" s="4">
        <f>AVERAGE(G30:G34)</f>
        <v>0.8457966420024452</v>
      </c>
      <c r="I30" s="4">
        <f>STDEV(G30:G34)</f>
        <v>0.14941987322744807</v>
      </c>
    </row>
    <row r="31" spans="1:14" x14ac:dyDescent="0.2">
      <c r="D31" s="4">
        <v>1.0052150808255012</v>
      </c>
      <c r="G31" s="4">
        <v>0.99481197514345043</v>
      </c>
    </row>
    <row r="32" spans="1:14" x14ac:dyDescent="0.2">
      <c r="D32" s="4">
        <v>1.285724677992212</v>
      </c>
      <c r="G32" s="4">
        <v>0.77777149114194521</v>
      </c>
    </row>
    <row r="33" spans="3:11" x14ac:dyDescent="0.2">
      <c r="D33" s="4">
        <v>1.329006127726994</v>
      </c>
      <c r="G33" s="4">
        <v>0.75244197836040472</v>
      </c>
      <c r="K33" s="3"/>
    </row>
    <row r="34" spans="3:11" x14ac:dyDescent="0.2">
      <c r="D34" s="4">
        <v>1.4531743322809114</v>
      </c>
      <c r="G34" s="4">
        <v>0.68814868098474724</v>
      </c>
    </row>
    <row r="35" spans="3:11" x14ac:dyDescent="0.2">
      <c r="C35" s="4" t="s">
        <v>3</v>
      </c>
      <c r="D35" s="4">
        <v>0.89856877100336052</v>
      </c>
      <c r="E35" s="4">
        <f>AVERAGE(D35:D41)</f>
        <v>0.91268935015539565</v>
      </c>
      <c r="F35" s="4">
        <f>STDEV(D35:D41)</f>
        <v>4.9478445005376369E-2</v>
      </c>
      <c r="G35" s="4">
        <v>1.1128808748643459</v>
      </c>
      <c r="H35" s="4">
        <f>AVERAGE(G35:G41)</f>
        <v>1.0984283693722767</v>
      </c>
      <c r="I35" s="4">
        <f>STDEV(G35:G41)</f>
        <v>5.9575445049672174E-2</v>
      </c>
    </row>
    <row r="36" spans="3:11" x14ac:dyDescent="0.2">
      <c r="D36" s="4">
        <v>0.89175149334742854</v>
      </c>
      <c r="G36" s="4">
        <v>1.1213886463438729</v>
      </c>
    </row>
    <row r="37" spans="3:11" x14ac:dyDescent="0.2">
      <c r="D37" s="4">
        <v>0.94044494548272883</v>
      </c>
      <c r="G37" s="4">
        <v>1.0633264656302679</v>
      </c>
    </row>
    <row r="38" spans="3:11" x14ac:dyDescent="0.2">
      <c r="D38" s="4">
        <v>0.98310673618894462</v>
      </c>
      <c r="G38" s="4">
        <v>1.0171835500553508</v>
      </c>
      <c r="K38" s="3"/>
    </row>
    <row r="39" spans="3:11" x14ac:dyDescent="0.2">
      <c r="D39" s="4">
        <v>0.95685421459945608</v>
      </c>
      <c r="G39" s="4">
        <v>1.0450912842753219</v>
      </c>
    </row>
    <row r="40" spans="3:11" x14ac:dyDescent="0.2">
      <c r="D40" s="4">
        <v>0.87661327313444926</v>
      </c>
      <c r="G40" s="4">
        <v>1.1407538884556983</v>
      </c>
    </row>
    <row r="41" spans="3:11" x14ac:dyDescent="0.2">
      <c r="D41" s="4">
        <v>0.8414860173314016</v>
      </c>
      <c r="G41" s="4">
        <v>1.18837387598108</v>
      </c>
    </row>
    <row r="42" spans="3:11" x14ac:dyDescent="0.2">
      <c r="C42" s="4" t="s">
        <v>4</v>
      </c>
      <c r="D42" s="4">
        <v>1.0455580686708763</v>
      </c>
      <c r="E42" s="4">
        <f>AVERAGE(D42:D46)</f>
        <v>1.1671725774843569</v>
      </c>
      <c r="F42" s="4">
        <f>STDEV(D42:D46)</f>
        <v>8.7337544075262272E-2</v>
      </c>
      <c r="G42" s="4">
        <v>0.95642703161500142</v>
      </c>
      <c r="H42" s="4">
        <f>AVERAGE(G42:G46)</f>
        <v>0.86068011563324665</v>
      </c>
      <c r="I42" s="4">
        <f>STDEV(G42:G46)</f>
        <v>6.5445286689911356E-2</v>
      </c>
    </row>
    <row r="43" spans="3:11" x14ac:dyDescent="0.2">
      <c r="D43" s="4">
        <v>1.1426520168400254</v>
      </c>
      <c r="G43" s="4">
        <v>0.87515707780000607</v>
      </c>
      <c r="K43" s="3"/>
    </row>
    <row r="44" spans="3:11" x14ac:dyDescent="0.2">
      <c r="D44" s="4">
        <v>1.2779338053717444</v>
      </c>
      <c r="E44" s="3"/>
      <c r="G44" s="4">
        <v>0.78251314410538275</v>
      </c>
    </row>
    <row r="45" spans="3:11" x14ac:dyDescent="0.2">
      <c r="D45" s="4">
        <v>1.2182236694363351</v>
      </c>
      <c r="G45" s="4">
        <v>0.82086732107470384</v>
      </c>
    </row>
    <row r="46" spans="3:11" x14ac:dyDescent="0.2">
      <c r="D46" s="4">
        <v>1.1514953271028037</v>
      </c>
      <c r="G46" s="4">
        <v>0.86843600357113881</v>
      </c>
    </row>
    <row r="47" spans="3:11" x14ac:dyDescent="0.2">
      <c r="C47" s="4" t="s">
        <v>12</v>
      </c>
      <c r="D47" s="4">
        <v>0.90064290215879383</v>
      </c>
      <c r="E47" s="4">
        <f>AVERAGE(D47:D51)</f>
        <v>0.86861872027471809</v>
      </c>
      <c r="F47" s="4">
        <f>STDEV(D47:D51)</f>
        <v>4.7964085109355702E-2</v>
      </c>
      <c r="G47" s="4">
        <v>1.1103179713103299</v>
      </c>
      <c r="H47" s="4">
        <f>AVERAGE(G47:G51)</f>
        <v>1.1541677956835614</v>
      </c>
      <c r="I47" s="4">
        <f>STDEV(G47:G51)</f>
        <v>6.6011848549187721E-2</v>
      </c>
    </row>
    <row r="48" spans="3:11" x14ac:dyDescent="0.2">
      <c r="D48" s="4">
        <v>0.90964426762629935</v>
      </c>
      <c r="G48" s="4">
        <v>1.0993308434839943</v>
      </c>
    </row>
    <row r="49" spans="1:9" x14ac:dyDescent="0.2">
      <c r="D49" s="4">
        <v>0.89423081174530317</v>
      </c>
      <c r="G49" s="4">
        <v>1.1182795167259594</v>
      </c>
    </row>
    <row r="50" spans="1:9" x14ac:dyDescent="0.2">
      <c r="D50" s="4">
        <v>0.84131635298095353</v>
      </c>
      <c r="G50" s="4">
        <v>1.1886135298057601</v>
      </c>
    </row>
    <row r="51" spans="1:9" x14ac:dyDescent="0.2">
      <c r="D51" s="4">
        <v>0.79725926686224002</v>
      </c>
      <c r="G51" s="4">
        <v>1.2542971170917627</v>
      </c>
    </row>
    <row r="56" spans="1:9" x14ac:dyDescent="0.2">
      <c r="A56" s="4" t="s">
        <v>15</v>
      </c>
      <c r="B56" s="1" t="s">
        <v>16</v>
      </c>
      <c r="C56" s="4" t="s">
        <v>2</v>
      </c>
      <c r="D56" s="6">
        <v>0.90171385999999998</v>
      </c>
      <c r="E56" s="4">
        <f>AVERAGE(D56:D59)</f>
        <v>0.82451973000000001</v>
      </c>
      <c r="F56" s="4">
        <f>STDEV(D56:D59)</f>
        <v>5.6837671528704711E-2</v>
      </c>
      <c r="G56" s="4">
        <v>1.1089992517463805</v>
      </c>
      <c r="H56" s="4">
        <f>AVERAGE(G56:G59)</f>
        <v>1.2170113262938862</v>
      </c>
      <c r="I56" s="4">
        <f>STDEV(G56:G59)</f>
        <v>8.0983838668576419E-2</v>
      </c>
    </row>
    <row r="57" spans="1:9" x14ac:dyDescent="0.2">
      <c r="D57" s="6">
        <v>0.83289999999999997</v>
      </c>
      <c r="G57" s="4">
        <v>1.2006243277983262</v>
      </c>
    </row>
    <row r="58" spans="1:9" x14ac:dyDescent="0.2">
      <c r="D58" s="6">
        <v>0.78105758000000003</v>
      </c>
      <c r="G58" s="4">
        <v>1.280315335938137</v>
      </c>
    </row>
    <row r="59" spans="1:9" x14ac:dyDescent="0.2">
      <c r="D59" s="6">
        <v>0.78240748000000004</v>
      </c>
      <c r="G59" s="4">
        <v>1.2781063896927012</v>
      </c>
    </row>
    <row r="60" spans="1:9" x14ac:dyDescent="0.2">
      <c r="C60" s="4" t="s">
        <v>3</v>
      </c>
      <c r="D60" s="4">
        <v>1.4480783484086379</v>
      </c>
      <c r="E60" s="4">
        <f>AVERAGE(D60:D66)</f>
        <v>1.1301272174695312</v>
      </c>
      <c r="F60" s="4">
        <f>STDEV(D60:D66)</f>
        <v>0.22499567950737664</v>
      </c>
      <c r="G60" s="4">
        <v>0.6905703694133315</v>
      </c>
      <c r="H60" s="4">
        <f>AVERAGE(G60:G66)</f>
        <v>0.91610824865313789</v>
      </c>
      <c r="I60" s="4">
        <f>STDEV(G60:G66)</f>
        <v>0.18423818677298601</v>
      </c>
    </row>
    <row r="61" spans="1:9" x14ac:dyDescent="0.2">
      <c r="D61" s="4">
        <v>1.2929467473058867</v>
      </c>
      <c r="G61" s="4">
        <v>0.77342705883571783</v>
      </c>
    </row>
    <row r="62" spans="1:9" x14ac:dyDescent="0.2">
      <c r="D62" s="4">
        <v>1.2546686520675949</v>
      </c>
      <c r="G62" s="4">
        <v>0.7970231808629944</v>
      </c>
    </row>
    <row r="63" spans="1:9" x14ac:dyDescent="0.2">
      <c r="D63" s="4">
        <v>1.2050701054287509</v>
      </c>
      <c r="G63" s="4">
        <v>0.82982724033653699</v>
      </c>
    </row>
    <row r="64" spans="1:9" x14ac:dyDescent="0.2">
      <c r="D64" s="4">
        <v>0.88345480812052612</v>
      </c>
      <c r="G64" s="4">
        <v>1.1319198116397302</v>
      </c>
    </row>
    <row r="65" spans="1:9" x14ac:dyDescent="0.2">
      <c r="D65" s="4">
        <v>0.92239149969475187</v>
      </c>
      <c r="G65" s="4">
        <v>1.0841383515903293</v>
      </c>
    </row>
    <row r="66" spans="1:9" x14ac:dyDescent="0.2">
      <c r="D66" s="4">
        <v>0.90428036126056877</v>
      </c>
      <c r="G66" s="4">
        <v>1.1058517278933249</v>
      </c>
    </row>
    <row r="67" spans="1:9" x14ac:dyDescent="0.2">
      <c r="C67" s="4" t="s">
        <v>4</v>
      </c>
      <c r="D67" s="6">
        <v>1.97105592</v>
      </c>
      <c r="E67" s="4">
        <f>AVERAGE(D67:D70)</f>
        <v>1.5983408449999998</v>
      </c>
      <c r="F67" s="4">
        <f>STDEV(D67:D70)</f>
        <v>0.50050478651912944</v>
      </c>
      <c r="G67" s="4">
        <v>0.50734227852321023</v>
      </c>
      <c r="H67" s="4">
        <f>AVERAGE(G67:G70)</f>
        <v>0.67502763419951906</v>
      </c>
      <c r="I67" s="4">
        <f>STDEV(G67:G70)</f>
        <v>0.21042558680464482</v>
      </c>
    </row>
    <row r="68" spans="1:9" x14ac:dyDescent="0.2">
      <c r="D68" s="6">
        <v>2.08853614</v>
      </c>
      <c r="G68" s="4">
        <v>0.47880425863625176</v>
      </c>
    </row>
    <row r="69" spans="1:9" x14ac:dyDescent="0.2">
      <c r="D69" s="6">
        <v>1.1669759</v>
      </c>
      <c r="G69" s="4">
        <v>0.85691572650258963</v>
      </c>
    </row>
    <row r="70" spans="1:9" x14ac:dyDescent="0.2">
      <c r="D70" s="6">
        <v>1.1667954199999999</v>
      </c>
      <c r="G70" s="4">
        <v>0.85704827313602461</v>
      </c>
    </row>
    <row r="71" spans="1:9" x14ac:dyDescent="0.2">
      <c r="C71" s="4" t="s">
        <v>12</v>
      </c>
      <c r="D71" s="6">
        <v>2.7830744100000002</v>
      </c>
      <c r="E71" s="4">
        <f>AVERAGE(D71:D78)</f>
        <v>2.0221346487500003</v>
      </c>
      <c r="F71" s="4">
        <f>STDEV(D71:D78)</f>
        <v>0.60928463115839548</v>
      </c>
      <c r="G71" s="4">
        <v>0.35931486283608566</v>
      </c>
      <c r="H71" s="4">
        <f>AVERAGE(G71:G78)</f>
        <v>0.54285747291313258</v>
      </c>
      <c r="I71" s="4">
        <f>STDEV(G71:G78)</f>
        <v>0.18886016666411642</v>
      </c>
    </row>
    <row r="72" spans="1:9" x14ac:dyDescent="0.2">
      <c r="D72" s="6">
        <v>2.6778726100000001</v>
      </c>
      <c r="G72" s="4">
        <v>0.37343075822293526</v>
      </c>
    </row>
    <row r="73" spans="1:9" x14ac:dyDescent="0.2">
      <c r="D73" s="6">
        <v>2.4908739999999998</v>
      </c>
      <c r="G73" s="4">
        <v>0.40146550908402723</v>
      </c>
    </row>
    <row r="74" spans="1:9" x14ac:dyDescent="0.2">
      <c r="D74" s="6">
        <v>2.0371624499999998</v>
      </c>
      <c r="G74" s="4">
        <v>0.49087886831816679</v>
      </c>
    </row>
    <row r="75" spans="1:9" x14ac:dyDescent="0.2">
      <c r="D75" s="6">
        <v>1.25028009</v>
      </c>
      <c r="G75" s="4">
        <v>0.79982078340530605</v>
      </c>
    </row>
    <row r="76" spans="1:9" x14ac:dyDescent="0.2">
      <c r="D76" s="6">
        <v>1.81985839</v>
      </c>
      <c r="G76" s="4">
        <v>0.54949330334086965</v>
      </c>
    </row>
    <row r="77" spans="1:9" x14ac:dyDescent="0.2">
      <c r="D77" s="6">
        <v>1.94880214</v>
      </c>
      <c r="G77" s="4">
        <v>0.51313572466985802</v>
      </c>
    </row>
    <row r="78" spans="1:9" x14ac:dyDescent="0.2">
      <c r="D78" s="6">
        <v>1.1691530999999999</v>
      </c>
      <c r="G78" s="4">
        <v>0.8553199734278123</v>
      </c>
    </row>
    <row r="79" spans="1:9" x14ac:dyDescent="0.2">
      <c r="A79" s="4" t="s">
        <v>17</v>
      </c>
      <c r="B79" s="1" t="s">
        <v>18</v>
      </c>
      <c r="C79" s="4" t="s">
        <v>2</v>
      </c>
      <c r="D79" s="4">
        <v>0.44683847665345339</v>
      </c>
      <c r="E79" s="4">
        <f>AVERAGE(D79:D82)</f>
        <v>0.46100606022683538</v>
      </c>
      <c r="F79" s="4">
        <f>STDEV(D79:D82)</f>
        <v>1.8585322755638213E-2</v>
      </c>
      <c r="G79" s="4">
        <v>2.2379451462850461</v>
      </c>
      <c r="H79" s="4">
        <f>AVERAGE(G79:G82)</f>
        <v>2.1718053455764981</v>
      </c>
      <c r="I79" s="4">
        <f>STDEV(G79:G82)</f>
        <v>8.7205324480219268E-2</v>
      </c>
    </row>
    <row r="80" spans="1:9" x14ac:dyDescent="0.2">
      <c r="D80" s="4">
        <v>0.48161422161250683</v>
      </c>
      <c r="G80" s="4">
        <v>2.0763506456513481</v>
      </c>
    </row>
    <row r="81" spans="1:9" x14ac:dyDescent="0.2">
      <c r="D81" s="4">
        <v>0.44382000237463887</v>
      </c>
      <c r="G81" s="4">
        <v>2.2531656857499551</v>
      </c>
    </row>
    <row r="82" spans="1:9" x14ac:dyDescent="0.2">
      <c r="D82" s="4">
        <v>0.47175154026674249</v>
      </c>
      <c r="G82" s="4">
        <v>2.1197599046196434</v>
      </c>
    </row>
    <row r="83" spans="1:9" x14ac:dyDescent="0.2">
      <c r="C83" s="4" t="s">
        <v>3</v>
      </c>
      <c r="D83" s="4">
        <v>0.27549949000000001</v>
      </c>
      <c r="E83" s="4">
        <f>AVERAGE(D83:D87)</f>
        <v>0.25559078600000001</v>
      </c>
      <c r="F83" s="4">
        <f>STDEV(D83:D87)</f>
        <v>3.7148561321257399E-2</v>
      </c>
      <c r="G83" s="4">
        <v>3.6297707800155785</v>
      </c>
      <c r="H83" s="4">
        <f>AVERAGE(G83:G87)</f>
        <v>3.9826270322540211</v>
      </c>
      <c r="I83" s="4">
        <f>STDEV(G83:G87)</f>
        <v>0.60453782658199928</v>
      </c>
    </row>
    <row r="84" spans="1:9" x14ac:dyDescent="0.2">
      <c r="D84" s="4">
        <v>0.27357735999999999</v>
      </c>
      <c r="G84" s="4">
        <v>3.6552732308757623</v>
      </c>
    </row>
    <row r="85" spans="1:9" x14ac:dyDescent="0.2">
      <c r="D85" s="4">
        <v>0.22265873</v>
      </c>
      <c r="G85" s="4">
        <v>4.491178020668638</v>
      </c>
    </row>
    <row r="86" spans="1:9" x14ac:dyDescent="0.2">
      <c r="D86" s="4">
        <v>0.21007807000000001</v>
      </c>
      <c r="G86" s="4">
        <v>4.7601350898588795</v>
      </c>
    </row>
    <row r="87" spans="1:9" x14ac:dyDescent="0.2">
      <c r="D87" s="4">
        <v>0.29614027999999998</v>
      </c>
      <c r="G87" s="4">
        <v>3.3767780398512452</v>
      </c>
    </row>
    <row r="88" spans="1:9" x14ac:dyDescent="0.2">
      <c r="C88" s="4" t="s">
        <v>4</v>
      </c>
      <c r="D88" s="6">
        <v>1.82299202</v>
      </c>
      <c r="E88" s="4">
        <f>AVERAGE(D88:D90)</f>
        <v>1.6012227299999999</v>
      </c>
      <c r="F88" s="4">
        <f>STDEV(D88:D90)</f>
        <v>0.23074278010122976</v>
      </c>
      <c r="G88" s="4">
        <v>0.54854875329828789</v>
      </c>
      <c r="H88" s="4">
        <f>AVERAGE(G88:G90)</f>
        <v>0.63349387900828169</v>
      </c>
      <c r="I88" s="4">
        <f>STDEV(G88:G90)</f>
        <v>9.3683231966117705E-2</v>
      </c>
    </row>
    <row r="89" spans="1:9" x14ac:dyDescent="0.2">
      <c r="D89" s="6">
        <v>1.61822873</v>
      </c>
      <c r="G89" s="4">
        <v>0.61795961325489512</v>
      </c>
    </row>
    <row r="90" spans="1:9" x14ac:dyDescent="0.2">
      <c r="D90" s="6">
        <v>1.36244744</v>
      </c>
      <c r="G90" s="4">
        <v>0.73397327047166216</v>
      </c>
    </row>
    <row r="91" spans="1:9" x14ac:dyDescent="0.2">
      <c r="C91" s="4" t="s">
        <v>12</v>
      </c>
      <c r="D91" s="6">
        <v>2.0521434799999998</v>
      </c>
      <c r="E91" s="4">
        <f>AVERAGE(D91:D93)</f>
        <v>2.7080692399999999</v>
      </c>
      <c r="F91" s="4">
        <f>STDEV(D91:D93)</f>
        <v>0.57059928618111944</v>
      </c>
      <c r="G91" s="4">
        <v>0.48729536302730836</v>
      </c>
      <c r="H91" s="4">
        <f>AVERAGE(G91:G93)</f>
        <v>0.38208585759209601</v>
      </c>
      <c r="I91" s="4">
        <f>STDEV(G91:G93)</f>
        <v>9.1301634662938336E-2</v>
      </c>
    </row>
    <row r="92" spans="1:9" x14ac:dyDescent="0.2">
      <c r="D92" s="6">
        <v>2.98213784</v>
      </c>
      <c r="G92" s="4">
        <v>0.33532990532271906</v>
      </c>
    </row>
    <row r="93" spans="1:9" x14ac:dyDescent="0.2">
      <c r="D93" s="6">
        <v>3.0899264</v>
      </c>
      <c r="G93" s="4">
        <v>0.32363230442626051</v>
      </c>
    </row>
    <row r="94" spans="1:9" x14ac:dyDescent="0.2">
      <c r="A94" s="4" t="s">
        <v>19</v>
      </c>
      <c r="B94" s="1" t="s">
        <v>20</v>
      </c>
      <c r="C94" s="4" t="s">
        <v>2</v>
      </c>
      <c r="D94" s="4">
        <v>0.28054099792553772</v>
      </c>
      <c r="E94" s="4">
        <f>AVERAGE(D94:D97)</f>
        <v>0.32706489110538428</v>
      </c>
      <c r="F94" s="4">
        <f>STDEV(D94:D97)</f>
        <v>4.8450820722174139E-2</v>
      </c>
      <c r="G94" s="4">
        <v>3.5645413946428746</v>
      </c>
      <c r="H94" s="4">
        <f>AVERAGE(G94:G96)</f>
        <v>3.2879328787152535</v>
      </c>
      <c r="I94" s="4">
        <f>STDEV(G94:G96)</f>
        <v>0.3036916591150407</v>
      </c>
    </row>
    <row r="95" spans="1:9" x14ac:dyDescent="0.2">
      <c r="D95" s="4">
        <v>0.29973366655900369</v>
      </c>
      <c r="G95" s="4">
        <v>3.3362952232899943</v>
      </c>
    </row>
    <row r="96" spans="1:9" x14ac:dyDescent="0.2">
      <c r="D96" s="4">
        <v>0.33750010761297206</v>
      </c>
      <c r="G96" s="4">
        <v>2.9629620182128922</v>
      </c>
    </row>
    <row r="97" spans="3:9" x14ac:dyDescent="0.2">
      <c r="D97" s="4">
        <v>0.39048479232402383</v>
      </c>
    </row>
    <row r="98" spans="3:9" x14ac:dyDescent="0.2">
      <c r="C98" s="4" t="s">
        <v>3</v>
      </c>
      <c r="D98" s="6">
        <v>0.30035655</v>
      </c>
      <c r="E98" s="4">
        <f>AVERAGE(D98:D108)</f>
        <v>0.2601211381818182</v>
      </c>
      <c r="F98" s="4">
        <f>STDEV(D98:D108)</f>
        <v>2.8770672232167543E-2</v>
      </c>
      <c r="G98" s="4">
        <v>3.3293763288447908</v>
      </c>
      <c r="H98" s="4">
        <f>AVERAGE(G98:G108)</f>
        <v>3.8886304546193737</v>
      </c>
      <c r="I98" s="4">
        <f>STDEV(G98:G108)</f>
        <v>0.44311157421128555</v>
      </c>
    </row>
    <row r="99" spans="3:9" x14ac:dyDescent="0.2">
      <c r="D99" s="6">
        <v>0.30123232999999999</v>
      </c>
      <c r="G99" s="4">
        <v>3.3196968366839315</v>
      </c>
    </row>
    <row r="100" spans="3:9" x14ac:dyDescent="0.2">
      <c r="D100" s="6">
        <v>0.25128231000000001</v>
      </c>
      <c r="G100" s="4">
        <v>3.979587749979975</v>
      </c>
    </row>
    <row r="101" spans="3:9" x14ac:dyDescent="0.2">
      <c r="D101" s="6">
        <v>0.26474439</v>
      </c>
      <c r="G101" s="4">
        <v>3.7772283252021728</v>
      </c>
    </row>
    <row r="102" spans="3:9" x14ac:dyDescent="0.2">
      <c r="D102" s="6">
        <v>0.27354622000000001</v>
      </c>
      <c r="G102" s="4">
        <v>3.6556892925857984</v>
      </c>
    </row>
    <row r="103" spans="3:9" x14ac:dyDescent="0.2">
      <c r="D103" s="6">
        <v>0.28299952</v>
      </c>
      <c r="G103" s="4">
        <v>3.5335748978490473</v>
      </c>
    </row>
    <row r="104" spans="3:9" x14ac:dyDescent="0.2">
      <c r="D104" s="6">
        <v>0.26113987999999999</v>
      </c>
      <c r="G104" s="4">
        <v>3.8293653382036399</v>
      </c>
    </row>
    <row r="105" spans="3:9" x14ac:dyDescent="0.2">
      <c r="D105" s="6">
        <v>0.24983846000000001</v>
      </c>
      <c r="G105" s="4">
        <v>4.0025863445266348</v>
      </c>
    </row>
    <row r="106" spans="3:9" x14ac:dyDescent="0.2">
      <c r="D106" s="6">
        <v>0.24145393000000001</v>
      </c>
      <c r="G106" s="4">
        <v>4.1415768478178618</v>
      </c>
    </row>
    <row r="107" spans="3:9" x14ac:dyDescent="0.2">
      <c r="D107" s="6">
        <v>0.22259908</v>
      </c>
      <c r="G107" s="4">
        <v>4.4923815298868517</v>
      </c>
    </row>
    <row r="108" spans="3:9" x14ac:dyDescent="0.2">
      <c r="D108" s="6">
        <v>0.21213984999999999</v>
      </c>
      <c r="G108" s="4">
        <v>4.7138715092324128</v>
      </c>
    </row>
    <row r="109" spans="3:9" x14ac:dyDescent="0.2">
      <c r="C109" s="4" t="s">
        <v>4</v>
      </c>
      <c r="D109" s="4">
        <v>4.2313583815028899</v>
      </c>
      <c r="E109" s="4">
        <f>AVERAGE(D109:D116)</f>
        <v>3.3928328055434869</v>
      </c>
      <c r="F109" s="4">
        <f>STDEV(D109:D116)</f>
        <v>0.56968458482377793</v>
      </c>
      <c r="G109" s="4">
        <v>0.23633072640961716</v>
      </c>
      <c r="H109" s="4">
        <f>AVERAGE(G109:G116)</f>
        <v>0.30208120927875109</v>
      </c>
      <c r="I109" s="4">
        <f>STDEV(G109:G116)</f>
        <v>5.0563419760292563E-2</v>
      </c>
    </row>
    <row r="110" spans="3:9" x14ac:dyDescent="0.2">
      <c r="D110" s="4">
        <v>3.3951940448537696</v>
      </c>
      <c r="G110" s="4">
        <v>0.29453397561053679</v>
      </c>
    </row>
    <row r="111" spans="3:9" x14ac:dyDescent="0.2">
      <c r="D111" s="4">
        <v>2.5850637261921809</v>
      </c>
      <c r="G111" s="4">
        <v>0.38683765892031136</v>
      </c>
    </row>
    <row r="112" spans="3:9" x14ac:dyDescent="0.2">
      <c r="D112" s="4">
        <v>3.0350680180244209</v>
      </c>
      <c r="G112" s="4">
        <v>0.32948190750957784</v>
      </c>
    </row>
    <row r="113" spans="3:12" x14ac:dyDescent="0.2">
      <c r="D113" s="4">
        <v>2.9517239674121329</v>
      </c>
      <c r="G113" s="4">
        <v>0.3387850663003325</v>
      </c>
    </row>
    <row r="114" spans="3:12" x14ac:dyDescent="0.2">
      <c r="D114" s="4">
        <v>3.2010207996651592</v>
      </c>
      <c r="G114" s="4">
        <v>0.31240034432284991</v>
      </c>
    </row>
    <row r="115" spans="3:12" x14ac:dyDescent="0.2">
      <c r="D115" s="4">
        <v>3.6498855562443371</v>
      </c>
      <c r="G115" s="4">
        <v>0.27398119327033943</v>
      </c>
    </row>
    <row r="116" spans="3:12" x14ac:dyDescent="0.2">
      <c r="D116" s="4">
        <v>4.0933479504530048</v>
      </c>
      <c r="G116" s="4">
        <v>0.24429880188644396</v>
      </c>
    </row>
    <row r="117" spans="3:12" x14ac:dyDescent="0.2">
      <c r="C117" s="4" t="s">
        <v>12</v>
      </c>
      <c r="D117" s="4">
        <v>3.2941750792130278</v>
      </c>
      <c r="E117" s="4">
        <f>AVERAGE(D117:D122)</f>
        <v>3.1321235666522718</v>
      </c>
      <c r="F117" s="4">
        <f>STDEV(D117:D122)</f>
        <v>0.58587766807122255</v>
      </c>
      <c r="G117" s="4">
        <v>0.30356613596837062</v>
      </c>
      <c r="H117" s="4">
        <f>AVERAGE(G117:G122)</f>
        <v>0.32819823334967385</v>
      </c>
      <c r="I117" s="4">
        <f>STDEV(G117:G122)</f>
        <v>5.7805250367436688E-2</v>
      </c>
    </row>
    <row r="118" spans="3:12" x14ac:dyDescent="0.2">
      <c r="D118" s="4">
        <v>2.7500651356682919</v>
      </c>
      <c r="G118" s="4">
        <v>0.36362775085943211</v>
      </c>
    </row>
    <row r="119" spans="3:12" x14ac:dyDescent="0.2">
      <c r="D119" s="4">
        <v>2.5065875659692334</v>
      </c>
      <c r="G119" s="4">
        <v>0.39894875949140263</v>
      </c>
    </row>
    <row r="120" spans="3:12" x14ac:dyDescent="0.2">
      <c r="D120" s="4">
        <v>2.7206124808125982</v>
      </c>
      <c r="G120" s="4">
        <v>0.36756429188375916</v>
      </c>
    </row>
    <row r="121" spans="3:12" x14ac:dyDescent="0.2">
      <c r="D121" s="4">
        <v>4.0715402800509182</v>
      </c>
      <c r="G121" s="4">
        <v>0.24560729630986092</v>
      </c>
    </row>
    <row r="122" spans="3:12" x14ac:dyDescent="0.2">
      <c r="D122" s="4">
        <v>3.4497608581995625</v>
      </c>
      <c r="G122" s="4">
        <v>0.28987516558521742</v>
      </c>
    </row>
    <row r="123" spans="3:12" x14ac:dyDescent="0.2">
      <c r="L123" s="3"/>
    </row>
    <row r="124" spans="3:12" x14ac:dyDescent="0.2">
      <c r="K124" s="3"/>
    </row>
    <row r="125" spans="3:12" x14ac:dyDescent="0.2">
      <c r="K125" s="3"/>
    </row>
    <row r="128" spans="3:12" x14ac:dyDescent="0.2">
      <c r="D128" s="6"/>
    </row>
    <row r="129" spans="4:11" x14ac:dyDescent="0.2">
      <c r="D129" s="6"/>
    </row>
    <row r="130" spans="4:11" x14ac:dyDescent="0.2">
      <c r="D130" s="6"/>
    </row>
    <row r="131" spans="4:11" x14ac:dyDescent="0.2">
      <c r="D131" s="6"/>
    </row>
    <row r="132" spans="4:11" x14ac:dyDescent="0.2">
      <c r="D132" s="6"/>
    </row>
    <row r="140" spans="4:11" x14ac:dyDescent="0.2">
      <c r="K140"/>
    </row>
    <row r="141" spans="4:11" x14ac:dyDescent="0.2">
      <c r="K141"/>
    </row>
    <row r="142" spans="4:11" x14ac:dyDescent="0.2">
      <c r="K142"/>
    </row>
    <row r="143" spans="4:11" x14ac:dyDescent="0.2">
      <c r="K143"/>
    </row>
    <row r="144" spans="4:11" x14ac:dyDescent="0.2">
      <c r="K144"/>
    </row>
    <row r="145" spans="4:12" x14ac:dyDescent="0.2">
      <c r="K145"/>
    </row>
    <row r="146" spans="4:12" x14ac:dyDescent="0.2">
      <c r="K146"/>
    </row>
    <row r="147" spans="4:12" x14ac:dyDescent="0.2">
      <c r="K147"/>
    </row>
    <row r="148" spans="4:12" x14ac:dyDescent="0.2">
      <c r="K148"/>
    </row>
    <row r="149" spans="4:12" x14ac:dyDescent="0.2">
      <c r="K149"/>
    </row>
    <row r="150" spans="4:12" x14ac:dyDescent="0.2">
      <c r="K150"/>
    </row>
    <row r="151" spans="4:12" x14ac:dyDescent="0.2">
      <c r="K151"/>
    </row>
    <row r="152" spans="4:12" x14ac:dyDescent="0.2">
      <c r="K152"/>
    </row>
    <row r="153" spans="4:12" x14ac:dyDescent="0.2">
      <c r="K153"/>
    </row>
    <row r="154" spans="4:12" x14ac:dyDescent="0.2">
      <c r="K154"/>
    </row>
    <row r="155" spans="4:12" x14ac:dyDescent="0.2">
      <c r="D155" s="5"/>
      <c r="E155" s="5"/>
      <c r="F155" s="5"/>
      <c r="G155" s="5"/>
      <c r="H155" s="5"/>
      <c r="I155" s="5"/>
      <c r="K155"/>
      <c r="L155" s="3"/>
    </row>
    <row r="156" spans="4:12" x14ac:dyDescent="0.2">
      <c r="D156"/>
      <c r="K156" s="3"/>
    </row>
    <row r="157" spans="4:12" x14ac:dyDescent="0.2">
      <c r="D157"/>
      <c r="K157" s="3"/>
    </row>
    <row r="158" spans="4:12" x14ac:dyDescent="0.2">
      <c r="D158"/>
      <c r="K158"/>
    </row>
    <row r="159" spans="4:12" x14ac:dyDescent="0.2">
      <c r="D159"/>
      <c r="K159"/>
    </row>
    <row r="160" spans="4:12" x14ac:dyDescent="0.2">
      <c r="D160"/>
      <c r="K160"/>
    </row>
    <row r="161" spans="4:11" x14ac:dyDescent="0.2">
      <c r="D161"/>
      <c r="K161"/>
    </row>
    <row r="162" spans="4:11" x14ac:dyDescent="0.2">
      <c r="D162"/>
      <c r="K162"/>
    </row>
    <row r="163" spans="4:11" x14ac:dyDescent="0.2">
      <c r="D163"/>
      <c r="K163"/>
    </row>
    <row r="164" spans="4:11" x14ac:dyDescent="0.2">
      <c r="D164"/>
      <c r="K164"/>
    </row>
    <row r="165" spans="4:11" x14ac:dyDescent="0.2">
      <c r="D165"/>
      <c r="K165"/>
    </row>
    <row r="166" spans="4:11" x14ac:dyDescent="0.2">
      <c r="D166"/>
      <c r="K166"/>
    </row>
    <row r="167" spans="4:11" x14ac:dyDescent="0.2">
      <c r="D167"/>
    </row>
    <row r="168" spans="4:11" x14ac:dyDescent="0.2">
      <c r="D168"/>
      <c r="K168"/>
    </row>
    <row r="169" spans="4:11" x14ac:dyDescent="0.2">
      <c r="D169"/>
      <c r="K169"/>
    </row>
    <row r="170" spans="4:11" x14ac:dyDescent="0.2">
      <c r="D170"/>
      <c r="K170"/>
    </row>
    <row r="171" spans="4:11" x14ac:dyDescent="0.2">
      <c r="D171"/>
      <c r="K171"/>
    </row>
    <row r="172" spans="4:11" x14ac:dyDescent="0.2">
      <c r="D172"/>
      <c r="K172"/>
    </row>
    <row r="173" spans="4:11" x14ac:dyDescent="0.2">
      <c r="D173"/>
      <c r="K173"/>
    </row>
    <row r="174" spans="4:11" x14ac:dyDescent="0.2">
      <c r="D174"/>
      <c r="K174"/>
    </row>
    <row r="175" spans="4:11" x14ac:dyDescent="0.2">
      <c r="D175"/>
    </row>
    <row r="176" spans="4:11" x14ac:dyDescent="0.2">
      <c r="D176"/>
      <c r="K176"/>
    </row>
    <row r="177" spans="4:11" x14ac:dyDescent="0.2">
      <c r="D177"/>
    </row>
    <row r="178" spans="4:11" x14ac:dyDescent="0.2">
      <c r="D178"/>
      <c r="K178"/>
    </row>
    <row r="179" spans="4:11" x14ac:dyDescent="0.2">
      <c r="D179"/>
      <c r="K179"/>
    </row>
    <row r="180" spans="4:11" x14ac:dyDescent="0.2">
      <c r="D180"/>
      <c r="K180"/>
    </row>
    <row r="181" spans="4:11" x14ac:dyDescent="0.2">
      <c r="D181"/>
    </row>
    <row r="182" spans="4:11" x14ac:dyDescent="0.2">
      <c r="D182"/>
      <c r="K182"/>
    </row>
    <row r="183" spans="4:11" x14ac:dyDescent="0.2">
      <c r="D183"/>
    </row>
    <row r="184" spans="4:11" x14ac:dyDescent="0.2">
      <c r="D184"/>
      <c r="K184"/>
    </row>
    <row r="185" spans="4:11" x14ac:dyDescent="0.2">
      <c r="D185"/>
    </row>
    <row r="186" spans="4:11" x14ac:dyDescent="0.2">
      <c r="D186"/>
      <c r="K186"/>
    </row>
    <row r="187" spans="4:11" x14ac:dyDescent="0.2">
      <c r="K187"/>
    </row>
    <row r="188" spans="4:11" x14ac:dyDescent="0.2">
      <c r="D188"/>
      <c r="K188"/>
    </row>
    <row r="189" spans="4:11" x14ac:dyDescent="0.2">
      <c r="D189"/>
      <c r="K189"/>
    </row>
    <row r="190" spans="4:11" x14ac:dyDescent="0.2">
      <c r="D190"/>
      <c r="K190"/>
    </row>
    <row r="191" spans="4:11" x14ac:dyDescent="0.2">
      <c r="D191"/>
      <c r="K191"/>
    </row>
    <row r="192" spans="4:11" x14ac:dyDescent="0.2">
      <c r="D192"/>
      <c r="K192"/>
    </row>
    <row r="193" spans="4:11" x14ac:dyDescent="0.2">
      <c r="D193"/>
      <c r="K193"/>
    </row>
    <row r="194" spans="4:11" x14ac:dyDescent="0.2">
      <c r="D194"/>
      <c r="K194"/>
    </row>
    <row r="195" spans="4:11" x14ac:dyDescent="0.2">
      <c r="D195"/>
      <c r="K195"/>
    </row>
    <row r="196" spans="4:11" x14ac:dyDescent="0.2">
      <c r="D196"/>
      <c r="K196"/>
    </row>
    <row r="197" spans="4:11" x14ac:dyDescent="0.2">
      <c r="D197"/>
      <c r="K197"/>
    </row>
    <row r="198" spans="4:11" x14ac:dyDescent="0.2">
      <c r="D198"/>
      <c r="K198"/>
    </row>
    <row r="199" spans="4:11" x14ac:dyDescent="0.2">
      <c r="D199"/>
      <c r="K199"/>
    </row>
    <row r="200" spans="4:11" x14ac:dyDescent="0.2">
      <c r="D200"/>
      <c r="K200"/>
    </row>
    <row r="201" spans="4:11" x14ac:dyDescent="0.2">
      <c r="D201"/>
      <c r="K201"/>
    </row>
    <row r="202" spans="4:11" x14ac:dyDescent="0.2">
      <c r="D202"/>
      <c r="K202"/>
    </row>
    <row r="203" spans="4:11" x14ac:dyDescent="0.2">
      <c r="D203"/>
      <c r="K203"/>
    </row>
    <row r="204" spans="4:11" x14ac:dyDescent="0.2">
      <c r="D204"/>
      <c r="K204"/>
    </row>
    <row r="205" spans="4:11" x14ac:dyDescent="0.2">
      <c r="D205"/>
      <c r="K205"/>
    </row>
    <row r="206" spans="4:11" x14ac:dyDescent="0.2">
      <c r="D206"/>
      <c r="K206"/>
    </row>
    <row r="207" spans="4:11" x14ac:dyDescent="0.2">
      <c r="D207"/>
      <c r="K207"/>
    </row>
    <row r="208" spans="4:11" x14ac:dyDescent="0.2">
      <c r="D208"/>
      <c r="K208"/>
    </row>
    <row r="209" spans="4:13" x14ac:dyDescent="0.2">
      <c r="D209"/>
      <c r="K209"/>
    </row>
    <row r="210" spans="4:13" x14ac:dyDescent="0.2">
      <c r="D210"/>
      <c r="K210"/>
      <c r="M210"/>
    </row>
    <row r="211" spans="4:13" x14ac:dyDescent="0.2">
      <c r="D211"/>
      <c r="K211"/>
    </row>
    <row r="212" spans="4:13" x14ac:dyDescent="0.2">
      <c r="D212"/>
      <c r="M212"/>
    </row>
    <row r="213" spans="4:13" x14ac:dyDescent="0.2">
      <c r="D213"/>
      <c r="K213"/>
    </row>
    <row r="214" spans="4:13" x14ac:dyDescent="0.2">
      <c r="D214"/>
      <c r="M214"/>
    </row>
    <row r="215" spans="4:13" x14ac:dyDescent="0.2">
      <c r="D215"/>
      <c r="K215" s="7"/>
    </row>
    <row r="216" spans="4:13" x14ac:dyDescent="0.2">
      <c r="D216"/>
      <c r="K216" s="7"/>
      <c r="M216"/>
    </row>
    <row r="217" spans="4:13" x14ac:dyDescent="0.2">
      <c r="D217"/>
      <c r="K217" s="7"/>
    </row>
    <row r="218" spans="4:13" x14ac:dyDescent="0.2">
      <c r="D218"/>
      <c r="K218" s="7"/>
      <c r="M218"/>
    </row>
    <row r="219" spans="4:13" x14ac:dyDescent="0.2">
      <c r="D219"/>
      <c r="K219" s="7"/>
    </row>
    <row r="220" spans="4:13" x14ac:dyDescent="0.2">
      <c r="D220"/>
      <c r="K220" s="7"/>
      <c r="M220"/>
    </row>
    <row r="221" spans="4:13" x14ac:dyDescent="0.2">
      <c r="D221"/>
      <c r="K221" s="7"/>
    </row>
    <row r="222" spans="4:13" x14ac:dyDescent="0.2">
      <c r="D222"/>
      <c r="K222" s="7"/>
    </row>
    <row r="223" spans="4:13" x14ac:dyDescent="0.2">
      <c r="D223"/>
      <c r="K223" s="7"/>
    </row>
    <row r="224" spans="4:13" x14ac:dyDescent="0.2">
      <c r="D224"/>
      <c r="K224" s="7"/>
    </row>
    <row r="225" spans="4:13" x14ac:dyDescent="0.2">
      <c r="D225"/>
      <c r="K225" s="7"/>
    </row>
    <row r="226" spans="4:13" x14ac:dyDescent="0.2">
      <c r="D226"/>
      <c r="K226" s="7"/>
    </row>
    <row r="227" spans="4:13" x14ac:dyDescent="0.2">
      <c r="D227"/>
      <c r="K227" s="7"/>
    </row>
    <row r="228" spans="4:13" x14ac:dyDescent="0.2">
      <c r="D228"/>
      <c r="K228"/>
    </row>
    <row r="229" spans="4:13" x14ac:dyDescent="0.2">
      <c r="D229"/>
      <c r="K229"/>
    </row>
    <row r="230" spans="4:13" x14ac:dyDescent="0.2">
      <c r="D230"/>
      <c r="K230"/>
    </row>
    <row r="231" spans="4:13" x14ac:dyDescent="0.2">
      <c r="D231"/>
      <c r="H231"/>
      <c r="K231"/>
    </row>
    <row r="232" spans="4:13" x14ac:dyDescent="0.2">
      <c r="D232"/>
      <c r="H232"/>
      <c r="K232"/>
    </row>
    <row r="233" spans="4:13" x14ac:dyDescent="0.2">
      <c r="D233"/>
      <c r="H233"/>
      <c r="K233"/>
    </row>
    <row r="234" spans="4:13" x14ac:dyDescent="0.2">
      <c r="D234"/>
      <c r="H234"/>
      <c r="K234"/>
    </row>
    <row r="235" spans="4:13" x14ac:dyDescent="0.2">
      <c r="D235"/>
      <c r="H235"/>
      <c r="K235"/>
    </row>
    <row r="236" spans="4:13" x14ac:dyDescent="0.2">
      <c r="D236"/>
      <c r="H236"/>
      <c r="K236"/>
    </row>
    <row r="237" spans="4:13" x14ac:dyDescent="0.2">
      <c r="D237"/>
      <c r="H237"/>
      <c r="K237"/>
    </row>
    <row r="238" spans="4:13" x14ac:dyDescent="0.2">
      <c r="D238" s="7"/>
      <c r="K238"/>
    </row>
    <row r="239" spans="4:13" x14ac:dyDescent="0.2">
      <c r="D239" s="7"/>
      <c r="K239"/>
      <c r="M239"/>
    </row>
    <row r="240" spans="4:13" x14ac:dyDescent="0.2">
      <c r="D240" s="7"/>
      <c r="K240"/>
    </row>
    <row r="241" spans="4:13" x14ac:dyDescent="0.2">
      <c r="D241" s="7"/>
      <c r="K241"/>
      <c r="M241"/>
    </row>
    <row r="242" spans="4:13" x14ac:dyDescent="0.2">
      <c r="D242" s="7"/>
      <c r="K242"/>
    </row>
    <row r="243" spans="4:13" x14ac:dyDescent="0.2">
      <c r="D243" s="7"/>
      <c r="K243"/>
      <c r="M243"/>
    </row>
    <row r="244" spans="4:13" x14ac:dyDescent="0.2">
      <c r="D244" s="7"/>
      <c r="K244"/>
    </row>
    <row r="245" spans="4:13" x14ac:dyDescent="0.2">
      <c r="D245" s="7"/>
      <c r="K245"/>
      <c r="M245"/>
    </row>
    <row r="246" spans="4:13" x14ac:dyDescent="0.2">
      <c r="D246" s="7"/>
      <c r="K246"/>
    </row>
    <row r="247" spans="4:13" x14ac:dyDescent="0.2">
      <c r="D247" s="7"/>
      <c r="K247"/>
      <c r="M247"/>
    </row>
    <row r="248" spans="4:13" x14ac:dyDescent="0.2">
      <c r="D248" s="7"/>
      <c r="K248"/>
    </row>
    <row r="249" spans="4:13" x14ac:dyDescent="0.2">
      <c r="D249" s="7"/>
      <c r="M249"/>
    </row>
    <row r="250" spans="4:13" x14ac:dyDescent="0.2">
      <c r="D250" s="7"/>
      <c r="K250"/>
    </row>
    <row r="251" spans="4:13" x14ac:dyDescent="0.2">
      <c r="D251"/>
      <c r="M251"/>
    </row>
    <row r="252" spans="4:13" x14ac:dyDescent="0.2">
      <c r="D252"/>
      <c r="K252"/>
    </row>
    <row r="253" spans="4:13" x14ac:dyDescent="0.2">
      <c r="D253"/>
      <c r="M253"/>
    </row>
    <row r="254" spans="4:13" x14ac:dyDescent="0.2">
      <c r="D254"/>
      <c r="K254"/>
    </row>
    <row r="255" spans="4:13" x14ac:dyDescent="0.2">
      <c r="D255"/>
      <c r="M255"/>
    </row>
    <row r="256" spans="4:13" x14ac:dyDescent="0.2">
      <c r="D256"/>
      <c r="K256"/>
    </row>
    <row r="257" spans="4:11" x14ac:dyDescent="0.2">
      <c r="D257"/>
    </row>
    <row r="258" spans="4:11" x14ac:dyDescent="0.2">
      <c r="D258"/>
      <c r="K258"/>
    </row>
    <row r="259" spans="4:11" x14ac:dyDescent="0.2">
      <c r="D259"/>
    </row>
    <row r="260" spans="4:11" x14ac:dyDescent="0.2">
      <c r="D260"/>
      <c r="K260"/>
    </row>
    <row r="261" spans="4:11" x14ac:dyDescent="0.2">
      <c r="D261"/>
    </row>
    <row r="262" spans="4:11" x14ac:dyDescent="0.2">
      <c r="D262"/>
      <c r="K262"/>
    </row>
    <row r="263" spans="4:11" x14ac:dyDescent="0.2">
      <c r="D263"/>
    </row>
    <row r="264" spans="4:11" x14ac:dyDescent="0.2">
      <c r="D264"/>
      <c r="K264"/>
    </row>
    <row r="265" spans="4:11" x14ac:dyDescent="0.2">
      <c r="D265"/>
    </row>
    <row r="266" spans="4:11" x14ac:dyDescent="0.2">
      <c r="D266"/>
      <c r="K266"/>
    </row>
    <row r="267" spans="4:11" x14ac:dyDescent="0.2">
      <c r="D267"/>
      <c r="K267"/>
    </row>
    <row r="268" spans="4:11" x14ac:dyDescent="0.2">
      <c r="D268"/>
      <c r="K268"/>
    </row>
    <row r="269" spans="4:11" x14ac:dyDescent="0.2">
      <c r="D269"/>
      <c r="K269"/>
    </row>
    <row r="270" spans="4:11" x14ac:dyDescent="0.2">
      <c r="D270"/>
      <c r="K270"/>
    </row>
    <row r="271" spans="4:11" x14ac:dyDescent="0.2">
      <c r="D271"/>
      <c r="K271"/>
    </row>
    <row r="272" spans="4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BHATIA Shipra</dc:creator>
  <cp:lastModifiedBy>BHATIA Shipra</cp:lastModifiedBy>
  <dcterms:created xsi:type="dcterms:W3CDTF">2020-08-27T10:42:29Z</dcterms:created>
  <dcterms:modified xsi:type="dcterms:W3CDTF">2021-10-03T06:10:17Z</dcterms:modified>
</cp:coreProperties>
</file>