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5516"/>
  <workbookPr autoCompressPictures="0"/>
  <bookViews>
    <workbookView xWindow="560" yWindow="0" windowWidth="25500" windowHeight="16060"/>
  </bookViews>
  <sheets>
    <sheet name="main_table" sheetId="1" r:id="rId1"/>
  </sheets>
  <calcPr calcId="191029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3" i="1" l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F42" i="1"/>
  <c r="I41" i="1"/>
  <c r="F41" i="1"/>
  <c r="I40" i="1"/>
  <c r="F40" i="1"/>
  <c r="I39" i="1"/>
  <c r="F39" i="1"/>
  <c r="I38" i="1"/>
  <c r="F38" i="1"/>
  <c r="I37" i="1"/>
  <c r="F37" i="1"/>
  <c r="F36" i="1"/>
  <c r="I35" i="1"/>
  <c r="F35" i="1"/>
  <c r="F34" i="1"/>
  <c r="I33" i="1"/>
  <c r="F33" i="1"/>
  <c r="F32" i="1"/>
  <c r="I31" i="1"/>
  <c r="F31" i="1"/>
  <c r="I30" i="1"/>
  <c r="F30" i="1"/>
  <c r="F29" i="1"/>
  <c r="I28" i="1"/>
  <c r="F28" i="1"/>
  <c r="I27" i="1"/>
  <c r="F27" i="1"/>
  <c r="F26" i="1"/>
  <c r="I25" i="1"/>
  <c r="F25" i="1"/>
  <c r="F24" i="1"/>
  <c r="I23" i="1"/>
  <c r="F23" i="1"/>
  <c r="I22" i="1"/>
  <c r="F22" i="1"/>
  <c r="F21" i="1"/>
  <c r="I20" i="1"/>
  <c r="F20" i="1"/>
  <c r="I19" i="1"/>
  <c r="F19" i="1"/>
  <c r="F18" i="1"/>
  <c r="I17" i="1"/>
  <c r="I16" i="1"/>
  <c r="I15" i="1"/>
  <c r="I14" i="1"/>
  <c r="I13" i="1"/>
  <c r="I12" i="1"/>
</calcChain>
</file>

<file path=xl/sharedStrings.xml><?xml version="1.0" encoding="utf-8"?>
<sst xmlns="http://schemas.openxmlformats.org/spreadsheetml/2006/main" count="200" uniqueCount="125">
  <si>
    <t>Protein names</t>
  </si>
  <si>
    <t>Smooth (Sm)</t>
  </si>
  <si>
    <t>Bicoid stability factor (Bsf)</t>
  </si>
  <si>
    <t>Zinc-finger protein at 72D (Zn72D)</t>
  </si>
  <si>
    <t xml:space="preserve">UDP-glucose pyrophosphorylase (UGP) </t>
  </si>
  <si>
    <t>-</t>
  </si>
  <si>
    <t>Hephaestus (Heph)</t>
  </si>
  <si>
    <t>Argonaute-1 (AGO1)</t>
  </si>
  <si>
    <t>Chaperonin containing TCP1 subunit 3 (CCT3)</t>
  </si>
  <si>
    <t>Pasilla (Ps)</t>
  </si>
  <si>
    <t>Quaking related 54B (Qkr54B)</t>
  </si>
  <si>
    <t>Quaking related 58E-2 (Qkr58E-2)</t>
  </si>
  <si>
    <t>Midway (Mdy)</t>
  </si>
  <si>
    <t>Heterogeneous nuclear ribonucleoprotein 27C (Hrb27C)</t>
  </si>
  <si>
    <t>Acetyl-CoA carboxylase (ACC)</t>
  </si>
  <si>
    <t>Syncrip (Syp)</t>
  </si>
  <si>
    <t>RNA-binding protein 9 (Rbp9)</t>
  </si>
  <si>
    <t>Polyadenylate-binding protein (PAbp)</t>
  </si>
  <si>
    <t>Squid (Sqd)</t>
  </si>
  <si>
    <t>Elav</t>
  </si>
  <si>
    <t>Dodeca-satellite-binding protein 1 (Dp1)</t>
  </si>
  <si>
    <t>Lost</t>
  </si>
  <si>
    <t>ATP citrate lyase (ATPCL)</t>
  </si>
  <si>
    <t>Purine-rich binding protein-alpha (Pur-alpha)</t>
  </si>
  <si>
    <t>Found in neurons (Fne)</t>
  </si>
  <si>
    <t>Chaperonin containing TCP1 subunit 7 (CCT7)</t>
  </si>
  <si>
    <t>Shibire (Shi)</t>
  </si>
  <si>
    <t>Comatose (Comt)</t>
  </si>
  <si>
    <t>Modulo (Mod)</t>
  </si>
  <si>
    <t>Fasciclin-1 (Fas1)</t>
  </si>
  <si>
    <t>Regulatory particle non-ATPase 13 (Rpn13)</t>
  </si>
  <si>
    <t>Amphiphysin (Amph)</t>
  </si>
  <si>
    <t>Mitofilin</t>
  </si>
  <si>
    <t>Fatty acid synthase 1 (FASN1)</t>
  </si>
  <si>
    <t>Neural conserved at 73EF (Nc73EF)</t>
  </si>
  <si>
    <t>Heat shock 70 kDa protein cognate 4 (Hsc70-4)</t>
  </si>
  <si>
    <t xml:space="preserve">Calcium/calmodulin-dependent protein kinase type II alpha chain (CaMKII) </t>
  </si>
  <si>
    <t>Methylcrotonoyl-CoA carboxylase 2 (Mccc2)</t>
  </si>
  <si>
    <t>Pyruvate kinase (Pyk)</t>
  </si>
  <si>
    <t>Zinc finger protein on ecdysone puffs (Pep)</t>
  </si>
  <si>
    <t>Ypsilon schachtel (Yps)</t>
  </si>
  <si>
    <t>Mustard (Mtd)</t>
  </si>
  <si>
    <t>Pyruvate carboxylase (Pcb)</t>
  </si>
  <si>
    <t>CG5080</t>
  </si>
  <si>
    <t>Apolipophorin (Apolpp)</t>
  </si>
  <si>
    <t>Nucleoporin 50kD (Nup50)</t>
  </si>
  <si>
    <t>Table S1- List of Imp protein partners identified by IP-MS</t>
  </si>
  <si>
    <t>Beta-Tubulin at 97EF (β-tub97EF)</t>
  </si>
  <si>
    <t>Mitochondrial trifunctional protein α subunit (Mtpa)</t>
  </si>
  <si>
    <t>α-Tubulin at 84B (α-Tub84B)</t>
  </si>
  <si>
    <t>Δ1-pyrroline-5-carboxylate synthase (P5CS)</t>
  </si>
  <si>
    <t>Adaptor Protein complex 1/2, β subunit (AP-1-2β)</t>
  </si>
  <si>
    <t>FBgn0003435</t>
  </si>
  <si>
    <t>FBgn0032679</t>
  </si>
  <si>
    <t>FBgn0003890</t>
  </si>
  <si>
    <t>FBgn0263603</t>
  </si>
  <si>
    <t>FBgn0035978</t>
  </si>
  <si>
    <t>FBgn0035526</t>
  </si>
  <si>
    <t>FBgn0011224</t>
  </si>
  <si>
    <t>FBgn0262739</t>
  </si>
  <si>
    <t>FBgn0015019</t>
  </si>
  <si>
    <t>FBgn0261552</t>
  </si>
  <si>
    <t>FBgn0022987</t>
  </si>
  <si>
    <t>FBgn0022985</t>
  </si>
  <si>
    <t>FBgn0004797</t>
  </si>
  <si>
    <t>FBgn0004838</t>
  </si>
  <si>
    <t>FBgn0033246</t>
  </si>
  <si>
    <t>FBgn0038826</t>
  </si>
  <si>
    <t>FBgn0010263</t>
  </si>
  <si>
    <t>FBgn0265297</t>
  </si>
  <si>
    <t>FBgn0263396</t>
  </si>
  <si>
    <t>FBgn0260400</t>
  </si>
  <si>
    <t>FBgn0027835</t>
  </si>
  <si>
    <t>FBgn0263594</t>
  </si>
  <si>
    <t>FBgn0020236</t>
  </si>
  <si>
    <t>FBgn0034432</t>
  </si>
  <si>
    <t>FBgn0022361</t>
  </si>
  <si>
    <t>FBgn0086675</t>
  </si>
  <si>
    <t>FBgn0037632</t>
  </si>
  <si>
    <t>FBgn0003392</t>
  </si>
  <si>
    <t>FBgn0000346</t>
  </si>
  <si>
    <t>FBgn0002780</t>
  </si>
  <si>
    <t>FBgn0262742</t>
  </si>
  <si>
    <t>FBgn0033886</t>
  </si>
  <si>
    <t>FBgn0027356</t>
  </si>
  <si>
    <t>FBgn0019960</t>
  </si>
  <si>
    <t>FBgn0283427</t>
  </si>
  <si>
    <t>FBgn0010352</t>
  </si>
  <si>
    <t>FBgn0266599</t>
  </si>
  <si>
    <t>FBgn0028479</t>
  </si>
  <si>
    <t>FBgn0264607</t>
  </si>
  <si>
    <t>FBgn0042083</t>
  </si>
  <si>
    <t>FBgn0003884</t>
  </si>
  <si>
    <t>FBgn0267385</t>
  </si>
  <si>
    <t>FBgn0004401</t>
  </si>
  <si>
    <t>FBgn0022959</t>
  </si>
  <si>
    <t>FBgn0037146</t>
  </si>
  <si>
    <t>FBgn0013576</t>
  </si>
  <si>
    <t>FBgn0027580</t>
  </si>
  <si>
    <t>FBgn0031313</t>
  </si>
  <si>
    <t>FBgn0087002</t>
  </si>
  <si>
    <t>FBgn0004862</t>
  </si>
  <si>
    <t>FBgn0033264</t>
  </si>
  <si>
    <t>FlyBase References</t>
  </si>
  <si>
    <t>Molecular Function GO terms</t>
  </si>
  <si>
    <t>RNA binding protein</t>
  </si>
  <si>
    <t>CG1316</t>
  </si>
  <si>
    <t>structural molecule</t>
  </si>
  <si>
    <t>enzyme</t>
  </si>
  <si>
    <t>CG7461</t>
  </si>
  <si>
    <t>small molecule binding</t>
  </si>
  <si>
    <t>cytoskeletal binding</t>
  </si>
  <si>
    <t>DNA binding protein</t>
  </si>
  <si>
    <t>other molecular function</t>
  </si>
  <si>
    <t xml:space="preserve">lipid binding </t>
  </si>
  <si>
    <t xml:space="preserve">uncharacterized </t>
  </si>
  <si>
    <t>Replicate 1</t>
  </si>
  <si>
    <t>Replicate 2</t>
  </si>
  <si>
    <t>GFP-Imp</t>
  </si>
  <si>
    <t>GFP</t>
  </si>
  <si>
    <t>GFP-Imp:GFP ratio</t>
  </si>
  <si>
    <t>GFP-Imp2</t>
  </si>
  <si>
    <t>GFP2</t>
  </si>
  <si>
    <t>GFP-Imp:GFP ratio2</t>
  </si>
  <si>
    <t>Numbers in D,E,G,H correspond to the numbers of peptides identified in the bound fractions.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</si>
</sst>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1"/>
      <color theme="5" tint="-0.249977111117893"/>
      <name val="Arial"/>
      <family val="2"/>
    </font>
    <font>
      <sz val="11"/>
      <color rgb="FF3333FF"/>
      <name val="Arial"/>
      <family val="2"/>
    </font>
    <font>
      <b/>
      <sz val="11"/>
      <color theme="1"/>
      <name val="Arial"/>
      <family val="2"/>
    </font>
    <font>
      <sz val="11"/>
      <color theme="7" tint="-0.499984740745262"/>
      <name val="Arial"/>
      <family val="2"/>
    </font>
    <font>
      <sz val="11"/>
      <color theme="9" tint="-0.249977111117893"/>
      <name val="Arial"/>
      <family val="2"/>
    </font>
    <font>
      <sz val="11"/>
      <color rgb="FFFF0000"/>
      <name val="Arial"/>
      <family val="2"/>
    </font>
    <font>
      <sz val="11"/>
      <color theme="0" tint="-0.499984740745262"/>
      <name val="Arial"/>
      <family val="2"/>
    </font>
    <font>
      <sz val="11"/>
      <color theme="0"/>
      <name val="Arial"/>
      <family val="2"/>
    </font>
    <font>
      <sz val="11"/>
      <color rgb="FF7030A0"/>
      <name val="Arial"/>
      <family val="2"/>
    </font>
    <font>
      <b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ED7FD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0" fontId="13" fillId="8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2" fontId="8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/>
    <xf numFmtId="0" fontId="1" fillId="0" borderId="0" xfId="0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15" fillId="9" borderId="2" xfId="0" applyFont="1" applyFill="1" applyBorder="1" applyAlignment="1">
      <alignment horizontal="center"/>
    </xf>
    <xf numFmtId="0" fontId="15" fillId="9" borderId="3" xfId="0" applyFont="1" applyFill="1" applyBorder="1" applyAlignment="1">
      <alignment horizontal="center"/>
    </xf>
    <xf numFmtId="0" fontId="15" fillId="9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FB7FB"/>
      <color rgb="FFEA6B14"/>
      <color rgb="FFE6485B"/>
      <color rgb="FFEED7FD"/>
      <color rgb="FF3333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abSelected="1" workbookViewId="0">
      <selection activeCell="C57" sqref="C57"/>
    </sheetView>
  </sheetViews>
  <sheetFormatPr baseColWidth="10" defaultColWidth="8.83203125" defaultRowHeight="14" x14ac:dyDescent="0"/>
  <cols>
    <col min="1" max="1" width="80.33203125" style="1" customWidth="1"/>
    <col min="2" max="2" width="22" style="8" customWidth="1"/>
    <col min="3" max="3" width="24.1640625" style="7" customWidth="1"/>
    <col min="4" max="4" width="14.1640625" style="8" customWidth="1"/>
    <col min="5" max="5" width="8.83203125" style="8"/>
    <col min="6" max="6" width="25" style="8" customWidth="1"/>
    <col min="7" max="7" width="14.1640625" style="8" customWidth="1"/>
    <col min="8" max="8" width="8.83203125" style="8"/>
    <col min="9" max="9" width="26.33203125" style="28" customWidth="1"/>
  </cols>
  <sheetData>
    <row r="1" spans="1:9" ht="15">
      <c r="D1" s="31" t="s">
        <v>116</v>
      </c>
      <c r="E1" s="32"/>
      <c r="F1" s="33"/>
      <c r="G1" s="31" t="s">
        <v>117</v>
      </c>
      <c r="H1" s="32"/>
      <c r="I1" s="33"/>
    </row>
    <row r="2" spans="1:9" ht="31" thickBot="1">
      <c r="A2" s="2" t="s">
        <v>0</v>
      </c>
      <c r="B2" s="9" t="s">
        <v>103</v>
      </c>
      <c r="C2" s="9" t="s">
        <v>104</v>
      </c>
      <c r="D2" s="22" t="s">
        <v>118</v>
      </c>
      <c r="E2" s="23" t="s">
        <v>119</v>
      </c>
      <c r="F2" s="24" t="s">
        <v>120</v>
      </c>
      <c r="G2" s="22" t="s">
        <v>121</v>
      </c>
      <c r="H2" s="23" t="s">
        <v>122</v>
      </c>
      <c r="I2" s="25" t="s">
        <v>123</v>
      </c>
    </row>
    <row r="3" spans="1:9" ht="15" thickTop="1">
      <c r="A3" s="1" t="s">
        <v>1</v>
      </c>
      <c r="B3" s="8" t="s">
        <v>52</v>
      </c>
      <c r="C3" s="13" t="s">
        <v>105</v>
      </c>
      <c r="D3" s="26">
        <v>34</v>
      </c>
      <c r="F3" s="27" t="s">
        <v>5</v>
      </c>
      <c r="G3" s="26">
        <v>42</v>
      </c>
      <c r="H3" s="29"/>
      <c r="I3" s="30" t="s">
        <v>5</v>
      </c>
    </row>
    <row r="4" spans="1:9">
      <c r="A4" s="1" t="s">
        <v>2</v>
      </c>
      <c r="B4" s="8" t="s">
        <v>53</v>
      </c>
      <c r="C4" s="13" t="s">
        <v>105</v>
      </c>
      <c r="D4" s="26">
        <v>30</v>
      </c>
      <c r="F4" s="27" t="s">
        <v>5</v>
      </c>
      <c r="G4" s="26">
        <v>47</v>
      </c>
      <c r="H4" s="29"/>
      <c r="I4" s="30" t="s">
        <v>5</v>
      </c>
    </row>
    <row r="5" spans="1:9">
      <c r="A5" s="1" t="s">
        <v>47</v>
      </c>
      <c r="B5" s="8" t="s">
        <v>54</v>
      </c>
      <c r="C5" s="21" t="s">
        <v>107</v>
      </c>
      <c r="D5" s="26">
        <v>26</v>
      </c>
      <c r="F5" s="27" t="s">
        <v>5</v>
      </c>
      <c r="G5" s="26">
        <v>15</v>
      </c>
      <c r="H5" s="29"/>
      <c r="I5" s="30" t="s">
        <v>5</v>
      </c>
    </row>
    <row r="6" spans="1:9">
      <c r="A6" s="1" t="s">
        <v>3</v>
      </c>
      <c r="B6" s="8" t="s">
        <v>55</v>
      </c>
      <c r="C6" s="13" t="s">
        <v>105</v>
      </c>
      <c r="D6" s="26">
        <v>25</v>
      </c>
      <c r="F6" s="27" t="s">
        <v>5</v>
      </c>
      <c r="G6" s="26">
        <v>24</v>
      </c>
      <c r="H6" s="29"/>
      <c r="I6" s="30" t="s">
        <v>5</v>
      </c>
    </row>
    <row r="7" spans="1:9">
      <c r="A7" s="1" t="s">
        <v>4</v>
      </c>
      <c r="B7" s="8" t="s">
        <v>56</v>
      </c>
      <c r="C7" s="14" t="s">
        <v>108</v>
      </c>
      <c r="D7" s="26">
        <v>22</v>
      </c>
      <c r="F7" s="27" t="s">
        <v>5</v>
      </c>
      <c r="G7" s="26">
        <v>11</v>
      </c>
      <c r="H7" s="29"/>
      <c r="I7" s="30" t="s">
        <v>5</v>
      </c>
    </row>
    <row r="8" spans="1:9">
      <c r="A8" s="1" t="s">
        <v>106</v>
      </c>
      <c r="B8" s="8" t="s">
        <v>57</v>
      </c>
      <c r="C8" s="13" t="s">
        <v>105</v>
      </c>
      <c r="D8" s="26">
        <v>17</v>
      </c>
      <c r="F8" s="27" t="s">
        <v>5</v>
      </c>
      <c r="G8" s="26">
        <v>31</v>
      </c>
      <c r="H8" s="29"/>
      <c r="I8" s="30" t="s">
        <v>5</v>
      </c>
    </row>
    <row r="9" spans="1:9">
      <c r="A9" s="1" t="s">
        <v>6</v>
      </c>
      <c r="B9" s="8" t="s">
        <v>58</v>
      </c>
      <c r="C9" s="13" t="s">
        <v>105</v>
      </c>
      <c r="D9" s="26">
        <v>16</v>
      </c>
      <c r="F9" s="27" t="s">
        <v>5</v>
      </c>
      <c r="G9" s="26">
        <v>21</v>
      </c>
      <c r="H9" s="29"/>
      <c r="I9" s="30" t="s">
        <v>5</v>
      </c>
    </row>
    <row r="10" spans="1:9">
      <c r="A10" s="1" t="s">
        <v>7</v>
      </c>
      <c r="B10" s="8" t="s">
        <v>59</v>
      </c>
      <c r="C10" s="13" t="s">
        <v>105</v>
      </c>
      <c r="D10" s="26">
        <v>11</v>
      </c>
      <c r="F10" s="27" t="s">
        <v>5</v>
      </c>
      <c r="G10" s="26">
        <v>14</v>
      </c>
      <c r="H10" s="29"/>
      <c r="I10" s="30" t="s">
        <v>5</v>
      </c>
    </row>
    <row r="11" spans="1:9">
      <c r="A11" s="1" t="s">
        <v>8</v>
      </c>
      <c r="B11" s="8" t="s">
        <v>60</v>
      </c>
      <c r="C11" s="15" t="s">
        <v>110</v>
      </c>
      <c r="D11" s="26">
        <v>10</v>
      </c>
      <c r="F11" s="27" t="s">
        <v>5</v>
      </c>
      <c r="G11" s="26">
        <v>10</v>
      </c>
      <c r="H11" s="29"/>
      <c r="I11" s="30" t="s">
        <v>5</v>
      </c>
    </row>
    <row r="12" spans="1:9">
      <c r="A12" s="1" t="s">
        <v>9</v>
      </c>
      <c r="B12" s="8" t="s">
        <v>61</v>
      </c>
      <c r="C12" s="13" t="s">
        <v>105</v>
      </c>
      <c r="D12" s="26">
        <v>50</v>
      </c>
      <c r="F12" s="27" t="s">
        <v>5</v>
      </c>
      <c r="G12" s="26">
        <v>45</v>
      </c>
      <c r="H12" s="29">
        <v>2</v>
      </c>
      <c r="I12" s="30">
        <f t="shared" ref="I12:I17" si="0">G12/H12</f>
        <v>22.5</v>
      </c>
    </row>
    <row r="13" spans="1:9">
      <c r="A13" s="1" t="s">
        <v>10</v>
      </c>
      <c r="B13" s="8" t="s">
        <v>62</v>
      </c>
      <c r="C13" s="13" t="s">
        <v>105</v>
      </c>
      <c r="D13" s="26">
        <v>17</v>
      </c>
      <c r="F13" s="27" t="s">
        <v>5</v>
      </c>
      <c r="G13" s="26">
        <v>34</v>
      </c>
      <c r="H13" s="29">
        <v>3</v>
      </c>
      <c r="I13" s="30">
        <f t="shared" si="0"/>
        <v>11.333333333333334</v>
      </c>
    </row>
    <row r="14" spans="1:9">
      <c r="A14" s="3" t="s">
        <v>11</v>
      </c>
      <c r="B14" s="10" t="s">
        <v>63</v>
      </c>
      <c r="C14" s="13" t="s">
        <v>105</v>
      </c>
      <c r="D14" s="26">
        <v>37</v>
      </c>
      <c r="F14" s="27" t="s">
        <v>5</v>
      </c>
      <c r="G14" s="26">
        <v>33</v>
      </c>
      <c r="H14" s="29">
        <v>3</v>
      </c>
      <c r="I14" s="30">
        <f t="shared" si="0"/>
        <v>11</v>
      </c>
    </row>
    <row r="15" spans="1:9">
      <c r="A15" s="1" t="s">
        <v>12</v>
      </c>
      <c r="B15" s="8" t="s">
        <v>64</v>
      </c>
      <c r="C15" s="14" t="s">
        <v>108</v>
      </c>
      <c r="D15" s="26">
        <v>13</v>
      </c>
      <c r="F15" s="27" t="s">
        <v>5</v>
      </c>
      <c r="G15" s="26">
        <v>19</v>
      </c>
      <c r="H15" s="29">
        <v>2</v>
      </c>
      <c r="I15" s="30">
        <f t="shared" si="0"/>
        <v>9.5</v>
      </c>
    </row>
    <row r="16" spans="1:9">
      <c r="A16" s="1" t="s">
        <v>13</v>
      </c>
      <c r="B16" s="8" t="s">
        <v>65</v>
      </c>
      <c r="C16" s="13" t="s">
        <v>105</v>
      </c>
      <c r="D16" s="26">
        <v>15</v>
      </c>
      <c r="F16" s="27" t="s">
        <v>5</v>
      </c>
      <c r="G16" s="26">
        <v>44</v>
      </c>
      <c r="H16" s="29">
        <v>6</v>
      </c>
      <c r="I16" s="30">
        <f t="shared" si="0"/>
        <v>7.333333333333333</v>
      </c>
    </row>
    <row r="17" spans="1:9">
      <c r="A17" s="1" t="s">
        <v>14</v>
      </c>
      <c r="B17" s="8" t="s">
        <v>66</v>
      </c>
      <c r="C17" s="14" t="s">
        <v>108</v>
      </c>
      <c r="D17" s="26">
        <v>16</v>
      </c>
      <c r="F17" s="27" t="s">
        <v>5</v>
      </c>
      <c r="G17" s="26">
        <v>10</v>
      </c>
      <c r="H17" s="29">
        <v>4</v>
      </c>
      <c r="I17" s="30">
        <f t="shared" si="0"/>
        <v>2.5</v>
      </c>
    </row>
    <row r="18" spans="1:9">
      <c r="A18" s="1" t="s">
        <v>15</v>
      </c>
      <c r="B18" s="8" t="s">
        <v>67</v>
      </c>
      <c r="C18" s="13" t="s">
        <v>105</v>
      </c>
      <c r="D18" s="26">
        <v>208</v>
      </c>
      <c r="E18" s="8">
        <v>3</v>
      </c>
      <c r="F18" s="27">
        <f t="shared" ref="F18:F53" si="1">D18/E18</f>
        <v>69.333333333333329</v>
      </c>
      <c r="G18" s="26">
        <v>172</v>
      </c>
      <c r="H18" s="29"/>
      <c r="I18" s="30" t="s">
        <v>5</v>
      </c>
    </row>
    <row r="19" spans="1:9">
      <c r="A19" s="4" t="s">
        <v>16</v>
      </c>
      <c r="B19" s="8" t="s">
        <v>68</v>
      </c>
      <c r="C19" s="13" t="s">
        <v>105</v>
      </c>
      <c r="D19" s="26">
        <v>52</v>
      </c>
      <c r="E19" s="8">
        <v>4</v>
      </c>
      <c r="F19" s="27">
        <f t="shared" si="1"/>
        <v>13</v>
      </c>
      <c r="G19" s="26">
        <v>35</v>
      </c>
      <c r="H19" s="29">
        <v>2</v>
      </c>
      <c r="I19" s="30">
        <f>G19/H19</f>
        <v>17.5</v>
      </c>
    </row>
    <row r="20" spans="1:9">
      <c r="A20" s="3" t="s">
        <v>17</v>
      </c>
      <c r="B20" s="10" t="s">
        <v>69</v>
      </c>
      <c r="C20" s="13" t="s">
        <v>105</v>
      </c>
      <c r="D20" s="26">
        <v>58</v>
      </c>
      <c r="E20" s="8">
        <v>5</v>
      </c>
      <c r="F20" s="27">
        <f t="shared" si="1"/>
        <v>11.6</v>
      </c>
      <c r="G20" s="26">
        <v>94</v>
      </c>
      <c r="H20" s="29">
        <v>3</v>
      </c>
      <c r="I20" s="30">
        <f>G20/H20</f>
        <v>31.333333333333332</v>
      </c>
    </row>
    <row r="21" spans="1:9">
      <c r="A21" s="1" t="s">
        <v>18</v>
      </c>
      <c r="B21" s="8" t="s">
        <v>70</v>
      </c>
      <c r="C21" s="13" t="s">
        <v>105</v>
      </c>
      <c r="D21" s="26">
        <v>22</v>
      </c>
      <c r="E21" s="8">
        <v>2</v>
      </c>
      <c r="F21" s="27">
        <f t="shared" si="1"/>
        <v>11</v>
      </c>
      <c r="G21" s="26">
        <v>12</v>
      </c>
      <c r="H21" s="29"/>
      <c r="I21" s="30" t="s">
        <v>5</v>
      </c>
    </row>
    <row r="22" spans="1:9">
      <c r="A22" s="1" t="s">
        <v>19</v>
      </c>
      <c r="B22" s="8" t="s">
        <v>71</v>
      </c>
      <c r="C22" s="13" t="s">
        <v>105</v>
      </c>
      <c r="D22" s="26">
        <v>32</v>
      </c>
      <c r="E22" s="8">
        <v>3</v>
      </c>
      <c r="F22" s="27">
        <f t="shared" si="1"/>
        <v>10.666666666666666</v>
      </c>
      <c r="G22" s="26">
        <v>21</v>
      </c>
      <c r="H22" s="29">
        <v>3</v>
      </c>
      <c r="I22" s="30">
        <f>G22/H22</f>
        <v>7</v>
      </c>
    </row>
    <row r="23" spans="1:9">
      <c r="A23" s="1" t="s">
        <v>20</v>
      </c>
      <c r="B23" s="8" t="s">
        <v>72</v>
      </c>
      <c r="C23" s="13" t="s">
        <v>105</v>
      </c>
      <c r="D23" s="26">
        <v>18</v>
      </c>
      <c r="E23" s="8">
        <v>2</v>
      </c>
      <c r="F23" s="27">
        <f t="shared" si="1"/>
        <v>9</v>
      </c>
      <c r="G23" s="26">
        <v>17</v>
      </c>
      <c r="H23" s="29">
        <v>3</v>
      </c>
      <c r="I23" s="30">
        <f>G23/H23</f>
        <v>5.666666666666667</v>
      </c>
    </row>
    <row r="24" spans="1:9">
      <c r="A24" s="5" t="s">
        <v>21</v>
      </c>
      <c r="B24" s="11" t="s">
        <v>73</v>
      </c>
      <c r="C24" s="13" t="s">
        <v>105</v>
      </c>
      <c r="D24" s="26">
        <v>16</v>
      </c>
      <c r="E24" s="8">
        <v>2</v>
      </c>
      <c r="F24" s="27">
        <f t="shared" si="1"/>
        <v>8</v>
      </c>
      <c r="G24" s="26">
        <v>12</v>
      </c>
      <c r="H24" s="29"/>
      <c r="I24" s="30" t="s">
        <v>5</v>
      </c>
    </row>
    <row r="25" spans="1:9">
      <c r="A25" s="1" t="s">
        <v>22</v>
      </c>
      <c r="B25" s="8" t="s">
        <v>74</v>
      </c>
      <c r="C25" s="14" t="s">
        <v>108</v>
      </c>
      <c r="D25" s="26">
        <v>16</v>
      </c>
      <c r="E25" s="8">
        <v>2</v>
      </c>
      <c r="F25" s="27">
        <f t="shared" si="1"/>
        <v>8</v>
      </c>
      <c r="G25" s="26">
        <v>12</v>
      </c>
      <c r="H25" s="29">
        <v>5</v>
      </c>
      <c r="I25" s="30">
        <f>G25/H25</f>
        <v>2.4</v>
      </c>
    </row>
    <row r="26" spans="1:9">
      <c r="A26" s="3" t="s">
        <v>109</v>
      </c>
      <c r="B26" s="10" t="s">
        <v>75</v>
      </c>
      <c r="C26" s="14" t="s">
        <v>108</v>
      </c>
      <c r="D26" s="26">
        <v>21</v>
      </c>
      <c r="E26" s="8">
        <v>3</v>
      </c>
      <c r="F26" s="27">
        <f t="shared" si="1"/>
        <v>7</v>
      </c>
      <c r="G26" s="26">
        <v>10</v>
      </c>
      <c r="H26" s="29"/>
      <c r="I26" s="30" t="s">
        <v>5</v>
      </c>
    </row>
    <row r="27" spans="1:9">
      <c r="A27" s="1" t="s">
        <v>23</v>
      </c>
      <c r="B27" s="8" t="s">
        <v>76</v>
      </c>
      <c r="C27" s="13" t="s">
        <v>105</v>
      </c>
      <c r="D27" s="26">
        <v>19</v>
      </c>
      <c r="E27" s="8">
        <v>3</v>
      </c>
      <c r="F27" s="27">
        <f t="shared" si="1"/>
        <v>6.333333333333333</v>
      </c>
      <c r="G27" s="26">
        <v>20</v>
      </c>
      <c r="H27" s="29">
        <v>2</v>
      </c>
      <c r="I27" s="30">
        <f>G27/H27</f>
        <v>10</v>
      </c>
    </row>
    <row r="28" spans="1:9">
      <c r="A28" s="1" t="s">
        <v>24</v>
      </c>
      <c r="B28" s="8" t="s">
        <v>77</v>
      </c>
      <c r="C28" s="13" t="s">
        <v>105</v>
      </c>
      <c r="D28" s="26">
        <v>25</v>
      </c>
      <c r="E28" s="8">
        <v>4</v>
      </c>
      <c r="F28" s="27">
        <f t="shared" si="1"/>
        <v>6.25</v>
      </c>
      <c r="G28" s="26">
        <v>20</v>
      </c>
      <c r="H28" s="29">
        <v>3</v>
      </c>
      <c r="I28" s="30">
        <f>G28/H28</f>
        <v>6.666666666666667</v>
      </c>
    </row>
    <row r="29" spans="1:9">
      <c r="A29" s="3" t="s">
        <v>25</v>
      </c>
      <c r="B29" s="10" t="s">
        <v>78</v>
      </c>
      <c r="C29" s="15" t="s">
        <v>110</v>
      </c>
      <c r="D29" s="26">
        <v>12</v>
      </c>
      <c r="E29" s="8">
        <v>2</v>
      </c>
      <c r="F29" s="27">
        <f t="shared" si="1"/>
        <v>6</v>
      </c>
      <c r="G29" s="26">
        <v>11</v>
      </c>
      <c r="H29" s="29"/>
      <c r="I29" s="30" t="s">
        <v>5</v>
      </c>
    </row>
    <row r="30" spans="1:9">
      <c r="A30" s="1" t="s">
        <v>26</v>
      </c>
      <c r="B30" s="8" t="s">
        <v>79</v>
      </c>
      <c r="C30" s="16" t="s">
        <v>111</v>
      </c>
      <c r="D30" s="26">
        <v>41</v>
      </c>
      <c r="E30" s="8">
        <v>7</v>
      </c>
      <c r="F30" s="27">
        <f t="shared" si="1"/>
        <v>5.8571428571428568</v>
      </c>
      <c r="G30" s="26">
        <v>48</v>
      </c>
      <c r="H30" s="29">
        <v>14</v>
      </c>
      <c r="I30" s="30">
        <f>G30/H30</f>
        <v>3.4285714285714284</v>
      </c>
    </row>
    <row r="31" spans="1:9">
      <c r="A31" s="3" t="s">
        <v>27</v>
      </c>
      <c r="B31" s="10" t="s">
        <v>80</v>
      </c>
      <c r="C31" s="14" t="s">
        <v>108</v>
      </c>
      <c r="D31" s="26">
        <v>56</v>
      </c>
      <c r="E31" s="8">
        <v>10</v>
      </c>
      <c r="F31" s="27">
        <f t="shared" si="1"/>
        <v>5.6</v>
      </c>
      <c r="G31" s="26">
        <v>62</v>
      </c>
      <c r="H31" s="29">
        <v>5</v>
      </c>
      <c r="I31" s="30">
        <f>G31/H31</f>
        <v>12.4</v>
      </c>
    </row>
    <row r="32" spans="1:9">
      <c r="A32" s="1" t="s">
        <v>28</v>
      </c>
      <c r="B32" s="8" t="s">
        <v>81</v>
      </c>
      <c r="C32" s="17" t="s">
        <v>112</v>
      </c>
      <c r="D32" s="26">
        <v>11</v>
      </c>
      <c r="E32" s="8">
        <v>2</v>
      </c>
      <c r="F32" s="27">
        <f t="shared" si="1"/>
        <v>5.5</v>
      </c>
      <c r="G32" s="26">
        <v>13</v>
      </c>
      <c r="H32" s="29"/>
      <c r="I32" s="30" t="s">
        <v>5</v>
      </c>
    </row>
    <row r="33" spans="1:9">
      <c r="A33" s="1" t="s">
        <v>29</v>
      </c>
      <c r="B33" s="8" t="s">
        <v>82</v>
      </c>
      <c r="C33" s="18" t="s">
        <v>113</v>
      </c>
      <c r="D33" s="26">
        <v>11</v>
      </c>
      <c r="E33" s="8">
        <v>2</v>
      </c>
      <c r="F33" s="27">
        <f t="shared" si="1"/>
        <v>5.5</v>
      </c>
      <c r="G33" s="26">
        <v>11</v>
      </c>
      <c r="H33" s="29">
        <v>3</v>
      </c>
      <c r="I33" s="30">
        <f>G33/H33</f>
        <v>3.6666666666666665</v>
      </c>
    </row>
    <row r="34" spans="1:9">
      <c r="A34" s="1" t="s">
        <v>30</v>
      </c>
      <c r="B34" s="8" t="s">
        <v>83</v>
      </c>
      <c r="C34" s="18" t="s">
        <v>113</v>
      </c>
      <c r="D34" s="26">
        <v>16</v>
      </c>
      <c r="E34" s="8">
        <v>3</v>
      </c>
      <c r="F34" s="27">
        <f t="shared" si="1"/>
        <v>5.333333333333333</v>
      </c>
      <c r="G34" s="26">
        <v>18</v>
      </c>
      <c r="H34" s="29"/>
      <c r="I34" s="30" t="s">
        <v>5</v>
      </c>
    </row>
    <row r="35" spans="1:9">
      <c r="A35" s="5" t="s">
        <v>31</v>
      </c>
      <c r="B35" s="11" t="s">
        <v>84</v>
      </c>
      <c r="C35" s="19" t="s">
        <v>114</v>
      </c>
      <c r="D35" s="26">
        <v>15</v>
      </c>
      <c r="E35" s="8">
        <v>3</v>
      </c>
      <c r="F35" s="27">
        <f t="shared" si="1"/>
        <v>5</v>
      </c>
      <c r="G35" s="26">
        <v>16</v>
      </c>
      <c r="H35" s="29">
        <v>5</v>
      </c>
      <c r="I35" s="30">
        <f>G35/H35</f>
        <v>3.2</v>
      </c>
    </row>
    <row r="36" spans="1:9">
      <c r="A36" s="1" t="s">
        <v>32</v>
      </c>
      <c r="B36" s="8" t="s">
        <v>85</v>
      </c>
      <c r="C36" s="18" t="s">
        <v>113</v>
      </c>
      <c r="D36" s="26">
        <v>24</v>
      </c>
      <c r="E36" s="8">
        <v>5</v>
      </c>
      <c r="F36" s="27">
        <f t="shared" si="1"/>
        <v>4.8</v>
      </c>
      <c r="G36" s="26">
        <v>12</v>
      </c>
      <c r="H36" s="29"/>
      <c r="I36" s="30" t="s">
        <v>5</v>
      </c>
    </row>
    <row r="37" spans="1:9">
      <c r="A37" s="1" t="s">
        <v>33</v>
      </c>
      <c r="B37" s="8" t="s">
        <v>86</v>
      </c>
      <c r="C37" s="14" t="s">
        <v>108</v>
      </c>
      <c r="D37" s="26">
        <v>36</v>
      </c>
      <c r="E37" s="8">
        <v>8</v>
      </c>
      <c r="F37" s="27">
        <f t="shared" si="1"/>
        <v>4.5</v>
      </c>
      <c r="G37" s="26">
        <v>33</v>
      </c>
      <c r="H37" s="29">
        <v>7</v>
      </c>
      <c r="I37" s="30">
        <f>G37/H37</f>
        <v>4.7142857142857144</v>
      </c>
    </row>
    <row r="38" spans="1:9">
      <c r="A38" s="3" t="s">
        <v>34</v>
      </c>
      <c r="B38" s="10" t="s">
        <v>87</v>
      </c>
      <c r="C38" s="14" t="s">
        <v>108</v>
      </c>
      <c r="D38" s="26">
        <v>13</v>
      </c>
      <c r="E38" s="8">
        <v>3</v>
      </c>
      <c r="F38" s="27">
        <f t="shared" si="1"/>
        <v>4.333333333333333</v>
      </c>
      <c r="G38" s="26">
        <v>10</v>
      </c>
      <c r="H38" s="29">
        <v>5</v>
      </c>
      <c r="I38" s="30">
        <f>G38/H38</f>
        <v>2</v>
      </c>
    </row>
    <row r="39" spans="1:9">
      <c r="A39" s="1" t="s">
        <v>35</v>
      </c>
      <c r="B39" s="8" t="s">
        <v>88</v>
      </c>
      <c r="C39" s="18" t="s">
        <v>113</v>
      </c>
      <c r="D39" s="26">
        <v>99</v>
      </c>
      <c r="E39" s="8">
        <v>24</v>
      </c>
      <c r="F39" s="27">
        <f t="shared" si="1"/>
        <v>4.125</v>
      </c>
      <c r="G39" s="26">
        <v>59</v>
      </c>
      <c r="H39" s="29">
        <v>8</v>
      </c>
      <c r="I39" s="30">
        <f>G39/H39</f>
        <v>7.375</v>
      </c>
    </row>
    <row r="40" spans="1:9">
      <c r="A40" s="1" t="s">
        <v>48</v>
      </c>
      <c r="B40" s="8" t="s">
        <v>89</v>
      </c>
      <c r="C40" s="14" t="s">
        <v>108</v>
      </c>
      <c r="D40" s="26">
        <v>35</v>
      </c>
      <c r="E40" s="8">
        <v>9</v>
      </c>
      <c r="F40" s="27">
        <f t="shared" si="1"/>
        <v>3.8888888888888888</v>
      </c>
      <c r="G40" s="26">
        <v>45</v>
      </c>
      <c r="H40" s="29">
        <v>6</v>
      </c>
      <c r="I40" s="30">
        <f>G40/H40</f>
        <v>7.5</v>
      </c>
    </row>
    <row r="41" spans="1:9">
      <c r="A41" s="3" t="s">
        <v>36</v>
      </c>
      <c r="B41" s="10" t="s">
        <v>90</v>
      </c>
      <c r="C41" s="14" t="s">
        <v>108</v>
      </c>
      <c r="D41" s="26">
        <v>31</v>
      </c>
      <c r="E41" s="8">
        <v>8</v>
      </c>
      <c r="F41" s="27">
        <f t="shared" si="1"/>
        <v>3.875</v>
      </c>
      <c r="G41" s="26">
        <v>25</v>
      </c>
      <c r="H41" s="29">
        <v>3</v>
      </c>
      <c r="I41" s="30">
        <f>G41/H41</f>
        <v>8.3333333333333339</v>
      </c>
    </row>
    <row r="42" spans="1:9">
      <c r="A42" s="3" t="s">
        <v>37</v>
      </c>
      <c r="B42" s="10" t="s">
        <v>91</v>
      </c>
      <c r="C42" s="14" t="s">
        <v>108</v>
      </c>
      <c r="D42" s="26">
        <v>11</v>
      </c>
      <c r="E42" s="8">
        <v>3</v>
      </c>
      <c r="F42" s="27">
        <f t="shared" si="1"/>
        <v>3.6666666666666665</v>
      </c>
      <c r="G42" s="26">
        <v>10</v>
      </c>
      <c r="H42" s="29"/>
      <c r="I42" s="30" t="s">
        <v>5</v>
      </c>
    </row>
    <row r="43" spans="1:9">
      <c r="A43" s="1" t="s">
        <v>49</v>
      </c>
      <c r="B43" s="8" t="s">
        <v>92</v>
      </c>
      <c r="C43" s="21" t="s">
        <v>107</v>
      </c>
      <c r="D43" s="26">
        <v>50</v>
      </c>
      <c r="E43" s="8">
        <v>15</v>
      </c>
      <c r="F43" s="27">
        <f t="shared" si="1"/>
        <v>3.3333333333333335</v>
      </c>
      <c r="G43" s="26">
        <v>50</v>
      </c>
      <c r="H43" s="29">
        <v>15</v>
      </c>
      <c r="I43" s="30">
        <f t="shared" ref="I43:I52" si="2">G43/H43</f>
        <v>3.3333333333333335</v>
      </c>
    </row>
    <row r="44" spans="1:9">
      <c r="A44" s="1" t="s">
        <v>38</v>
      </c>
      <c r="B44" s="8" t="s">
        <v>93</v>
      </c>
      <c r="C44" s="14" t="s">
        <v>108</v>
      </c>
      <c r="D44" s="26">
        <v>38</v>
      </c>
      <c r="E44" s="8">
        <v>12</v>
      </c>
      <c r="F44" s="27">
        <f t="shared" si="1"/>
        <v>3.1666666666666665</v>
      </c>
      <c r="G44" s="26">
        <v>38</v>
      </c>
      <c r="H44" s="29">
        <v>12</v>
      </c>
      <c r="I44" s="30">
        <f t="shared" si="2"/>
        <v>3.1666666666666665</v>
      </c>
    </row>
    <row r="45" spans="1:9">
      <c r="A45" s="1" t="s">
        <v>39</v>
      </c>
      <c r="B45" s="8" t="s">
        <v>94</v>
      </c>
      <c r="C45" s="13" t="s">
        <v>105</v>
      </c>
      <c r="D45" s="26">
        <v>25</v>
      </c>
      <c r="E45" s="8">
        <v>8</v>
      </c>
      <c r="F45" s="27">
        <f t="shared" si="1"/>
        <v>3.125</v>
      </c>
      <c r="G45" s="26">
        <v>25</v>
      </c>
      <c r="H45" s="29">
        <v>8</v>
      </c>
      <c r="I45" s="30">
        <f t="shared" si="2"/>
        <v>3.125</v>
      </c>
    </row>
    <row r="46" spans="1:9">
      <c r="A46" s="1" t="s">
        <v>40</v>
      </c>
      <c r="B46" s="8" t="s">
        <v>95</v>
      </c>
      <c r="C46" s="13" t="s">
        <v>105</v>
      </c>
      <c r="D46" s="26">
        <v>23</v>
      </c>
      <c r="E46" s="8">
        <v>8</v>
      </c>
      <c r="F46" s="27">
        <f t="shared" si="1"/>
        <v>2.875</v>
      </c>
      <c r="G46" s="26">
        <v>23</v>
      </c>
      <c r="H46" s="29">
        <v>8</v>
      </c>
      <c r="I46" s="30">
        <f t="shared" si="2"/>
        <v>2.875</v>
      </c>
    </row>
    <row r="47" spans="1:9">
      <c r="A47" s="1" t="s">
        <v>50</v>
      </c>
      <c r="B47" s="8" t="s">
        <v>96</v>
      </c>
      <c r="C47" s="14" t="s">
        <v>108</v>
      </c>
      <c r="D47" s="26">
        <v>26</v>
      </c>
      <c r="E47" s="8">
        <v>10</v>
      </c>
      <c r="F47" s="27">
        <f t="shared" si="1"/>
        <v>2.6</v>
      </c>
      <c r="G47" s="26">
        <v>26</v>
      </c>
      <c r="H47" s="29">
        <v>10</v>
      </c>
      <c r="I47" s="30">
        <f t="shared" si="2"/>
        <v>2.6</v>
      </c>
    </row>
    <row r="48" spans="1:9">
      <c r="A48" s="3" t="s">
        <v>41</v>
      </c>
      <c r="B48" s="10" t="s">
        <v>97</v>
      </c>
      <c r="C48" s="20" t="s">
        <v>115</v>
      </c>
      <c r="D48" s="26">
        <v>18</v>
      </c>
      <c r="E48" s="8">
        <v>7</v>
      </c>
      <c r="F48" s="27">
        <f t="shared" si="1"/>
        <v>2.5714285714285716</v>
      </c>
      <c r="G48" s="26">
        <v>18</v>
      </c>
      <c r="H48" s="29">
        <v>7</v>
      </c>
      <c r="I48" s="30">
        <f t="shared" si="2"/>
        <v>2.5714285714285716</v>
      </c>
    </row>
    <row r="49" spans="1:9">
      <c r="A49" s="1" t="s">
        <v>42</v>
      </c>
      <c r="B49" s="8" t="s">
        <v>98</v>
      </c>
      <c r="C49" s="15" t="s">
        <v>110</v>
      </c>
      <c r="D49" s="26">
        <v>15</v>
      </c>
      <c r="E49" s="8">
        <v>6</v>
      </c>
      <c r="F49" s="27">
        <f t="shared" si="1"/>
        <v>2.5</v>
      </c>
      <c r="G49" s="26">
        <v>13</v>
      </c>
      <c r="H49" s="29">
        <v>5</v>
      </c>
      <c r="I49" s="30">
        <f t="shared" si="2"/>
        <v>2.6</v>
      </c>
    </row>
    <row r="50" spans="1:9">
      <c r="A50" s="1" t="s">
        <v>43</v>
      </c>
      <c r="B50" s="8" t="s">
        <v>99</v>
      </c>
      <c r="C50" s="20" t="s">
        <v>115</v>
      </c>
      <c r="D50" s="26">
        <v>20</v>
      </c>
      <c r="E50" s="8">
        <v>9</v>
      </c>
      <c r="F50" s="27">
        <f t="shared" si="1"/>
        <v>2.2222222222222223</v>
      </c>
      <c r="G50" s="26">
        <v>20</v>
      </c>
      <c r="H50" s="29">
        <v>9</v>
      </c>
      <c r="I50" s="30">
        <f t="shared" si="2"/>
        <v>2.2222222222222223</v>
      </c>
    </row>
    <row r="51" spans="1:9">
      <c r="A51" s="3" t="s">
        <v>44</v>
      </c>
      <c r="B51" s="10" t="s">
        <v>100</v>
      </c>
      <c r="C51" s="15" t="s">
        <v>110</v>
      </c>
      <c r="D51" s="26">
        <v>64</v>
      </c>
      <c r="E51" s="8">
        <v>30</v>
      </c>
      <c r="F51" s="27">
        <f t="shared" si="1"/>
        <v>2.1333333333333333</v>
      </c>
      <c r="G51" s="26">
        <v>38</v>
      </c>
      <c r="H51" s="29">
        <v>12</v>
      </c>
      <c r="I51" s="30">
        <f t="shared" si="2"/>
        <v>3.1666666666666665</v>
      </c>
    </row>
    <row r="52" spans="1:9">
      <c r="A52" s="1" t="s">
        <v>51</v>
      </c>
      <c r="B52" s="8" t="s">
        <v>101</v>
      </c>
      <c r="C52" s="18" t="s">
        <v>113</v>
      </c>
      <c r="D52" s="26">
        <v>19</v>
      </c>
      <c r="E52" s="8">
        <v>9</v>
      </c>
      <c r="F52" s="27">
        <f t="shared" si="1"/>
        <v>2.1111111111111112</v>
      </c>
      <c r="G52" s="26">
        <v>24</v>
      </c>
      <c r="H52" s="29">
        <v>9</v>
      </c>
      <c r="I52" s="30">
        <f t="shared" si="2"/>
        <v>2.6666666666666665</v>
      </c>
    </row>
    <row r="53" spans="1:9">
      <c r="A53" s="1" t="s">
        <v>45</v>
      </c>
      <c r="B53" s="8" t="s">
        <v>102</v>
      </c>
      <c r="C53" s="17" t="s">
        <v>112</v>
      </c>
      <c r="D53" s="26">
        <v>14</v>
      </c>
      <c r="E53" s="8">
        <v>7</v>
      </c>
      <c r="F53" s="27">
        <f t="shared" si="1"/>
        <v>2</v>
      </c>
      <c r="G53" s="26">
        <v>13</v>
      </c>
      <c r="H53" s="29"/>
      <c r="I53" s="30" t="s">
        <v>5</v>
      </c>
    </row>
    <row r="56" spans="1:9" ht="15">
      <c r="A56" s="6" t="s">
        <v>46</v>
      </c>
      <c r="B56" s="12"/>
    </row>
    <row r="57" spans="1:9">
      <c r="A57" s="7"/>
      <c r="B57" s="7"/>
    </row>
    <row r="58" spans="1:9">
      <c r="A58" s="1" t="s">
        <v>124</v>
      </c>
    </row>
    <row r="67" spans="1:2">
      <c r="A67" s="5"/>
      <c r="B67" s="11"/>
    </row>
    <row r="71" spans="1:2">
      <c r="A71" s="5"/>
      <c r="B71" s="11"/>
    </row>
  </sheetData>
  <mergeCells count="2">
    <mergeCell ref="D1:F1"/>
    <mergeCell ref="G1:I1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main_table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Formicola</dc:creator>
  <cp:lastModifiedBy>Florence</cp:lastModifiedBy>
  <dcterms:created xsi:type="dcterms:W3CDTF">2020-07-29T14:47:49Z</dcterms:created>
  <dcterms:modified xsi:type="dcterms:W3CDTF">2020-08-11T20:34:17Z</dcterms:modified>
</cp:coreProperties>
</file>