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pofahl/Dropbox/Dentate in-vivo Project/Re-review eLife/"/>
    </mc:Choice>
  </mc:AlternateContent>
  <xr:revisionPtr revIDLastSave="0" documentId="13_ncr:1_{A01A62AD-6626-4848-8322-71E9FBBB67F6}" xr6:coauthVersionLast="36" xr6:coauthVersionMax="36" xr10:uidLastSave="{00000000-0000-0000-0000-000000000000}"/>
  <bookViews>
    <workbookView xWindow="0" yWindow="0" windowWidth="28800" windowHeight="18000" activeTab="15" xr2:uid="{00000000-000D-0000-FFFF-FFFF00000000}"/>
  </bookViews>
  <sheets>
    <sheet name="Figure 1" sheetId="1" r:id="rId1"/>
    <sheet name="Fig 1 - Suppl 1" sheetId="14" r:id="rId2"/>
    <sheet name="Fig.1 - Suppl 2" sheetId="4" r:id="rId3"/>
    <sheet name="Fig.1 - Suppl 3" sheetId="6" r:id="rId4"/>
    <sheet name="Figure 2" sheetId="12" r:id="rId5"/>
    <sheet name="Figure 3" sheetId="5" r:id="rId6"/>
    <sheet name="Figure 4" sheetId="13" r:id="rId7"/>
    <sheet name="Figure 5" sheetId="2" r:id="rId8"/>
    <sheet name="Fig. 5 - Suppl 5" sheetId="7" r:id="rId9"/>
    <sheet name="Figure 6" sheetId="3" r:id="rId10"/>
    <sheet name="Figure 7" sheetId="8" r:id="rId11"/>
    <sheet name="Fig. 7 - Suppl. 2" sheetId="15" r:id="rId12"/>
    <sheet name="Figure 8" sheetId="9" r:id="rId13"/>
    <sheet name="Fig. 8 - Suppl. 1" sheetId="10" r:id="rId14"/>
    <sheet name="Fig. 8 - Suppl. 2" sheetId="16" r:id="rId15"/>
    <sheet name="Fig. 8 - Suppl. 3" sheetId="11" r:id="rId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38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<sst xmlns="http://schemas.openxmlformats.org/spreadsheetml/2006/main" count="627" uniqueCount="168">
  <si>
    <t>rest</t>
  </si>
  <si>
    <t>run</t>
  </si>
  <si>
    <t>Bonferroni post tests</t>
  </si>
  <si>
    <t>Total</t>
  </si>
  <si>
    <t>Error</t>
  </si>
  <si>
    <t>Columns</t>
  </si>
  <si>
    <t>Prob&gt;F</t>
  </si>
  <si>
    <t>F</t>
  </si>
  <si>
    <t>MS</t>
  </si>
  <si>
    <t>df</t>
  </si>
  <si>
    <t>SS</t>
  </si>
  <si>
    <t>Source</t>
  </si>
  <si>
    <t>A, Tests against shuffled Data are done individually for every cell</t>
  </si>
  <si>
    <t>C, Tests against suffled Data are done individually for every cell</t>
  </si>
  <si>
    <t>Chi-sq</t>
  </si>
  <si>
    <t>Prob&gt;Chi-sq</t>
  </si>
  <si>
    <t>Groups</t>
  </si>
  <si>
    <t>A, Kruskal Wallis network size</t>
  </si>
  <si>
    <t>B, Kruskal Wallis network events per cell</t>
  </si>
  <si>
    <t>Chi^2</t>
  </si>
  <si>
    <t>p</t>
  </si>
  <si>
    <t>individual p values</t>
  </si>
  <si>
    <t>Ind p</t>
  </si>
  <si>
    <t>PCnet</t>
  </si>
  <si>
    <t>PC</t>
  </si>
  <si>
    <t>SC net</t>
  </si>
  <si>
    <t>SC</t>
  </si>
  <si>
    <t>C, chi^2 test for number of network participating feature cells</t>
  </si>
  <si>
    <t xml:space="preserve">individual p values with Bonferroni correction </t>
  </si>
  <si>
    <t>Kruskal Wallis test for cluster size</t>
  </si>
  <si>
    <t>mice</t>
  </si>
  <si>
    <t>n (NE)</t>
  </si>
  <si>
    <t>n (cells)</t>
  </si>
  <si>
    <t>Sum Sq.</t>
  </si>
  <si>
    <t>d.f.</t>
  </si>
  <si>
    <t>Singular?</t>
  </si>
  <si>
    <t>Mean Sq.</t>
  </si>
  <si>
    <t>base vs cue</t>
  </si>
  <si>
    <t>run vs rest</t>
  </si>
  <si>
    <t>post tests bonferroni corrected</t>
  </si>
  <si>
    <t>base vs cue=baseline,run vs rest=run</t>
  </si>
  <si>
    <t>base vs cue=cue,run vs rest=run</t>
  </si>
  <si>
    <t>base vs cue=baseline,run vs rest=rest</t>
  </si>
  <si>
    <t>base vs cue=cue,run vs rest=rest</t>
  </si>
  <si>
    <t>Two-way ANOVA, network frequency run vs rest, baseline vs cue-enriched</t>
  </si>
  <si>
    <t>sessions</t>
  </si>
  <si>
    <t>n (mice)</t>
  </si>
  <si>
    <t>Kruskal Wallis for number of orthogonal networks</t>
  </si>
  <si>
    <t>Rows</t>
  </si>
  <si>
    <t>Interaction</t>
  </si>
  <si>
    <t>SumSq</t>
  </si>
  <si>
    <t>DF</t>
  </si>
  <si>
    <t>MeanSq</t>
  </si>
  <si>
    <t>pValue</t>
  </si>
  <si>
    <t>Bonferroni post test</t>
  </si>
  <si>
    <t>p value</t>
  </si>
  <si>
    <t>net</t>
  </si>
  <si>
    <t>Signedrank</t>
  </si>
  <si>
    <t>Other</t>
  </si>
  <si>
    <t>Chi^2 for number of PCs and SCs, basline vs cue-enriched</t>
  </si>
  <si>
    <t>plc</t>
  </si>
  <si>
    <t>sp &amp; plc</t>
  </si>
  <si>
    <t>sp</t>
  </si>
  <si>
    <t>none</t>
  </si>
  <si>
    <t>D, chi^2 test for number of feature clusters</t>
  </si>
  <si>
    <t>B, Orthogonal pairs - Wilcoxon test - Shuffled vs real - baseline</t>
  </si>
  <si>
    <t>resting</t>
  </si>
  <si>
    <t>Mouse</t>
  </si>
  <si>
    <t>max</t>
  </si>
  <si>
    <t>lag/s</t>
  </si>
  <si>
    <t>M224</t>
  </si>
  <si>
    <t>M227</t>
  </si>
  <si>
    <t>M234</t>
  </si>
  <si>
    <t>F, see suppl fig. 7 for all examples of comparissons</t>
  </si>
  <si>
    <t>t-stat</t>
  </si>
  <si>
    <t xml:space="preserve">eNpHR </t>
  </si>
  <si>
    <t>eYFP</t>
  </si>
  <si>
    <t>n(eYFP)</t>
  </si>
  <si>
    <t>n(eNpHR)</t>
  </si>
  <si>
    <t>n(eNpHR - non illuminated)</t>
  </si>
  <si>
    <t>I, Discrimination Index recall trial, Unpaired T-test with Welch's correction</t>
  </si>
  <si>
    <t>F, Total exploration time aquisition trial, Unpaired T-test with Welch's correction</t>
  </si>
  <si>
    <t>E, Discrimination Index aquisistion trial, Unpaired T-test with Welch's correction</t>
  </si>
  <si>
    <t>J, Total exploration time recall trial, Unpaired T-test with Welch's correction</t>
  </si>
  <si>
    <t>D, Discrimination Index aquisistion trial, Unpaired T-test with Welch's correction</t>
  </si>
  <si>
    <t>E, Total exploration time aquisition trial, Unpaired T-test with Welch's correction</t>
  </si>
  <si>
    <t>H, Discrimination Index recall trial, T-test with Welch correction, Unpaired T-test with Welch's correction</t>
  </si>
  <si>
    <t>I, Total exploration time recall trial, Unpaired T-test with Welch's correction</t>
  </si>
  <si>
    <t>M, Discrimination Index aquisistion trial, Unpaired T-test with Welch's correction</t>
  </si>
  <si>
    <t>N, Total exploration time aquisition trial, Unpaired T-test with Welch's correction</t>
  </si>
  <si>
    <t>Q, Discrimination Index recall trial, T-test with Welch correction, Unpaired T-test with Welch's correction</t>
  </si>
  <si>
    <t>R, Total exploration time recall trial, Unpaired T-test with Welch's correction</t>
  </si>
  <si>
    <t xml:space="preserve">ANOVA, Discrimintaion index recall trial, eYFP vs eNpHRvs eNpHR - non illuminated </t>
  </si>
  <si>
    <t>eYFP vs eNpHR</t>
  </si>
  <si>
    <t>eYFP vs eNpHR-non illuminated</t>
  </si>
  <si>
    <t>eNpHR vs eNpHR-non illuminated</t>
  </si>
  <si>
    <t>rows</t>
  </si>
  <si>
    <t>error</t>
  </si>
  <si>
    <t>total</t>
  </si>
  <si>
    <t>light vs pre</t>
  </si>
  <si>
    <t>light vs post</t>
  </si>
  <si>
    <t>&lt;0.05</t>
  </si>
  <si>
    <t>&lt;0.005</t>
  </si>
  <si>
    <t>NE occurences</t>
  </si>
  <si>
    <t>between mice</t>
  </si>
  <si>
    <t>NE frequencies</t>
  </si>
  <si>
    <t>Normalized NE occurences</t>
  </si>
  <si>
    <t>Normalized NE frequencies</t>
  </si>
  <si>
    <t xml:space="preserve">E, repeated measrues ANOVA Test  on network occurence &amp; Frequencies, run vs rest </t>
  </si>
  <si>
    <t>C, Anova Bulk input Df/f</t>
  </si>
  <si>
    <t>D, Anova Bulk input variance</t>
  </si>
  <si>
    <t>E, individual x-correlations of MPP and GC signals</t>
  </si>
  <si>
    <t>Base vs Cue</t>
  </si>
  <si>
    <t>H, all events run vs rest</t>
  </si>
  <si>
    <t>I, 2 sigma events run vs rest</t>
  </si>
  <si>
    <t>D, Pupil Size - Repeated Measures Anova</t>
  </si>
  <si>
    <t>E, Pupil D/Dt - Repeated Measures Anova</t>
  </si>
  <si>
    <t>Anova for differences in total distance</t>
  </si>
  <si>
    <t>n</t>
  </si>
  <si>
    <t>Anova for differences in mean speed</t>
  </si>
  <si>
    <t>Anova for fractions of running time</t>
  </si>
  <si>
    <t>C, Repeated Measrue ANOVA event frequency</t>
  </si>
  <si>
    <t>D, Repeated Measrue ANOVA event Amplitude</t>
  </si>
  <si>
    <t>A, Normalized NE frequencies</t>
  </si>
  <si>
    <t xml:space="preserve">n </t>
  </si>
  <si>
    <t>A, 2 way Anova  mean event frequency</t>
  </si>
  <si>
    <t>B, 2 way Anova mean event amplitude</t>
  </si>
  <si>
    <t>D, 2 way Anova net occurence run vs rest, base vs cue</t>
  </si>
  <si>
    <t>G, 2 way Anova  variance bulk run vs rest, base vs cue</t>
  </si>
  <si>
    <t>H, 2 way Anova  mean bulk run vs rest, base vs cue</t>
  </si>
  <si>
    <t>H, continoous illumination, pre vs light vs post</t>
  </si>
  <si>
    <t>J, 20 Hz illumination, pre vs light vs post</t>
  </si>
  <si>
    <t>Base</t>
  </si>
  <si>
    <t>Cue</t>
  </si>
  <si>
    <t>Zone</t>
  </si>
  <si>
    <t>CA1</t>
  </si>
  <si>
    <t>Q, Baseline vs Cue enriched vs Zones vs CA1</t>
  </si>
  <si>
    <t>I, individual x-correlations of MPP and GC signals</t>
  </si>
  <si>
    <t>Individual p-values</t>
  </si>
  <si>
    <t>base</t>
  </si>
  <si>
    <t>cue</t>
  </si>
  <si>
    <t>F, Chi^2 for number of PCs and SCs</t>
  </si>
  <si>
    <t>Acquisition (Recall Data on other page)</t>
  </si>
  <si>
    <t>Exploration times</t>
  </si>
  <si>
    <t>Illumination times</t>
  </si>
  <si>
    <t>Discrimination indices</t>
  </si>
  <si>
    <t>no illumination</t>
  </si>
  <si>
    <t>resting illumination</t>
  </si>
  <si>
    <t>running illumination</t>
  </si>
  <si>
    <t>Friedman test (resting illumination group is not normally distributed)</t>
  </si>
  <si>
    <t>paired t-test</t>
  </si>
  <si>
    <t>Repeated Measures ANOVA</t>
  </si>
  <si>
    <t>P value</t>
  </si>
  <si>
    <t>n.s.</t>
  </si>
  <si>
    <t>Friedman statistic</t>
  </si>
  <si>
    <t>***</t>
  </si>
  <si>
    <t>p-value</t>
  </si>
  <si>
    <t>Dunn's multiple comparisons test</t>
  </si>
  <si>
    <t>Adjusted P Value</t>
  </si>
  <si>
    <t>Bonferrroni</t>
  </si>
  <si>
    <t>no illumination vs. resting illumination</t>
  </si>
  <si>
    <t>&gt;0,9999</t>
  </si>
  <si>
    <t>no illumination vs. running illumination</t>
  </si>
  <si>
    <t>resting illumination vs. running illumination</t>
  </si>
  <si>
    <t>Recall</t>
  </si>
  <si>
    <t>**</t>
  </si>
  <si>
    <t>Run vs rest</t>
  </si>
  <si>
    <t>G, apmlitudes of deconvolved MPP events, kruskal wallis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</si>
</sst>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11" fontId="0" fillId="0" borderId="0" xfId="0" applyNumberFormat="1"/>
    <xf numFmtId="2" fontId="0" fillId="0" borderId="0" xfId="0" applyNumberFormat="1"/>
    <xf numFmtId="2" fontId="0" fillId="0" borderId="0" xfId="0" applyNumberFormat="1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11" fontId="0" fillId="0" borderId="3" xfId="0" applyNumberFormat="1" applyBorder="1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11" fontId="7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6"/>
  <sheetViews>
    <sheetView workbookViewId="0">
      <selection activeCell="H26" sqref="A22:H26"/>
    </sheetView>
  </sheetViews>
  <sheetFormatPr baseColWidth="10" defaultRowHeight="16" x14ac:dyDescent="0.2"/>
  <sheetData>
    <row r="3" spans="1:8" x14ac:dyDescent="0.2">
      <c r="A3" s="1" t="s">
        <v>108</v>
      </c>
    </row>
    <row r="4" spans="1:8" x14ac:dyDescent="0.2">
      <c r="A4" s="1" t="s">
        <v>103</v>
      </c>
    </row>
    <row r="5" spans="1:8" x14ac:dyDescent="0.2">
      <c r="B5" t="s">
        <v>50</v>
      </c>
      <c r="C5" t="s">
        <v>51</v>
      </c>
      <c r="D5" t="s">
        <v>52</v>
      </c>
      <c r="E5" t="s">
        <v>7</v>
      </c>
      <c r="F5" t="s">
        <v>53</v>
      </c>
      <c r="G5" t="s">
        <v>46</v>
      </c>
      <c r="H5" t="s">
        <v>45</v>
      </c>
    </row>
    <row r="6" spans="1:8" x14ac:dyDescent="0.2">
      <c r="A6" t="s">
        <v>38</v>
      </c>
      <c r="B6">
        <v>26953.688596491203</v>
      </c>
      <c r="C6">
        <v>1</v>
      </c>
      <c r="D6">
        <v>26953.688596491203</v>
      </c>
      <c r="E6">
        <v>71.794853874472224</v>
      </c>
      <c r="F6">
        <v>1.6547386840904313E-7</v>
      </c>
      <c r="G6">
        <v>9</v>
      </c>
      <c r="H6">
        <v>3</v>
      </c>
    </row>
    <row r="7" spans="1:8" x14ac:dyDescent="0.2">
      <c r="A7" t="s">
        <v>104</v>
      </c>
      <c r="B7">
        <v>15134.692307692294</v>
      </c>
      <c r="C7">
        <v>8</v>
      </c>
      <c r="D7">
        <v>1891.8365384615367</v>
      </c>
      <c r="E7">
        <v>5.0391666189582232</v>
      </c>
      <c r="F7">
        <v>2.4843027002015255E-3</v>
      </c>
    </row>
    <row r="8" spans="1:8" x14ac:dyDescent="0.2">
      <c r="A8" t="s">
        <v>97</v>
      </c>
      <c r="B8">
        <v>6382.2500000000009</v>
      </c>
      <c r="C8">
        <v>17</v>
      </c>
      <c r="D8">
        <v>375.42647058823536</v>
      </c>
      <c r="E8">
        <v>1</v>
      </c>
      <c r="F8">
        <v>0.5</v>
      </c>
    </row>
    <row r="10" spans="1:8" x14ac:dyDescent="0.2">
      <c r="A10" s="1" t="s">
        <v>105</v>
      </c>
    </row>
    <row r="11" spans="1:8" x14ac:dyDescent="0.2">
      <c r="B11" t="s">
        <v>50</v>
      </c>
      <c r="C11" t="s">
        <v>51</v>
      </c>
      <c r="D11" t="s">
        <v>52</v>
      </c>
      <c r="E11" t="s">
        <v>7</v>
      </c>
      <c r="F11" t="s">
        <v>53</v>
      </c>
      <c r="G11" t="s">
        <v>46</v>
      </c>
      <c r="H11" t="s">
        <v>45</v>
      </c>
    </row>
    <row r="12" spans="1:8" x14ac:dyDescent="0.2">
      <c r="A12" t="s">
        <v>38</v>
      </c>
      <c r="B12">
        <v>71.79172129736645</v>
      </c>
      <c r="C12">
        <v>1</v>
      </c>
      <c r="D12">
        <v>71.79172129736645</v>
      </c>
      <c r="E12">
        <v>42.120307238513412</v>
      </c>
      <c r="F12">
        <v>5.5486149604019677E-6</v>
      </c>
      <c r="G12">
        <v>9</v>
      </c>
      <c r="H12">
        <v>3</v>
      </c>
    </row>
    <row r="13" spans="1:8" x14ac:dyDescent="0.2">
      <c r="A13" t="s">
        <v>104</v>
      </c>
      <c r="B13">
        <v>81.051421457278792</v>
      </c>
      <c r="C13">
        <v>8</v>
      </c>
      <c r="D13">
        <v>10.131427682159849</v>
      </c>
      <c r="E13">
        <v>5.9441233477293256</v>
      </c>
      <c r="F13">
        <v>1.0169664264320863E-3</v>
      </c>
    </row>
    <row r="14" spans="1:8" x14ac:dyDescent="0.2">
      <c r="A14" t="s">
        <v>97</v>
      </c>
      <c r="B14">
        <v>28.975554597552467</v>
      </c>
      <c r="C14">
        <v>17</v>
      </c>
      <c r="D14">
        <v>1.7044443880913216</v>
      </c>
      <c r="E14">
        <v>1</v>
      </c>
      <c r="F14">
        <v>0.5</v>
      </c>
    </row>
    <row r="16" spans="1:8" x14ac:dyDescent="0.2">
      <c r="A16" s="1" t="s">
        <v>106</v>
      </c>
    </row>
    <row r="17" spans="1:8" x14ac:dyDescent="0.2">
      <c r="B17" t="s">
        <v>50</v>
      </c>
      <c r="C17" t="s">
        <v>51</v>
      </c>
      <c r="D17" t="s">
        <v>52</v>
      </c>
      <c r="E17" t="s">
        <v>7</v>
      </c>
      <c r="F17" t="s">
        <v>53</v>
      </c>
      <c r="G17" t="s">
        <v>46</v>
      </c>
      <c r="H17" t="s">
        <v>45</v>
      </c>
    </row>
    <row r="18" spans="1:8" x14ac:dyDescent="0.2">
      <c r="A18" t="s">
        <v>38</v>
      </c>
      <c r="B18">
        <v>2682.1228070175412</v>
      </c>
      <c r="C18">
        <v>1</v>
      </c>
      <c r="D18">
        <v>2682.1228070175412</v>
      </c>
      <c r="E18">
        <v>90.588253746950102</v>
      </c>
      <c r="F18">
        <v>3.1790283116560247E-8</v>
      </c>
      <c r="G18">
        <v>9</v>
      </c>
      <c r="H18">
        <v>3</v>
      </c>
    </row>
    <row r="19" spans="1:8" x14ac:dyDescent="0.2">
      <c r="A19" t="s">
        <v>104</v>
      </c>
      <c r="B19">
        <v>2443.9935897435889</v>
      </c>
      <c r="C19">
        <v>8</v>
      </c>
      <c r="D19">
        <v>305.49919871794862</v>
      </c>
      <c r="E19">
        <v>10.318184857361183</v>
      </c>
      <c r="F19">
        <v>3.4796007178259726E-5</v>
      </c>
    </row>
    <row r="20" spans="1:8" x14ac:dyDescent="0.2">
      <c r="A20" t="s">
        <v>97</v>
      </c>
      <c r="B20">
        <v>503.33333333333314</v>
      </c>
      <c r="C20">
        <v>17</v>
      </c>
      <c r="D20">
        <v>29.607843137254889</v>
      </c>
      <c r="E20">
        <v>1</v>
      </c>
      <c r="F20">
        <v>0.5</v>
      </c>
    </row>
    <row r="22" spans="1:8" x14ac:dyDescent="0.2">
      <c r="A22" s="1" t="s">
        <v>107</v>
      </c>
    </row>
    <row r="23" spans="1:8" x14ac:dyDescent="0.2">
      <c r="B23" t="s">
        <v>50</v>
      </c>
      <c r="C23" t="s">
        <v>51</v>
      </c>
      <c r="D23" t="s">
        <v>52</v>
      </c>
      <c r="E23" t="s">
        <v>7</v>
      </c>
      <c r="F23" t="s">
        <v>53</v>
      </c>
      <c r="G23" t="s">
        <v>46</v>
      </c>
      <c r="H23" t="s">
        <v>45</v>
      </c>
    </row>
    <row r="24" spans="1:8" x14ac:dyDescent="0.2">
      <c r="A24" t="s">
        <v>38</v>
      </c>
      <c r="B24">
        <v>117.28469113883033</v>
      </c>
      <c r="C24">
        <v>1</v>
      </c>
      <c r="D24">
        <v>117.28469113883033</v>
      </c>
      <c r="E24">
        <v>48.734699794649011</v>
      </c>
      <c r="F24">
        <v>2.2141188721741961E-6</v>
      </c>
      <c r="G24">
        <v>9</v>
      </c>
      <c r="H24">
        <v>3</v>
      </c>
    </row>
    <row r="25" spans="1:8" x14ac:dyDescent="0.2">
      <c r="A25" t="s">
        <v>104</v>
      </c>
      <c r="B25">
        <v>139.12958318256145</v>
      </c>
      <c r="C25">
        <v>8</v>
      </c>
      <c r="D25">
        <v>17.391197897820181</v>
      </c>
      <c r="E25">
        <v>7.2264743197928851</v>
      </c>
      <c r="F25">
        <v>3.28358382897894E-4</v>
      </c>
    </row>
    <row r="26" spans="1:8" x14ac:dyDescent="0.2">
      <c r="A26" t="s">
        <v>97</v>
      </c>
      <c r="B26">
        <v>40.912117192913044</v>
      </c>
      <c r="C26">
        <v>17</v>
      </c>
      <c r="D26">
        <v>2.4065951289948848</v>
      </c>
      <c r="E26">
        <v>1</v>
      </c>
      <c r="F26">
        <v>0.5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69"/>
  <sheetViews>
    <sheetView workbookViewId="0">
      <selection activeCell="G6" sqref="G6"/>
    </sheetView>
  </sheetViews>
  <sheetFormatPr baseColWidth="10" defaultRowHeight="16" x14ac:dyDescent="0.2"/>
  <cols>
    <col min="1" max="1" width="33.5" customWidth="1"/>
    <col min="2" max="2" width="34" customWidth="1"/>
  </cols>
  <sheetData>
    <row r="3" spans="1:8" x14ac:dyDescent="0.2">
      <c r="A3" s="2" t="s">
        <v>44</v>
      </c>
    </row>
    <row r="4" spans="1:8" x14ac:dyDescent="0.2">
      <c r="A4" t="s">
        <v>11</v>
      </c>
      <c r="B4" t="s">
        <v>33</v>
      </c>
      <c r="C4" t="s">
        <v>34</v>
      </c>
      <c r="D4" t="s">
        <v>35</v>
      </c>
      <c r="E4" t="s">
        <v>36</v>
      </c>
      <c r="F4" t="s">
        <v>7</v>
      </c>
      <c r="G4" t="s">
        <v>6</v>
      </c>
      <c r="H4" t="s">
        <v>30</v>
      </c>
    </row>
    <row r="5" spans="1:8" x14ac:dyDescent="0.2">
      <c r="A5" t="s">
        <v>37</v>
      </c>
      <c r="B5">
        <v>3.2058505060430633</v>
      </c>
      <c r="C5">
        <v>1</v>
      </c>
      <c r="D5">
        <v>0</v>
      </c>
      <c r="E5">
        <v>3.2058505060430633</v>
      </c>
      <c r="F5">
        <v>0.70557832289064459</v>
      </c>
      <c r="G5" s="3">
        <v>0.40734751616025289</v>
      </c>
      <c r="H5">
        <v>9</v>
      </c>
    </row>
    <row r="6" spans="1:8" x14ac:dyDescent="0.2">
      <c r="A6" t="s">
        <v>38</v>
      </c>
      <c r="B6">
        <v>59.132155224451452</v>
      </c>
      <c r="C6">
        <v>1</v>
      </c>
      <c r="D6">
        <v>0</v>
      </c>
      <c r="E6">
        <v>59.132155224451452</v>
      </c>
      <c r="F6">
        <v>13.014445568665977</v>
      </c>
      <c r="G6" s="3">
        <v>1.0726705595000105E-3</v>
      </c>
    </row>
    <row r="7" spans="1:8" x14ac:dyDescent="0.2">
      <c r="A7" t="s">
        <v>4</v>
      </c>
      <c r="B7">
        <v>140.85093385548603</v>
      </c>
      <c r="C7">
        <v>31</v>
      </c>
      <c r="D7">
        <v>0</v>
      </c>
      <c r="E7">
        <v>4.5435785114672917</v>
      </c>
      <c r="G7" s="3"/>
    </row>
    <row r="8" spans="1:8" x14ac:dyDescent="0.2">
      <c r="A8" t="s">
        <v>3</v>
      </c>
      <c r="B8">
        <v>203.18893958598053</v>
      </c>
      <c r="C8">
        <v>33</v>
      </c>
      <c r="D8">
        <v>0</v>
      </c>
    </row>
    <row r="10" spans="1:8" x14ac:dyDescent="0.2">
      <c r="A10" s="1" t="s">
        <v>39</v>
      </c>
    </row>
    <row r="11" spans="1:8" x14ac:dyDescent="0.2">
      <c r="A11" t="s">
        <v>40</v>
      </c>
      <c r="B11" t="s">
        <v>41</v>
      </c>
      <c r="C11" s="3">
        <v>1</v>
      </c>
    </row>
    <row r="12" spans="1:8" x14ac:dyDescent="0.2">
      <c r="A12" s="7" t="s">
        <v>40</v>
      </c>
      <c r="B12" s="8" t="s">
        <v>42</v>
      </c>
      <c r="C12" s="9">
        <v>6.436023357000064E-3</v>
      </c>
    </row>
    <row r="13" spans="1:8" x14ac:dyDescent="0.2">
      <c r="A13" t="s">
        <v>40</v>
      </c>
      <c r="B13" t="s">
        <v>43</v>
      </c>
      <c r="C13" s="3">
        <v>2.1999321887480369E-2</v>
      </c>
    </row>
    <row r="14" spans="1:8" x14ac:dyDescent="0.2">
      <c r="A14" t="s">
        <v>41</v>
      </c>
      <c r="B14" t="s">
        <v>42</v>
      </c>
      <c r="C14" s="3">
        <v>0.35846957449487959</v>
      </c>
    </row>
    <row r="15" spans="1:8" x14ac:dyDescent="0.2">
      <c r="A15" s="7" t="s">
        <v>41</v>
      </c>
      <c r="B15" s="8" t="s">
        <v>43</v>
      </c>
      <c r="C15" s="9">
        <v>6.4360233570000328E-3</v>
      </c>
    </row>
    <row r="16" spans="1:8" x14ac:dyDescent="0.2">
      <c r="A16" t="s">
        <v>42</v>
      </c>
      <c r="B16" t="s">
        <v>43</v>
      </c>
      <c r="C16" s="3">
        <v>1</v>
      </c>
    </row>
    <row r="18" spans="1:8" x14ac:dyDescent="0.2">
      <c r="A18" s="1" t="s">
        <v>17</v>
      </c>
    </row>
    <row r="19" spans="1:8" x14ac:dyDescent="0.2">
      <c r="A19" t="s">
        <v>11</v>
      </c>
      <c r="B19" t="s">
        <v>10</v>
      </c>
      <c r="C19" t="s">
        <v>9</v>
      </c>
      <c r="D19" t="s">
        <v>8</v>
      </c>
      <c r="E19" t="s">
        <v>14</v>
      </c>
      <c r="F19" t="s">
        <v>15</v>
      </c>
      <c r="G19" t="s">
        <v>31</v>
      </c>
      <c r="H19" t="s">
        <v>30</v>
      </c>
    </row>
    <row r="20" spans="1:8" x14ac:dyDescent="0.2">
      <c r="A20" t="s">
        <v>16</v>
      </c>
      <c r="B20">
        <v>117769732.57878828</v>
      </c>
      <c r="C20">
        <v>1</v>
      </c>
      <c r="D20">
        <v>117769732.57878828</v>
      </c>
      <c r="E20" s="4">
        <v>180.59821375779026</v>
      </c>
      <c r="F20" s="3">
        <v>3.5876259483497424E-41</v>
      </c>
      <c r="G20" s="6">
        <f>1313+1493</f>
        <v>2806</v>
      </c>
      <c r="H20">
        <v>9</v>
      </c>
    </row>
    <row r="21" spans="1:8" x14ac:dyDescent="0.2">
      <c r="A21" t="s">
        <v>4</v>
      </c>
      <c r="B21">
        <v>1712048307.9212117</v>
      </c>
      <c r="C21">
        <v>2805</v>
      </c>
      <c r="D21">
        <v>610355.9030022145</v>
      </c>
    </row>
    <row r="23" spans="1:8" x14ac:dyDescent="0.2">
      <c r="A23" s="1" t="s">
        <v>18</v>
      </c>
    </row>
    <row r="24" spans="1:8" x14ac:dyDescent="0.2">
      <c r="A24" t="s">
        <v>11</v>
      </c>
      <c r="B24" t="s">
        <v>10</v>
      </c>
      <c r="C24" t="s">
        <v>9</v>
      </c>
      <c r="D24" t="s">
        <v>8</v>
      </c>
      <c r="E24" t="s">
        <v>14</v>
      </c>
      <c r="F24" t="s">
        <v>15</v>
      </c>
      <c r="G24" t="s">
        <v>32</v>
      </c>
      <c r="H24" t="s">
        <v>30</v>
      </c>
    </row>
    <row r="25" spans="1:8" x14ac:dyDescent="0.2">
      <c r="A25" t="s">
        <v>16</v>
      </c>
      <c r="B25">
        <v>1325002434.1716623</v>
      </c>
      <c r="C25">
        <v>1</v>
      </c>
      <c r="D25">
        <v>1325002434.1716623</v>
      </c>
      <c r="E25" s="4">
        <v>178.60527841198896</v>
      </c>
      <c r="F25" s="3">
        <v>9.7712704393759791E-41</v>
      </c>
      <c r="G25">
        <v>9435</v>
      </c>
      <c r="H25">
        <v>9</v>
      </c>
    </row>
    <row r="26" spans="1:8" x14ac:dyDescent="0.2">
      <c r="A26" t="s">
        <v>4</v>
      </c>
      <c r="B26">
        <v>68669558071.328339</v>
      </c>
      <c r="C26">
        <v>9434</v>
      </c>
      <c r="D26">
        <v>7278944.0397846447</v>
      </c>
    </row>
    <row r="28" spans="1:8" x14ac:dyDescent="0.2">
      <c r="A28" s="1" t="s">
        <v>47</v>
      </c>
    </row>
    <row r="29" spans="1:8" x14ac:dyDescent="0.2">
      <c r="A29" t="s">
        <v>11</v>
      </c>
      <c r="B29" t="s">
        <v>10</v>
      </c>
      <c r="C29" t="s">
        <v>9</v>
      </c>
      <c r="D29" t="s">
        <v>8</v>
      </c>
      <c r="E29" t="s">
        <v>14</v>
      </c>
      <c r="F29" t="s">
        <v>15</v>
      </c>
      <c r="G29" t="s">
        <v>30</v>
      </c>
    </row>
    <row r="30" spans="1:8" x14ac:dyDescent="0.2">
      <c r="A30" t="s">
        <v>16</v>
      </c>
      <c r="B30">
        <v>10.5625</v>
      </c>
      <c r="C30">
        <v>1</v>
      </c>
      <c r="D30">
        <v>10.5625</v>
      </c>
      <c r="E30">
        <v>0.46667893961708395</v>
      </c>
      <c r="F30" s="4">
        <v>0.49451899222757129</v>
      </c>
      <c r="G30">
        <v>9</v>
      </c>
    </row>
    <row r="31" spans="1:8" x14ac:dyDescent="0.2">
      <c r="A31" t="s">
        <v>4</v>
      </c>
      <c r="B31">
        <v>328.9375</v>
      </c>
      <c r="C31">
        <v>14</v>
      </c>
      <c r="D31">
        <v>23.495535714285715</v>
      </c>
    </row>
    <row r="33" spans="1:5" x14ac:dyDescent="0.2">
      <c r="A33" s="1" t="s">
        <v>59</v>
      </c>
    </row>
    <row r="34" spans="1:5" x14ac:dyDescent="0.2">
      <c r="A34" t="s">
        <v>11</v>
      </c>
      <c r="B34" t="s">
        <v>9</v>
      </c>
      <c r="C34" t="s">
        <v>19</v>
      </c>
      <c r="D34" t="s">
        <v>20</v>
      </c>
      <c r="E34" t="s">
        <v>30</v>
      </c>
    </row>
    <row r="35" spans="1:5" x14ac:dyDescent="0.2">
      <c r="A35" t="s">
        <v>16</v>
      </c>
      <c r="B35">
        <v>2</v>
      </c>
      <c r="C35">
        <v>14.998065301626895</v>
      </c>
      <c r="D35" s="3">
        <v>5.5361965472519939E-4</v>
      </c>
      <c r="E35">
        <v>9</v>
      </c>
    </row>
    <row r="37" spans="1:5" x14ac:dyDescent="0.2">
      <c r="A37" s="1" t="s">
        <v>28</v>
      </c>
    </row>
    <row r="38" spans="1:5" x14ac:dyDescent="0.2">
      <c r="A38" t="s">
        <v>22</v>
      </c>
      <c r="B38" t="s">
        <v>37</v>
      </c>
    </row>
    <row r="39" spans="1:5" x14ac:dyDescent="0.2">
      <c r="A39" t="s">
        <v>24</v>
      </c>
      <c r="B39" s="3">
        <v>1.9804117904803346E-4</v>
      </c>
      <c r="C39" s="3"/>
    </row>
    <row r="40" spans="1:5" x14ac:dyDescent="0.2">
      <c r="A40" t="s">
        <v>26</v>
      </c>
      <c r="B40" s="3">
        <v>0.24416790134707458</v>
      </c>
      <c r="C40" s="3"/>
    </row>
    <row r="41" spans="1:5" x14ac:dyDescent="0.2">
      <c r="A41" t="s">
        <v>58</v>
      </c>
      <c r="B41" s="3">
        <v>2.2411666426711243E-2</v>
      </c>
      <c r="C41" s="3"/>
    </row>
    <row r="43" spans="1:5" x14ac:dyDescent="0.2">
      <c r="A43" s="1" t="s">
        <v>27</v>
      </c>
    </row>
    <row r="44" spans="1:5" x14ac:dyDescent="0.2">
      <c r="A44" t="s">
        <v>11</v>
      </c>
      <c r="B44" t="s">
        <v>9</v>
      </c>
      <c r="C44" t="s">
        <v>19</v>
      </c>
      <c r="D44" t="s">
        <v>20</v>
      </c>
    </row>
    <row r="45" spans="1:5" x14ac:dyDescent="0.2">
      <c r="A45" t="s">
        <v>16</v>
      </c>
      <c r="B45">
        <v>3</v>
      </c>
      <c r="C45" s="4">
        <v>18.878214634324006</v>
      </c>
      <c r="D45" s="3">
        <v>2.8971699708098177E-4</v>
      </c>
    </row>
    <row r="47" spans="1:5" x14ac:dyDescent="0.2">
      <c r="A47" s="1" t="s">
        <v>28</v>
      </c>
    </row>
    <row r="48" spans="1:5" x14ac:dyDescent="0.2">
      <c r="A48" t="s">
        <v>22</v>
      </c>
      <c r="B48" t="s">
        <v>37</v>
      </c>
    </row>
    <row r="49" spans="1:7" x14ac:dyDescent="0.2">
      <c r="A49" t="s">
        <v>23</v>
      </c>
      <c r="B49">
        <v>1.262707239969531E-5</v>
      </c>
      <c r="C49" s="3"/>
    </row>
    <row r="50" spans="1:7" x14ac:dyDescent="0.2">
      <c r="A50" t="s">
        <v>24</v>
      </c>
      <c r="B50" s="11">
        <v>9.0221154505323531E-2</v>
      </c>
      <c r="C50" s="3"/>
    </row>
    <row r="51" spans="1:7" x14ac:dyDescent="0.2">
      <c r="A51" t="s">
        <v>25</v>
      </c>
      <c r="B51" s="11">
        <v>0.2201191527145574</v>
      </c>
      <c r="C51" s="3"/>
    </row>
    <row r="52" spans="1:7" x14ac:dyDescent="0.2">
      <c r="A52" t="s">
        <v>26</v>
      </c>
      <c r="B52" s="11">
        <v>9.15909826854314E-3</v>
      </c>
      <c r="C52" s="3"/>
    </row>
    <row r="54" spans="1:7" x14ac:dyDescent="0.2">
      <c r="A54" s="1" t="s">
        <v>29</v>
      </c>
    </row>
    <row r="55" spans="1:7" x14ac:dyDescent="0.2">
      <c r="A55" t="s">
        <v>11</v>
      </c>
      <c r="B55" t="s">
        <v>10</v>
      </c>
      <c r="C55" t="s">
        <v>9</v>
      </c>
      <c r="D55" t="s">
        <v>8</v>
      </c>
      <c r="E55" t="s">
        <v>14</v>
      </c>
      <c r="F55" t="s">
        <v>15</v>
      </c>
      <c r="G55" t="s">
        <v>30</v>
      </c>
    </row>
    <row r="56" spans="1:7" x14ac:dyDescent="0.2">
      <c r="A56" t="s">
        <v>16</v>
      </c>
      <c r="B56" s="4">
        <v>4393.7672176308497</v>
      </c>
      <c r="C56">
        <v>1</v>
      </c>
      <c r="D56" s="4">
        <v>4393.7672176308497</v>
      </c>
      <c r="E56" s="4">
        <v>2.3439092212326087</v>
      </c>
      <c r="F56" s="5">
        <v>0.12577357201216657</v>
      </c>
      <c r="G56">
        <v>9</v>
      </c>
    </row>
    <row r="57" spans="1:7" x14ac:dyDescent="0.2">
      <c r="A57" t="s">
        <v>4</v>
      </c>
      <c r="B57" s="4">
        <v>276788.23278236913</v>
      </c>
      <c r="C57">
        <v>149</v>
      </c>
      <c r="D57" s="4">
        <v>1857.6391461903968</v>
      </c>
      <c r="F57" s="3"/>
    </row>
    <row r="58" spans="1:7" x14ac:dyDescent="0.2">
      <c r="A58" t="s">
        <v>3</v>
      </c>
      <c r="B58" s="4">
        <v>281182</v>
      </c>
      <c r="C58">
        <v>150</v>
      </c>
      <c r="F58" s="3"/>
    </row>
    <row r="60" spans="1:7" x14ac:dyDescent="0.2">
      <c r="A60" s="1" t="s">
        <v>64</v>
      </c>
    </row>
    <row r="61" spans="1:7" x14ac:dyDescent="0.2">
      <c r="A61" t="s">
        <v>11</v>
      </c>
      <c r="B61" t="s">
        <v>9</v>
      </c>
      <c r="C61" t="s">
        <v>19</v>
      </c>
      <c r="D61" t="s">
        <v>20</v>
      </c>
      <c r="E61" t="s">
        <v>30</v>
      </c>
    </row>
    <row r="62" spans="1:7" x14ac:dyDescent="0.2">
      <c r="A62" t="s">
        <v>16</v>
      </c>
      <c r="B62">
        <v>3</v>
      </c>
      <c r="C62">
        <v>13.051847446967766</v>
      </c>
      <c r="D62">
        <v>4.525813404974364E-3</v>
      </c>
      <c r="E62">
        <v>9</v>
      </c>
    </row>
    <row r="64" spans="1:7" x14ac:dyDescent="0.2">
      <c r="A64" s="1" t="s">
        <v>21</v>
      </c>
    </row>
    <row r="65" spans="1:2" x14ac:dyDescent="0.2">
      <c r="A65" t="s">
        <v>22</v>
      </c>
      <c r="B65" t="s">
        <v>37</v>
      </c>
    </row>
    <row r="66" spans="1:2" x14ac:dyDescent="0.2">
      <c r="A66" t="s">
        <v>60</v>
      </c>
      <c r="B66">
        <v>4.4320986527103404E-3</v>
      </c>
    </row>
    <row r="67" spans="1:2" x14ac:dyDescent="0.2">
      <c r="A67" t="s">
        <v>61</v>
      </c>
      <c r="B67">
        <v>4.016866113653255E-2</v>
      </c>
    </row>
    <row r="68" spans="1:2" x14ac:dyDescent="0.2">
      <c r="A68" t="s">
        <v>62</v>
      </c>
      <c r="B68">
        <v>0.59149145276921689</v>
      </c>
    </row>
    <row r="69" spans="1:2" x14ac:dyDescent="0.2">
      <c r="A69" t="s">
        <v>63</v>
      </c>
      <c r="B69">
        <v>4.8631912990901487E-3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"/>
  <sheetViews>
    <sheetView workbookViewId="0">
      <selection activeCell="A2" sqref="A2"/>
    </sheetView>
  </sheetViews>
  <sheetFormatPr baseColWidth="10" defaultRowHeight="16" x14ac:dyDescent="0.2"/>
  <sheetData>
    <row r="2" spans="1:1" x14ac:dyDescent="0.2">
      <c r="A2" s="2" t="s">
        <v>73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workbookViewId="0">
      <selection activeCell="E14" sqref="E14"/>
    </sheetView>
  </sheetViews>
  <sheetFormatPr baseColWidth="10" defaultRowHeight="16" x14ac:dyDescent="0.2"/>
  <sheetData>
    <row r="1" spans="1:6" x14ac:dyDescent="0.2">
      <c r="A1" s="1" t="s">
        <v>136</v>
      </c>
    </row>
    <row r="2" spans="1:6" x14ac:dyDescent="0.2">
      <c r="A2" t="s">
        <v>11</v>
      </c>
      <c r="B2" t="s">
        <v>10</v>
      </c>
      <c r="C2" t="s">
        <v>9</v>
      </c>
      <c r="D2" t="s">
        <v>8</v>
      </c>
      <c r="E2" t="s">
        <v>7</v>
      </c>
      <c r="F2" t="s">
        <v>6</v>
      </c>
    </row>
    <row r="3" spans="1:6" x14ac:dyDescent="0.2">
      <c r="A3" t="s">
        <v>16</v>
      </c>
      <c r="B3">
        <v>2.19436474228793</v>
      </c>
      <c r="C3">
        <v>3</v>
      </c>
      <c r="D3" s="4">
        <v>0.73145491409597663</v>
      </c>
      <c r="E3" s="4">
        <v>88.319088747465727</v>
      </c>
      <c r="F3" s="3">
        <v>2.4480702933921291E-30</v>
      </c>
    </row>
    <row r="4" spans="1:6" x14ac:dyDescent="0.2">
      <c r="A4" t="s">
        <v>4</v>
      </c>
      <c r="B4">
        <v>1.0021168227706925</v>
      </c>
      <c r="C4">
        <v>121</v>
      </c>
      <c r="D4" s="4">
        <v>8.2819572129809293E-3</v>
      </c>
    </row>
    <row r="5" spans="1:6" x14ac:dyDescent="0.2">
      <c r="A5" t="s">
        <v>3</v>
      </c>
      <c r="B5">
        <v>3.1964815650586225</v>
      </c>
      <c r="C5">
        <v>124</v>
      </c>
    </row>
    <row r="8" spans="1:6" x14ac:dyDescent="0.2">
      <c r="A8" t="s">
        <v>132</v>
      </c>
      <c r="B8" t="s">
        <v>133</v>
      </c>
      <c r="C8" s="11">
        <v>0.99926175757819258</v>
      </c>
    </row>
    <row r="9" spans="1:6" x14ac:dyDescent="0.2">
      <c r="A9" t="s">
        <v>132</v>
      </c>
      <c r="B9" t="s">
        <v>134</v>
      </c>
      <c r="C9" s="11">
        <v>3.4692181641627047E-3</v>
      </c>
    </row>
    <row r="10" spans="1:6" x14ac:dyDescent="0.2">
      <c r="A10" t="s">
        <v>132</v>
      </c>
      <c r="B10" t="s">
        <v>135</v>
      </c>
      <c r="C10" s="3">
        <v>7.8962145903677062E-29</v>
      </c>
    </row>
    <row r="11" spans="1:6" x14ac:dyDescent="0.2">
      <c r="A11" t="s">
        <v>133</v>
      </c>
      <c r="B11" t="s">
        <v>134</v>
      </c>
      <c r="C11" s="11">
        <v>6.7259838948578246E-2</v>
      </c>
    </row>
    <row r="12" spans="1:6" x14ac:dyDescent="0.2">
      <c r="A12" t="s">
        <v>133</v>
      </c>
      <c r="B12" t="s">
        <v>135</v>
      </c>
      <c r="C12">
        <v>8.3667322739443851E-27</v>
      </c>
    </row>
    <row r="13" spans="1:6" x14ac:dyDescent="0.2">
      <c r="A13" t="s">
        <v>134</v>
      </c>
      <c r="B13" t="s">
        <v>135</v>
      </c>
      <c r="C13">
        <v>3.3254388992699072E-13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7"/>
  <sheetViews>
    <sheetView workbookViewId="0">
      <selection activeCell="D28" sqref="D28"/>
    </sheetView>
  </sheetViews>
  <sheetFormatPr baseColWidth="10" defaultRowHeight="16" x14ac:dyDescent="0.2"/>
  <cols>
    <col min="1" max="1" width="30.33203125" customWidth="1"/>
    <col min="8" max="8" width="23.33203125" bestFit="1" customWidth="1"/>
  </cols>
  <sheetData>
    <row r="2" spans="1:7" x14ac:dyDescent="0.2">
      <c r="A2" s="2" t="s">
        <v>82</v>
      </c>
    </row>
    <row r="3" spans="1:7" x14ac:dyDescent="0.2">
      <c r="B3" t="s">
        <v>9</v>
      </c>
      <c r="C3" t="s">
        <v>74</v>
      </c>
      <c r="D3" t="s">
        <v>20</v>
      </c>
      <c r="E3" s="13" t="s">
        <v>77</v>
      </c>
      <c r="F3" s="13" t="s">
        <v>78</v>
      </c>
    </row>
    <row r="4" spans="1:7" x14ac:dyDescent="0.2">
      <c r="B4">
        <v>11.88</v>
      </c>
      <c r="C4">
        <v>0.77</v>
      </c>
      <c r="D4">
        <v>0.46</v>
      </c>
      <c r="E4">
        <v>9</v>
      </c>
      <c r="F4">
        <v>6</v>
      </c>
    </row>
    <row r="6" spans="1:7" x14ac:dyDescent="0.2">
      <c r="A6" s="2" t="s">
        <v>81</v>
      </c>
    </row>
    <row r="7" spans="1:7" x14ac:dyDescent="0.2">
      <c r="B7" t="s">
        <v>9</v>
      </c>
      <c r="C7" t="s">
        <v>74</v>
      </c>
      <c r="D7" t="s">
        <v>20</v>
      </c>
      <c r="E7" s="13" t="s">
        <v>77</v>
      </c>
      <c r="F7" s="13" t="s">
        <v>78</v>
      </c>
    </row>
    <row r="8" spans="1:7" x14ac:dyDescent="0.2">
      <c r="B8">
        <v>12.82</v>
      </c>
      <c r="C8">
        <v>0.06</v>
      </c>
      <c r="D8">
        <v>0.95</v>
      </c>
      <c r="E8">
        <v>9</v>
      </c>
      <c r="F8">
        <v>6</v>
      </c>
    </row>
    <row r="10" spans="1:7" x14ac:dyDescent="0.2">
      <c r="A10" s="2" t="s">
        <v>80</v>
      </c>
    </row>
    <row r="11" spans="1:7" x14ac:dyDescent="0.2">
      <c r="A11" s="13"/>
      <c r="B11" t="s">
        <v>9</v>
      </c>
      <c r="C11" t="s">
        <v>74</v>
      </c>
      <c r="D11" t="s">
        <v>20</v>
      </c>
      <c r="E11" s="13" t="s">
        <v>77</v>
      </c>
      <c r="F11" s="13" t="s">
        <v>78</v>
      </c>
      <c r="G11" s="13"/>
    </row>
    <row r="12" spans="1:7" x14ac:dyDescent="0.2">
      <c r="B12">
        <v>12.22</v>
      </c>
      <c r="C12">
        <v>5.37</v>
      </c>
      <c r="D12">
        <v>2.0000000000000001E-4</v>
      </c>
      <c r="E12">
        <v>9</v>
      </c>
      <c r="F12">
        <v>6</v>
      </c>
    </row>
    <row r="14" spans="1:7" x14ac:dyDescent="0.2">
      <c r="A14" s="2" t="s">
        <v>83</v>
      </c>
    </row>
    <row r="15" spans="1:7" x14ac:dyDescent="0.2">
      <c r="B15" t="s">
        <v>9</v>
      </c>
      <c r="C15" t="s">
        <v>74</v>
      </c>
      <c r="D15" t="s">
        <v>20</v>
      </c>
      <c r="E15" s="13" t="s">
        <v>77</v>
      </c>
      <c r="F15" s="13" t="s">
        <v>78</v>
      </c>
    </row>
    <row r="16" spans="1:7" x14ac:dyDescent="0.2">
      <c r="B16">
        <v>11.96</v>
      </c>
      <c r="C16">
        <v>0.73</v>
      </c>
      <c r="D16">
        <v>0.48</v>
      </c>
      <c r="E16">
        <v>9</v>
      </c>
      <c r="F16">
        <v>6</v>
      </c>
    </row>
    <row r="18" spans="1:9" x14ac:dyDescent="0.2">
      <c r="A18" s="2" t="s">
        <v>92</v>
      </c>
    </row>
    <row r="19" spans="1:9" x14ac:dyDescent="0.2">
      <c r="A19" t="s">
        <v>11</v>
      </c>
      <c r="B19" t="s">
        <v>10</v>
      </c>
      <c r="C19" t="s">
        <v>9</v>
      </c>
      <c r="D19" t="s">
        <v>8</v>
      </c>
      <c r="E19" t="s">
        <v>7</v>
      </c>
      <c r="F19" t="s">
        <v>6</v>
      </c>
      <c r="G19" s="13" t="s">
        <v>77</v>
      </c>
      <c r="H19" s="13" t="s">
        <v>79</v>
      </c>
      <c r="I19" s="13" t="s">
        <v>78</v>
      </c>
    </row>
    <row r="20" spans="1:9" x14ac:dyDescent="0.2">
      <c r="A20" t="s">
        <v>5</v>
      </c>
      <c r="B20" s="4">
        <v>0.81610000000000005</v>
      </c>
      <c r="C20">
        <v>2</v>
      </c>
      <c r="D20">
        <v>0.40810000000000002</v>
      </c>
      <c r="E20" s="14">
        <v>8.52</v>
      </c>
      <c r="F20" s="13">
        <v>3.0000000000000001E-3</v>
      </c>
      <c r="G20">
        <v>9</v>
      </c>
      <c r="H20">
        <v>6</v>
      </c>
      <c r="I20">
        <v>6</v>
      </c>
    </row>
    <row r="21" spans="1:9" x14ac:dyDescent="0.2">
      <c r="A21" t="s">
        <v>4</v>
      </c>
      <c r="B21" s="4">
        <v>0.86270000000000002</v>
      </c>
      <c r="C21">
        <v>18</v>
      </c>
      <c r="D21">
        <v>4.7390000000000002E-2</v>
      </c>
    </row>
    <row r="22" spans="1:9" x14ac:dyDescent="0.2">
      <c r="A22" t="s">
        <v>3</v>
      </c>
      <c r="B22" s="4">
        <v>1.6970000000000001</v>
      </c>
      <c r="C22">
        <v>20</v>
      </c>
    </row>
    <row r="24" spans="1:9" x14ac:dyDescent="0.2">
      <c r="A24" s="2" t="s">
        <v>2</v>
      </c>
    </row>
    <row r="25" spans="1:9" x14ac:dyDescent="0.2">
      <c r="A25" t="s">
        <v>93</v>
      </c>
      <c r="B25">
        <v>5.5999999999999999E-3</v>
      </c>
    </row>
    <row r="26" spans="1:9" x14ac:dyDescent="0.2">
      <c r="A26" t="s">
        <v>94</v>
      </c>
      <c r="B26" s="4">
        <v>1</v>
      </c>
    </row>
    <row r="27" spans="1:9" x14ac:dyDescent="0.2">
      <c r="A27" t="s">
        <v>95</v>
      </c>
      <c r="B27">
        <v>5.8999999999999999E-3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F26"/>
  <sheetViews>
    <sheetView workbookViewId="0">
      <selection activeCell="A17" sqref="A17"/>
    </sheetView>
  </sheetViews>
  <sheetFormatPr baseColWidth="10" defaultRowHeight="16" x14ac:dyDescent="0.2"/>
  <sheetData>
    <row r="3" spans="1:6" x14ac:dyDescent="0.2">
      <c r="A3" s="13"/>
    </row>
    <row r="4" spans="1:6" x14ac:dyDescent="0.2">
      <c r="A4" s="2" t="s">
        <v>130</v>
      </c>
    </row>
    <row r="5" spans="1:6" x14ac:dyDescent="0.2">
      <c r="A5" t="s">
        <v>11</v>
      </c>
      <c r="B5" t="s">
        <v>10</v>
      </c>
      <c r="C5" t="s">
        <v>9</v>
      </c>
      <c r="D5" t="s">
        <v>8</v>
      </c>
      <c r="E5" t="s">
        <v>7</v>
      </c>
      <c r="F5" t="s">
        <v>6</v>
      </c>
    </row>
    <row r="6" spans="1:6" x14ac:dyDescent="0.2">
      <c r="A6" t="s">
        <v>5</v>
      </c>
      <c r="B6">
        <v>144.69999999999999</v>
      </c>
      <c r="C6">
        <v>2</v>
      </c>
      <c r="D6">
        <v>81.33</v>
      </c>
      <c r="E6">
        <v>28.38</v>
      </c>
      <c r="F6">
        <v>1.4E-3</v>
      </c>
    </row>
    <row r="7" spans="1:6" x14ac:dyDescent="0.2">
      <c r="A7" t="s">
        <v>96</v>
      </c>
      <c r="B7">
        <v>14.67</v>
      </c>
      <c r="C7">
        <v>3</v>
      </c>
      <c r="D7">
        <v>4.8890000000000002</v>
      </c>
      <c r="E7">
        <v>1.931</v>
      </c>
      <c r="F7">
        <v>0.22869999999999999</v>
      </c>
    </row>
    <row r="8" spans="1:6" x14ac:dyDescent="0.2">
      <c r="A8" t="s">
        <v>97</v>
      </c>
      <c r="B8">
        <v>15.33</v>
      </c>
      <c r="C8">
        <v>6</v>
      </c>
      <c r="D8">
        <v>2.556</v>
      </c>
    </row>
    <row r="9" spans="1:6" x14ac:dyDescent="0.2">
      <c r="A9" t="s">
        <v>98</v>
      </c>
      <c r="B9">
        <v>174.7</v>
      </c>
      <c r="C9">
        <v>11</v>
      </c>
    </row>
    <row r="11" spans="1:6" x14ac:dyDescent="0.2">
      <c r="A11" s="2" t="s">
        <v>54</v>
      </c>
    </row>
    <row r="12" spans="1:6" x14ac:dyDescent="0.2">
      <c r="B12" t="s">
        <v>20</v>
      </c>
    </row>
    <row r="13" spans="1:6" x14ac:dyDescent="0.2">
      <c r="A13" t="s">
        <v>99</v>
      </c>
      <c r="B13" t="s">
        <v>101</v>
      </c>
    </row>
    <row r="14" spans="1:6" x14ac:dyDescent="0.2">
      <c r="A14" t="s">
        <v>100</v>
      </c>
      <c r="B14" t="s">
        <v>101</v>
      </c>
    </row>
    <row r="16" spans="1:6" x14ac:dyDescent="0.2">
      <c r="A16" s="2" t="s">
        <v>131</v>
      </c>
    </row>
    <row r="17" spans="1:6" x14ac:dyDescent="0.2">
      <c r="A17" t="s">
        <v>11</v>
      </c>
      <c r="B17" t="s">
        <v>10</v>
      </c>
      <c r="C17" t="s">
        <v>9</v>
      </c>
      <c r="D17" t="s">
        <v>8</v>
      </c>
      <c r="E17" t="s">
        <v>7</v>
      </c>
      <c r="F17" t="s">
        <v>6</v>
      </c>
    </row>
    <row r="18" spans="1:6" x14ac:dyDescent="0.2">
      <c r="A18" t="s">
        <v>5</v>
      </c>
      <c r="B18">
        <v>162.69999999999999</v>
      </c>
      <c r="C18">
        <v>2</v>
      </c>
      <c r="D18">
        <v>81.33</v>
      </c>
      <c r="E18">
        <v>61</v>
      </c>
      <c r="F18">
        <v>6.9999999999999999E-4</v>
      </c>
    </row>
    <row r="19" spans="1:6" x14ac:dyDescent="0.2">
      <c r="A19" t="s">
        <v>96</v>
      </c>
      <c r="B19">
        <v>8</v>
      </c>
      <c r="C19">
        <v>3</v>
      </c>
      <c r="D19">
        <v>2.6669999999999998</v>
      </c>
      <c r="E19">
        <v>2</v>
      </c>
      <c r="F19">
        <v>0.21560000000000001</v>
      </c>
    </row>
    <row r="20" spans="1:6" x14ac:dyDescent="0.2">
      <c r="A20" t="s">
        <v>97</v>
      </c>
      <c r="B20">
        <v>8</v>
      </c>
      <c r="C20">
        <v>6</v>
      </c>
      <c r="D20">
        <v>1.333</v>
      </c>
    </row>
    <row r="21" spans="1:6" x14ac:dyDescent="0.2">
      <c r="A21" t="s">
        <v>98</v>
      </c>
      <c r="B21">
        <v>178.7</v>
      </c>
      <c r="C21">
        <v>11</v>
      </c>
    </row>
    <row r="23" spans="1:6" x14ac:dyDescent="0.2">
      <c r="A23" s="2" t="s">
        <v>54</v>
      </c>
    </row>
    <row r="24" spans="1:6" x14ac:dyDescent="0.2">
      <c r="B24" t="s">
        <v>20</v>
      </c>
    </row>
    <row r="25" spans="1:6" x14ac:dyDescent="0.2">
      <c r="A25" t="s">
        <v>99</v>
      </c>
      <c r="B25" t="s">
        <v>102</v>
      </c>
    </row>
    <row r="26" spans="1:6" x14ac:dyDescent="0.2">
      <c r="A26" t="s">
        <v>100</v>
      </c>
      <c r="B26" t="s">
        <v>101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82D4-236A-D140-9100-7AD4DBB0CF14}">
  <dimension ref="A2:M46"/>
  <sheetViews>
    <sheetView topLeftCell="A23" workbookViewId="0">
      <selection activeCell="K15" sqref="K15"/>
    </sheetView>
  </sheetViews>
  <sheetFormatPr baseColWidth="10" defaultRowHeight="16" x14ac:dyDescent="0.2"/>
  <sheetData>
    <row r="2" spans="1:12" x14ac:dyDescent="0.2">
      <c r="A2" t="s">
        <v>142</v>
      </c>
    </row>
    <row r="4" spans="1:12" x14ac:dyDescent="0.2">
      <c r="A4" t="s">
        <v>143</v>
      </c>
      <c r="F4" t="s">
        <v>144</v>
      </c>
      <c r="J4" t="s">
        <v>145</v>
      </c>
    </row>
    <row r="6" spans="1:12" x14ac:dyDescent="0.2">
      <c r="A6" s="17" t="s">
        <v>146</v>
      </c>
      <c r="B6" s="17" t="s">
        <v>147</v>
      </c>
      <c r="C6" s="17" t="s">
        <v>148</v>
      </c>
      <c r="F6" s="17" t="s">
        <v>146</v>
      </c>
      <c r="G6" s="17" t="s">
        <v>147</v>
      </c>
      <c r="H6" s="17" t="s">
        <v>148</v>
      </c>
      <c r="J6" s="17" t="s">
        <v>146</v>
      </c>
      <c r="K6" s="17" t="s">
        <v>147</v>
      </c>
      <c r="L6" s="17" t="s">
        <v>148</v>
      </c>
    </row>
    <row r="7" spans="1:12" x14ac:dyDescent="0.2">
      <c r="A7" s="18">
        <v>30.2566667</v>
      </c>
      <c r="B7" s="18">
        <v>19.423333299999999</v>
      </c>
      <c r="C7" s="18">
        <v>15.3666667</v>
      </c>
      <c r="F7" s="18"/>
      <c r="G7" s="18">
        <v>172.34</v>
      </c>
      <c r="H7" s="18">
        <v>111.24</v>
      </c>
      <c r="J7" s="18">
        <v>6.216323E-2</v>
      </c>
      <c r="K7" s="18">
        <v>6.9562399999999996E-2</v>
      </c>
      <c r="L7" s="18">
        <v>-8.5117719999999994E-2</v>
      </c>
    </row>
    <row r="8" spans="1:12" x14ac:dyDescent="0.2">
      <c r="A8" s="18">
        <v>26.3833333</v>
      </c>
      <c r="B8" s="18">
        <v>22.19</v>
      </c>
      <c r="C8" s="18">
        <v>17.9733333</v>
      </c>
      <c r="F8" s="18"/>
      <c r="G8" s="18">
        <v>189.1</v>
      </c>
      <c r="H8" s="18">
        <v>109.666667</v>
      </c>
      <c r="J8" s="18">
        <v>-2.2539110000000001E-2</v>
      </c>
      <c r="K8" s="18">
        <v>-0.10688628999999999</v>
      </c>
      <c r="L8" s="18">
        <v>2.2542360000000001E-2</v>
      </c>
    </row>
    <row r="9" spans="1:12" x14ac:dyDescent="0.2">
      <c r="A9" s="18">
        <v>24.01</v>
      </c>
      <c r="B9" s="18">
        <v>38.523333299999997</v>
      </c>
      <c r="C9" s="18">
        <v>19.54</v>
      </c>
      <c r="F9" s="18"/>
      <c r="G9" s="18">
        <v>169.56</v>
      </c>
      <c r="H9" s="18">
        <v>89.053333300000006</v>
      </c>
      <c r="J9" s="18">
        <v>0.12278485</v>
      </c>
      <c r="K9" s="18">
        <v>-9.8002759999999994E-2</v>
      </c>
      <c r="L9" s="18">
        <v>-1.711292E-2</v>
      </c>
    </row>
    <row r="10" spans="1:12" x14ac:dyDescent="0.2">
      <c r="A10" s="18">
        <v>24.716666700000001</v>
      </c>
      <c r="B10" s="18">
        <v>16.553333299999998</v>
      </c>
      <c r="C10" s="18">
        <v>37.04</v>
      </c>
      <c r="F10" s="18"/>
      <c r="G10" s="18">
        <v>206.72</v>
      </c>
      <c r="H10" s="18">
        <v>132.94666699999999</v>
      </c>
      <c r="J10" s="18">
        <v>8.2479419999999998E-2</v>
      </c>
      <c r="K10" s="18">
        <v>0.13775123</v>
      </c>
      <c r="L10" s="18">
        <v>0.10918884</v>
      </c>
    </row>
    <row r="11" spans="1:12" x14ac:dyDescent="0.2">
      <c r="A11" s="18">
        <v>15</v>
      </c>
      <c r="B11" s="18">
        <v>19.286666700000001</v>
      </c>
      <c r="C11" s="18">
        <v>17.863333300000001</v>
      </c>
      <c r="F11" s="18"/>
      <c r="G11" s="18">
        <v>215.42</v>
      </c>
      <c r="H11" s="18">
        <v>105.28</v>
      </c>
      <c r="J11" s="18">
        <v>0.27407226000000001</v>
      </c>
      <c r="K11" s="18">
        <v>0.18192266000000001</v>
      </c>
      <c r="L11" s="18">
        <v>-0.18560229</v>
      </c>
    </row>
    <row r="14" spans="1:12" x14ac:dyDescent="0.2">
      <c r="A14" s="19" t="s">
        <v>149</v>
      </c>
      <c r="G14" t="s">
        <v>150</v>
      </c>
      <c r="J14" t="s">
        <v>151</v>
      </c>
    </row>
    <row r="15" spans="1:12" x14ac:dyDescent="0.2">
      <c r="A15" s="19" t="s">
        <v>152</v>
      </c>
      <c r="B15" s="18">
        <v>0.69140000000000001</v>
      </c>
      <c r="C15" t="s">
        <v>153</v>
      </c>
      <c r="G15" s="19" t="s">
        <v>152</v>
      </c>
      <c r="H15" s="18">
        <v>5.9999999999999995E-4</v>
      </c>
      <c r="J15" t="s">
        <v>7</v>
      </c>
      <c r="K15" s="18">
        <v>1.4810000000000001</v>
      </c>
      <c r="L15" t="s">
        <v>153</v>
      </c>
    </row>
    <row r="16" spans="1:12" x14ac:dyDescent="0.2">
      <c r="A16" s="19" t="s">
        <v>154</v>
      </c>
      <c r="B16" s="18">
        <v>1.2</v>
      </c>
      <c r="H16" t="s">
        <v>155</v>
      </c>
      <c r="J16" t="s">
        <v>156</v>
      </c>
      <c r="K16" s="18">
        <v>0.28960000000000002</v>
      </c>
    </row>
    <row r="17" spans="1:13" x14ac:dyDescent="0.2">
      <c r="J17" t="s">
        <v>51</v>
      </c>
      <c r="K17" s="18">
        <v>14</v>
      </c>
    </row>
    <row r="19" spans="1:13" x14ac:dyDescent="0.2">
      <c r="A19" s="19" t="s">
        <v>157</v>
      </c>
      <c r="D19" s="18" t="s">
        <v>158</v>
      </c>
      <c r="J19" t="s">
        <v>159</v>
      </c>
      <c r="M19" s="18" t="s">
        <v>158</v>
      </c>
    </row>
    <row r="20" spans="1:13" x14ac:dyDescent="0.2">
      <c r="A20" s="19" t="s">
        <v>160</v>
      </c>
      <c r="D20" s="18" t="s">
        <v>161</v>
      </c>
      <c r="J20" s="19" t="s">
        <v>160</v>
      </c>
      <c r="M20" s="18">
        <v>0.69420000000000004</v>
      </c>
    </row>
    <row r="21" spans="1:13" x14ac:dyDescent="0.2">
      <c r="A21" s="19" t="s">
        <v>162</v>
      </c>
      <c r="D21" s="18" t="s">
        <v>161</v>
      </c>
      <c r="J21" s="19" t="s">
        <v>162</v>
      </c>
      <c r="M21" s="18">
        <v>0.63129999999999997</v>
      </c>
    </row>
    <row r="22" spans="1:13" x14ac:dyDescent="0.2">
      <c r="A22" s="19" t="s">
        <v>163</v>
      </c>
      <c r="D22" s="18" t="s">
        <v>161</v>
      </c>
      <c r="J22" s="19" t="s">
        <v>163</v>
      </c>
      <c r="M22" s="18" t="s">
        <v>161</v>
      </c>
    </row>
    <row r="25" spans="1:13" x14ac:dyDescent="0.2">
      <c r="A25" t="s">
        <v>164</v>
      </c>
    </row>
    <row r="27" spans="1:13" x14ac:dyDescent="0.2">
      <c r="A27" t="s">
        <v>143</v>
      </c>
      <c r="I27" t="s">
        <v>145</v>
      </c>
    </row>
    <row r="29" spans="1:13" x14ac:dyDescent="0.2">
      <c r="A29" s="17" t="s">
        <v>146</v>
      </c>
      <c r="B29" s="17" t="s">
        <v>147</v>
      </c>
      <c r="C29" s="17" t="s">
        <v>148</v>
      </c>
      <c r="I29" s="17" t="s">
        <v>146</v>
      </c>
      <c r="J29" s="17" t="s">
        <v>147</v>
      </c>
      <c r="K29" s="17" t="s">
        <v>148</v>
      </c>
    </row>
    <row r="30" spans="1:13" x14ac:dyDescent="0.2">
      <c r="A30" s="18">
        <v>29.82667</v>
      </c>
      <c r="B30" s="18">
        <v>27.84667</v>
      </c>
      <c r="C30" s="18">
        <v>14.37</v>
      </c>
      <c r="I30" s="18">
        <v>0.253303</v>
      </c>
      <c r="J30" s="18">
        <v>-0.17335999999999999</v>
      </c>
      <c r="K30" s="18">
        <v>-3.6999999999999998E-2</v>
      </c>
    </row>
    <row r="31" spans="1:13" x14ac:dyDescent="0.2">
      <c r="A31" s="18">
        <v>34.866669999999999</v>
      </c>
      <c r="B31" s="18">
        <v>22.593330000000002</v>
      </c>
      <c r="C31" s="18">
        <v>21.84667</v>
      </c>
      <c r="I31" s="18">
        <v>0.212196</v>
      </c>
      <c r="J31" s="18">
        <v>-0.104</v>
      </c>
      <c r="K31" s="18">
        <v>-1.2600000000000001E-3</v>
      </c>
    </row>
    <row r="32" spans="1:13" x14ac:dyDescent="0.2">
      <c r="A32" s="18">
        <v>29.5</v>
      </c>
      <c r="B32" s="18">
        <v>27.1</v>
      </c>
      <c r="C32" s="18">
        <v>28.996670000000002</v>
      </c>
      <c r="I32" s="18">
        <v>0.36865999999999999</v>
      </c>
      <c r="J32" s="18">
        <v>2.7102000000000001E-2</v>
      </c>
      <c r="K32" s="18">
        <v>6.0368999999999999E-2</v>
      </c>
    </row>
    <row r="33" spans="1:13" x14ac:dyDescent="0.2">
      <c r="A33" s="18">
        <v>19.87</v>
      </c>
      <c r="B33" s="18">
        <v>20.399999999999999</v>
      </c>
      <c r="C33" s="18">
        <v>28.55</v>
      </c>
      <c r="I33" s="18">
        <v>0.23402999999999999</v>
      </c>
      <c r="J33" s="18">
        <v>-3.3459999999999997E-2</v>
      </c>
      <c r="K33" s="18">
        <v>-6.3800000000000003E-3</v>
      </c>
    </row>
    <row r="34" spans="1:13" x14ac:dyDescent="0.2">
      <c r="A34" s="18">
        <v>12.01667</v>
      </c>
      <c r="B34" s="18">
        <v>20.823329999999999</v>
      </c>
      <c r="C34" s="18">
        <v>19.07667</v>
      </c>
      <c r="I34" s="18">
        <v>0.60295699999999997</v>
      </c>
      <c r="J34" s="18">
        <v>0.10319399999999999</v>
      </c>
      <c r="K34" s="18">
        <v>0.12933500000000001</v>
      </c>
    </row>
    <row r="38" spans="1:13" x14ac:dyDescent="0.2">
      <c r="A38" t="s">
        <v>151</v>
      </c>
      <c r="I38" t="s">
        <v>151</v>
      </c>
    </row>
    <row r="39" spans="1:13" x14ac:dyDescent="0.2">
      <c r="A39" t="s">
        <v>7</v>
      </c>
      <c r="B39" s="18">
        <v>0.2167</v>
      </c>
      <c r="I39" t="s">
        <v>7</v>
      </c>
      <c r="J39" s="18">
        <v>54.58</v>
      </c>
    </row>
    <row r="40" spans="1:13" x14ac:dyDescent="0.2">
      <c r="A40" t="s">
        <v>156</v>
      </c>
      <c r="B40" s="18">
        <v>0.75870000000000004</v>
      </c>
      <c r="I40" t="s">
        <v>156</v>
      </c>
      <c r="J40" s="18">
        <v>2.9999999999999997E-4</v>
      </c>
      <c r="K40" t="s">
        <v>155</v>
      </c>
    </row>
    <row r="41" spans="1:13" x14ac:dyDescent="0.2">
      <c r="A41" t="s">
        <v>51</v>
      </c>
      <c r="B41" s="18">
        <v>14</v>
      </c>
      <c r="I41" t="s">
        <v>51</v>
      </c>
      <c r="J41" s="18">
        <v>14</v>
      </c>
    </row>
    <row r="43" spans="1:13" x14ac:dyDescent="0.2">
      <c r="A43" t="s">
        <v>159</v>
      </c>
      <c r="D43" s="18" t="s">
        <v>158</v>
      </c>
      <c r="I43" t="s">
        <v>159</v>
      </c>
      <c r="L43" s="18" t="s">
        <v>158</v>
      </c>
    </row>
    <row r="44" spans="1:13" x14ac:dyDescent="0.2">
      <c r="A44" s="19" t="s">
        <v>160</v>
      </c>
      <c r="D44" s="18" t="s">
        <v>161</v>
      </c>
      <c r="I44" s="19" t="s">
        <v>160</v>
      </c>
      <c r="L44" s="18">
        <v>2.5999999999999999E-3</v>
      </c>
      <c r="M44" t="s">
        <v>165</v>
      </c>
    </row>
    <row r="45" spans="1:13" x14ac:dyDescent="0.2">
      <c r="A45" s="19" t="s">
        <v>162</v>
      </c>
      <c r="D45" s="18" t="s">
        <v>161</v>
      </c>
      <c r="I45" s="19" t="s">
        <v>162</v>
      </c>
      <c r="L45" s="18">
        <v>7.6E-3</v>
      </c>
      <c r="M45" t="s">
        <v>165</v>
      </c>
    </row>
    <row r="46" spans="1:13" x14ac:dyDescent="0.2">
      <c r="A46" s="19" t="s">
        <v>163</v>
      </c>
      <c r="D46" s="18" t="s">
        <v>161</v>
      </c>
      <c r="I46" s="19" t="s">
        <v>163</v>
      </c>
      <c r="L46" s="18">
        <v>0.13980000000000001</v>
      </c>
      <c r="M46" t="s">
        <v>153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F33"/>
  <sheetViews>
    <sheetView tabSelected="1" workbookViewId="0">
      <selection activeCell="P24" sqref="P24"/>
    </sheetView>
  </sheetViews>
  <sheetFormatPr baseColWidth="10" defaultRowHeight="16" x14ac:dyDescent="0.2"/>
  <sheetData>
    <row r="3" spans="1:6" x14ac:dyDescent="0.2">
      <c r="A3" s="2" t="s">
        <v>84</v>
      </c>
    </row>
    <row r="4" spans="1:6" x14ac:dyDescent="0.2">
      <c r="B4" t="s">
        <v>9</v>
      </c>
      <c r="C4" t="s">
        <v>74</v>
      </c>
      <c r="D4" t="s">
        <v>20</v>
      </c>
      <c r="E4" s="13" t="s">
        <v>76</v>
      </c>
      <c r="F4" s="13" t="s">
        <v>75</v>
      </c>
    </row>
    <row r="5" spans="1:6" x14ac:dyDescent="0.2">
      <c r="B5">
        <v>4.4039999999999999</v>
      </c>
      <c r="C5">
        <v>0.5444</v>
      </c>
      <c r="D5" s="13">
        <v>0.35370000000000001</v>
      </c>
      <c r="E5">
        <v>10</v>
      </c>
      <c r="F5">
        <v>4</v>
      </c>
    </row>
    <row r="7" spans="1:6" x14ac:dyDescent="0.2">
      <c r="A7" s="2" t="s">
        <v>85</v>
      </c>
    </row>
    <row r="8" spans="1:6" x14ac:dyDescent="0.2">
      <c r="B8" t="s">
        <v>9</v>
      </c>
      <c r="C8" t="s">
        <v>74</v>
      </c>
      <c r="D8" t="s">
        <v>20</v>
      </c>
      <c r="E8" s="13" t="s">
        <v>76</v>
      </c>
      <c r="F8" s="13" t="s">
        <v>75</v>
      </c>
    </row>
    <row r="9" spans="1:6" x14ac:dyDescent="0.2">
      <c r="B9">
        <v>4.2750000000000004</v>
      </c>
      <c r="C9">
        <v>1.04</v>
      </c>
      <c r="D9" s="13">
        <v>0.61260000000000003</v>
      </c>
      <c r="E9">
        <v>10</v>
      </c>
      <c r="F9">
        <v>4</v>
      </c>
    </row>
    <row r="11" spans="1:6" x14ac:dyDescent="0.2">
      <c r="A11" s="2" t="s">
        <v>86</v>
      </c>
    </row>
    <row r="12" spans="1:6" x14ac:dyDescent="0.2">
      <c r="A12" s="13"/>
      <c r="B12" t="s">
        <v>9</v>
      </c>
      <c r="C12" t="s">
        <v>74</v>
      </c>
      <c r="D12" t="s">
        <v>20</v>
      </c>
      <c r="E12" s="13" t="s">
        <v>76</v>
      </c>
      <c r="F12" s="13" t="s">
        <v>75</v>
      </c>
    </row>
    <row r="13" spans="1:6" x14ac:dyDescent="0.2">
      <c r="B13">
        <v>11.95</v>
      </c>
      <c r="C13">
        <v>0.8196</v>
      </c>
      <c r="D13" s="13">
        <v>1.8E-3</v>
      </c>
      <c r="E13">
        <v>10</v>
      </c>
      <c r="F13">
        <v>4</v>
      </c>
    </row>
    <row r="15" spans="1:6" x14ac:dyDescent="0.2">
      <c r="A15" s="2" t="s">
        <v>87</v>
      </c>
    </row>
    <row r="16" spans="1:6" x14ac:dyDescent="0.2">
      <c r="B16" t="s">
        <v>9</v>
      </c>
      <c r="C16" t="s">
        <v>74</v>
      </c>
      <c r="D16" t="s">
        <v>20</v>
      </c>
      <c r="E16" s="13" t="s">
        <v>76</v>
      </c>
      <c r="F16" s="13" t="s">
        <v>75</v>
      </c>
    </row>
    <row r="17" spans="1:6" x14ac:dyDescent="0.2">
      <c r="B17">
        <v>11.85</v>
      </c>
      <c r="C17">
        <v>3.9940000000000002</v>
      </c>
      <c r="D17" s="13">
        <v>0.42849999999999999</v>
      </c>
      <c r="E17">
        <v>10</v>
      </c>
      <c r="F17">
        <v>4</v>
      </c>
    </row>
    <row r="19" spans="1:6" x14ac:dyDescent="0.2">
      <c r="A19" s="2" t="s">
        <v>88</v>
      </c>
    </row>
    <row r="20" spans="1:6" x14ac:dyDescent="0.2">
      <c r="B20" t="s">
        <v>9</v>
      </c>
      <c r="C20" t="s">
        <v>74</v>
      </c>
      <c r="D20" t="s">
        <v>20</v>
      </c>
      <c r="E20" s="13" t="s">
        <v>76</v>
      </c>
      <c r="F20" s="13" t="s">
        <v>75</v>
      </c>
    </row>
    <row r="21" spans="1:6" x14ac:dyDescent="0.2">
      <c r="B21">
        <v>14.33</v>
      </c>
      <c r="C21">
        <v>0.1779</v>
      </c>
      <c r="D21" s="13">
        <v>0.86129999999999995</v>
      </c>
      <c r="E21">
        <v>11</v>
      </c>
      <c r="F21">
        <v>6</v>
      </c>
    </row>
    <row r="23" spans="1:6" x14ac:dyDescent="0.2">
      <c r="A23" s="2" t="s">
        <v>89</v>
      </c>
    </row>
    <row r="24" spans="1:6" x14ac:dyDescent="0.2">
      <c r="B24" t="s">
        <v>9</v>
      </c>
      <c r="C24" t="s">
        <v>74</v>
      </c>
      <c r="D24" t="s">
        <v>20</v>
      </c>
      <c r="E24" s="13" t="s">
        <v>76</v>
      </c>
      <c r="F24" s="13" t="s">
        <v>75</v>
      </c>
    </row>
    <row r="25" spans="1:6" x14ac:dyDescent="0.2">
      <c r="B25">
        <v>9.6150000000000002</v>
      </c>
      <c r="C25">
        <v>0.52759999999999996</v>
      </c>
      <c r="D25" s="13">
        <v>0.60970000000000002</v>
      </c>
      <c r="E25">
        <v>11</v>
      </c>
      <c r="F25">
        <v>6</v>
      </c>
    </row>
    <row r="27" spans="1:6" x14ac:dyDescent="0.2">
      <c r="A27" s="2" t="s">
        <v>90</v>
      </c>
    </row>
    <row r="28" spans="1:6" x14ac:dyDescent="0.2">
      <c r="A28" s="13"/>
      <c r="B28" t="s">
        <v>9</v>
      </c>
      <c r="C28" t="s">
        <v>74</v>
      </c>
      <c r="D28" t="s">
        <v>20</v>
      </c>
      <c r="E28" s="13" t="s">
        <v>76</v>
      </c>
      <c r="F28" s="13" t="s">
        <v>75</v>
      </c>
    </row>
    <row r="29" spans="1:6" x14ac:dyDescent="0.2">
      <c r="B29">
        <v>8.9540000000000006</v>
      </c>
      <c r="C29">
        <v>1.149</v>
      </c>
      <c r="D29" s="13">
        <v>0.2802</v>
      </c>
      <c r="E29">
        <v>11</v>
      </c>
      <c r="F29">
        <v>6</v>
      </c>
    </row>
    <row r="31" spans="1:6" x14ac:dyDescent="0.2">
      <c r="A31" s="2" t="s">
        <v>91</v>
      </c>
    </row>
    <row r="32" spans="1:6" x14ac:dyDescent="0.2">
      <c r="B32" t="s">
        <v>9</v>
      </c>
      <c r="C32" t="s">
        <v>74</v>
      </c>
      <c r="D32" t="s">
        <v>20</v>
      </c>
      <c r="E32" s="13" t="s">
        <v>76</v>
      </c>
      <c r="F32" s="13" t="s">
        <v>75</v>
      </c>
    </row>
    <row r="33" spans="2:6" x14ac:dyDescent="0.2">
      <c r="B33">
        <v>14.62</v>
      </c>
      <c r="C33">
        <v>0.22689999999999999</v>
      </c>
      <c r="D33" s="13">
        <v>0.8236</v>
      </c>
      <c r="E33">
        <v>11</v>
      </c>
      <c r="F33">
        <v>6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workbookViewId="0">
      <selection activeCell="H4" sqref="H4"/>
    </sheetView>
  </sheetViews>
  <sheetFormatPr baseColWidth="10" defaultRowHeight="16" x14ac:dyDescent="0.2"/>
  <sheetData>
    <row r="1" spans="1:8" x14ac:dyDescent="0.2">
      <c r="A1" s="1" t="s">
        <v>117</v>
      </c>
    </row>
    <row r="2" spans="1:8" x14ac:dyDescent="0.2">
      <c r="A2" t="s">
        <v>11</v>
      </c>
      <c r="B2" t="s">
        <v>33</v>
      </c>
      <c r="C2" t="s">
        <v>34</v>
      </c>
      <c r="D2" t="s">
        <v>35</v>
      </c>
      <c r="E2" t="s">
        <v>36</v>
      </c>
      <c r="F2" t="s">
        <v>7</v>
      </c>
      <c r="G2" t="s">
        <v>6</v>
      </c>
      <c r="H2" t="s">
        <v>118</v>
      </c>
    </row>
    <row r="3" spans="1:8" x14ac:dyDescent="0.2">
      <c r="A3" t="s">
        <v>37</v>
      </c>
      <c r="B3">
        <v>2658.1209998918325</v>
      </c>
      <c r="C3">
        <v>2</v>
      </c>
      <c r="D3">
        <v>0</v>
      </c>
      <c r="E3">
        <v>1329.0604999459163</v>
      </c>
      <c r="F3">
        <v>1.2598568000665651</v>
      </c>
      <c r="G3">
        <v>0.30634625906410284</v>
      </c>
      <c r="H3">
        <v>13</v>
      </c>
    </row>
    <row r="4" spans="1:8" x14ac:dyDescent="0.2">
      <c r="A4" t="s">
        <v>4</v>
      </c>
      <c r="B4">
        <v>20043.6664687909</v>
      </c>
      <c r="C4">
        <v>19</v>
      </c>
      <c r="D4">
        <v>0</v>
      </c>
      <c r="E4">
        <v>1054.9298141468894</v>
      </c>
    </row>
    <row r="5" spans="1:8" x14ac:dyDescent="0.2">
      <c r="A5" t="s">
        <v>3</v>
      </c>
      <c r="B5">
        <v>22701.787468682731</v>
      </c>
      <c r="C5">
        <v>21</v>
      </c>
      <c r="D5">
        <v>0</v>
      </c>
    </row>
    <row r="7" spans="1:8" x14ac:dyDescent="0.2">
      <c r="A7" s="1" t="s">
        <v>119</v>
      </c>
    </row>
    <row r="8" spans="1:8" x14ac:dyDescent="0.2">
      <c r="A8" t="s">
        <v>11</v>
      </c>
      <c r="B8" t="s">
        <v>33</v>
      </c>
      <c r="C8" t="s">
        <v>34</v>
      </c>
      <c r="D8" t="s">
        <v>35</v>
      </c>
      <c r="E8" t="s">
        <v>36</v>
      </c>
      <c r="F8" t="s">
        <v>7</v>
      </c>
      <c r="G8" t="s">
        <v>6</v>
      </c>
      <c r="H8" t="s">
        <v>118</v>
      </c>
    </row>
    <row r="9" spans="1:8" x14ac:dyDescent="0.2">
      <c r="A9" t="s">
        <v>37</v>
      </c>
      <c r="B9">
        <v>17.636959315288149</v>
      </c>
      <c r="C9">
        <v>2</v>
      </c>
      <c r="D9">
        <v>0</v>
      </c>
      <c r="E9">
        <v>8.8184796576440743</v>
      </c>
      <c r="F9">
        <v>0.55904601846741286</v>
      </c>
      <c r="G9">
        <v>0.58087769170476788</v>
      </c>
      <c r="H9">
        <v>13</v>
      </c>
    </row>
    <row r="10" spans="1:8" x14ac:dyDescent="0.2">
      <c r="A10" t="s">
        <v>4</v>
      </c>
      <c r="B10">
        <v>299.70898273198964</v>
      </c>
      <c r="C10">
        <v>19</v>
      </c>
      <c r="D10">
        <v>0</v>
      </c>
      <c r="E10">
        <v>15.774156985894191</v>
      </c>
    </row>
    <row r="11" spans="1:8" x14ac:dyDescent="0.2">
      <c r="A11" t="s">
        <v>3</v>
      </c>
      <c r="B11">
        <v>317.34594204727779</v>
      </c>
      <c r="C11">
        <v>21</v>
      </c>
      <c r="D11">
        <v>0</v>
      </c>
    </row>
    <row r="13" spans="1:8" x14ac:dyDescent="0.2">
      <c r="A13" s="1" t="s">
        <v>120</v>
      </c>
    </row>
    <row r="14" spans="1:8" x14ac:dyDescent="0.2">
      <c r="A14" t="s">
        <v>11</v>
      </c>
      <c r="B14" t="s">
        <v>33</v>
      </c>
      <c r="C14" t="s">
        <v>34</v>
      </c>
      <c r="D14" t="s">
        <v>35</v>
      </c>
      <c r="E14" t="s">
        <v>36</v>
      </c>
      <c r="F14" t="s">
        <v>7</v>
      </c>
      <c r="G14" t="s">
        <v>6</v>
      </c>
      <c r="H14" t="s">
        <v>118</v>
      </c>
    </row>
    <row r="15" spans="1:8" x14ac:dyDescent="0.2">
      <c r="A15" t="s">
        <v>37</v>
      </c>
      <c r="B15">
        <v>1.780154722530429E-2</v>
      </c>
      <c r="C15">
        <v>2</v>
      </c>
      <c r="D15">
        <v>0</v>
      </c>
      <c r="E15">
        <v>8.900773612652145E-3</v>
      </c>
      <c r="F15">
        <v>0.40712956878121737</v>
      </c>
      <c r="G15">
        <v>0.67122750275623044</v>
      </c>
      <c r="H15">
        <v>13</v>
      </c>
    </row>
    <row r="16" spans="1:8" x14ac:dyDescent="0.2">
      <c r="A16" t="s">
        <v>4</v>
      </c>
      <c r="B16">
        <v>0.4153829925609489</v>
      </c>
      <c r="C16">
        <v>19</v>
      </c>
      <c r="D16">
        <v>0</v>
      </c>
      <c r="E16">
        <v>2.1862262766365732E-2</v>
      </c>
    </row>
    <row r="17" spans="1:4" x14ac:dyDescent="0.2">
      <c r="A17" t="s">
        <v>3</v>
      </c>
      <c r="B17">
        <v>0.43318453978625321</v>
      </c>
      <c r="C17">
        <v>21</v>
      </c>
      <c r="D17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49"/>
  <sheetViews>
    <sheetView workbookViewId="0">
      <selection activeCell="E9" sqref="E9"/>
    </sheetView>
  </sheetViews>
  <sheetFormatPr baseColWidth="10" defaultRowHeight="16" x14ac:dyDescent="0.2"/>
  <sheetData>
    <row r="2" spans="1:5" x14ac:dyDescent="0.2">
      <c r="A2" s="1" t="s">
        <v>121</v>
      </c>
      <c r="B2" s="15"/>
    </row>
    <row r="3" spans="1:5" x14ac:dyDescent="0.2">
      <c r="A3" s="15" t="s">
        <v>50</v>
      </c>
      <c r="B3" s="15" t="s">
        <v>51</v>
      </c>
      <c r="C3" s="15" t="s">
        <v>52</v>
      </c>
      <c r="D3" s="15" t="s">
        <v>7</v>
      </c>
      <c r="E3" s="15" t="s">
        <v>53</v>
      </c>
    </row>
    <row r="4" spans="1:5" x14ac:dyDescent="0.2">
      <c r="A4" s="15">
        <v>2.110474215</v>
      </c>
      <c r="B4" s="15">
        <v>1</v>
      </c>
      <c r="C4" s="15">
        <v>2.110474215</v>
      </c>
      <c r="D4" s="15">
        <v>28.060290909999999</v>
      </c>
      <c r="E4" s="16">
        <v>4.9018499999999998E-5</v>
      </c>
    </row>
    <row r="5" spans="1:5" x14ac:dyDescent="0.2">
      <c r="A5" s="15">
        <v>2.661072629</v>
      </c>
      <c r="B5" s="15">
        <v>8</v>
      </c>
      <c r="C5" s="15">
        <v>0.33263407900000003</v>
      </c>
      <c r="D5" s="15">
        <v>4.4226121999999997</v>
      </c>
      <c r="E5" s="15">
        <v>4.2145289999999998E-3</v>
      </c>
    </row>
    <row r="6" spans="1:5" x14ac:dyDescent="0.2">
      <c r="A6" s="15"/>
      <c r="B6" s="15"/>
      <c r="C6" s="15"/>
      <c r="D6" s="15"/>
      <c r="E6" s="15"/>
    </row>
    <row r="7" spans="1:5" x14ac:dyDescent="0.2">
      <c r="A7" s="1" t="s">
        <v>122</v>
      </c>
      <c r="B7" s="15"/>
    </row>
    <row r="8" spans="1:5" x14ac:dyDescent="0.2">
      <c r="A8" s="15" t="s">
        <v>50</v>
      </c>
      <c r="B8" s="15" t="s">
        <v>51</v>
      </c>
      <c r="C8" s="15" t="s">
        <v>52</v>
      </c>
      <c r="D8" s="15" t="s">
        <v>7</v>
      </c>
      <c r="E8" s="15" t="s">
        <v>53</v>
      </c>
    </row>
    <row r="9" spans="1:5" x14ac:dyDescent="0.2">
      <c r="A9" s="15">
        <v>3.3306493999999999E-2</v>
      </c>
      <c r="B9" s="15">
        <v>1</v>
      </c>
      <c r="C9" s="15">
        <v>3.3306493999999999E-2</v>
      </c>
      <c r="D9" s="15">
        <v>20.548008329999998</v>
      </c>
      <c r="E9" s="15">
        <v>2.5756900000000003E-4</v>
      </c>
    </row>
    <row r="10" spans="1:5" x14ac:dyDescent="0.2">
      <c r="A10" s="15">
        <v>3.0455632999999999E-2</v>
      </c>
      <c r="B10" s="15">
        <v>8</v>
      </c>
      <c r="C10" s="15">
        <v>3.806954E-3</v>
      </c>
      <c r="D10" s="15">
        <v>2.3486508439999998</v>
      </c>
      <c r="E10" s="15">
        <v>6.3173011000000001E-2</v>
      </c>
    </row>
    <row r="11" spans="1:5" x14ac:dyDescent="0.2">
      <c r="A11" s="1"/>
    </row>
    <row r="19" spans="1:1" x14ac:dyDescent="0.2">
      <c r="A19" s="1"/>
    </row>
    <row r="23" spans="1:1" x14ac:dyDescent="0.2">
      <c r="A23" s="1"/>
    </row>
    <row r="29" spans="1:1" x14ac:dyDescent="0.2">
      <c r="A29" s="1"/>
    </row>
    <row r="35" spans="1:9" x14ac:dyDescent="0.2">
      <c r="A35" s="2"/>
    </row>
    <row r="38" spans="1:9" x14ac:dyDescent="0.2">
      <c r="B38" s="4"/>
      <c r="C38" s="3"/>
      <c r="D38" s="4"/>
      <c r="E38" s="12"/>
      <c r="F38" s="4"/>
      <c r="G38" s="3"/>
      <c r="H38" s="4"/>
      <c r="I38" s="12"/>
    </row>
    <row r="39" spans="1:9" x14ac:dyDescent="0.2">
      <c r="B39" s="4"/>
      <c r="C39" s="3"/>
      <c r="D39" s="4"/>
      <c r="E39" s="12"/>
      <c r="F39" s="4"/>
      <c r="G39" s="3"/>
      <c r="H39" s="4"/>
      <c r="I39" s="12"/>
    </row>
    <row r="40" spans="1:9" x14ac:dyDescent="0.2">
      <c r="B40" s="4"/>
      <c r="C40" s="3"/>
      <c r="D40" s="4"/>
      <c r="E40" s="12"/>
      <c r="F40" s="4"/>
      <c r="G40" s="3"/>
      <c r="H40" s="4"/>
      <c r="I40" s="12"/>
    </row>
    <row r="41" spans="1:9" x14ac:dyDescent="0.2">
      <c r="B41" s="4"/>
      <c r="C41" s="3"/>
      <c r="D41" s="4"/>
      <c r="E41" s="12"/>
      <c r="F41" s="4"/>
      <c r="G41" s="3"/>
      <c r="H41" s="4"/>
      <c r="I41" s="12"/>
    </row>
    <row r="42" spans="1:9" x14ac:dyDescent="0.2">
      <c r="B42" s="4"/>
      <c r="C42" s="3"/>
      <c r="D42" s="4"/>
      <c r="E42" s="12"/>
      <c r="F42" s="4"/>
      <c r="G42" s="3"/>
      <c r="H42" s="4"/>
      <c r="I42" s="12"/>
    </row>
    <row r="43" spans="1:9" x14ac:dyDescent="0.2">
      <c r="B43" s="4"/>
      <c r="C43" s="3"/>
      <c r="D43" s="4"/>
      <c r="E43" s="12"/>
      <c r="F43" s="4"/>
      <c r="G43" s="3"/>
      <c r="H43" s="4"/>
      <c r="I43" s="12"/>
    </row>
    <row r="44" spans="1:9" x14ac:dyDescent="0.2">
      <c r="B44" s="4"/>
      <c r="C44" s="3"/>
      <c r="D44" s="4"/>
      <c r="E44" s="12"/>
      <c r="F44" s="4"/>
      <c r="G44" s="3"/>
      <c r="H44" s="4"/>
      <c r="I44" s="12"/>
    </row>
    <row r="45" spans="1:9" x14ac:dyDescent="0.2">
      <c r="B45" s="4"/>
      <c r="C45" s="3"/>
      <c r="D45" s="4"/>
      <c r="E45" s="12"/>
      <c r="F45" s="4"/>
      <c r="G45" s="3"/>
      <c r="H45" s="4"/>
      <c r="I45" s="12"/>
    </row>
    <row r="46" spans="1:9" x14ac:dyDescent="0.2">
      <c r="B46" s="4"/>
      <c r="C46" s="3"/>
      <c r="D46" s="4"/>
      <c r="E46" s="12"/>
      <c r="F46" s="4"/>
      <c r="G46" s="3"/>
      <c r="H46" s="4"/>
      <c r="I46" s="12"/>
    </row>
    <row r="47" spans="1:9" x14ac:dyDescent="0.2">
      <c r="B47" s="4"/>
      <c r="C47" s="3"/>
      <c r="D47" s="4"/>
      <c r="E47" s="12"/>
      <c r="F47" s="4"/>
      <c r="G47" s="3"/>
      <c r="H47" s="4"/>
      <c r="I47" s="12"/>
    </row>
    <row r="48" spans="1:9" x14ac:dyDescent="0.2">
      <c r="B48" s="4"/>
      <c r="C48" s="3"/>
      <c r="D48" s="4"/>
      <c r="E48" s="12"/>
      <c r="F48" s="4"/>
      <c r="G48" s="3"/>
      <c r="H48" s="4"/>
      <c r="I48" s="12"/>
    </row>
    <row r="49" spans="2:9" x14ac:dyDescent="0.2">
      <c r="B49" s="4"/>
      <c r="C49" s="3"/>
      <c r="D49" s="4"/>
      <c r="E49" s="12"/>
      <c r="F49" s="4"/>
      <c r="G49" s="3"/>
      <c r="H49" s="4"/>
      <c r="I49" s="12"/>
    </row>
  </sheetData>
  <pageMargins left="0.7" right="0.7" top="0.78740157499999996" bottom="0.78740157499999996" header="0.3" footer="0.3"/>
  <pageSetup paperSize="9" orientation="landscape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H7"/>
  <sheetViews>
    <sheetView workbookViewId="0">
      <selection activeCell="A4" sqref="A4"/>
    </sheetView>
  </sheetViews>
  <sheetFormatPr baseColWidth="10" defaultRowHeight="16" x14ac:dyDescent="0.2"/>
  <sheetData>
    <row r="3" spans="1:8" x14ac:dyDescent="0.2">
      <c r="A3" s="1" t="s">
        <v>123</v>
      </c>
    </row>
    <row r="4" spans="1:8" x14ac:dyDescent="0.2">
      <c r="B4" t="s">
        <v>50</v>
      </c>
      <c r="C4" t="s">
        <v>51</v>
      </c>
      <c r="D4" t="s">
        <v>52</v>
      </c>
      <c r="E4" t="s">
        <v>7</v>
      </c>
      <c r="F4" t="s">
        <v>53</v>
      </c>
      <c r="G4" t="s">
        <v>46</v>
      </c>
      <c r="H4" t="s">
        <v>45</v>
      </c>
    </row>
    <row r="5" spans="1:8" x14ac:dyDescent="0.2">
      <c r="A5" t="s">
        <v>38</v>
      </c>
      <c r="B5">
        <v>117.28469113883033</v>
      </c>
      <c r="C5">
        <v>1</v>
      </c>
      <c r="D5">
        <v>117.28469113883033</v>
      </c>
      <c r="E5">
        <v>48.734699794649011</v>
      </c>
      <c r="F5">
        <v>2.2141188721741961E-6</v>
      </c>
      <c r="G5">
        <v>9</v>
      </c>
      <c r="H5">
        <v>3</v>
      </c>
    </row>
    <row r="6" spans="1:8" x14ac:dyDescent="0.2">
      <c r="A6" t="s">
        <v>104</v>
      </c>
      <c r="B6">
        <v>139.12958318256145</v>
      </c>
      <c r="C6">
        <v>8</v>
      </c>
      <c r="D6">
        <v>17.391197897820181</v>
      </c>
      <c r="E6">
        <v>7.2264743197928851</v>
      </c>
      <c r="F6">
        <v>3.28358382897894E-4</v>
      </c>
    </row>
    <row r="7" spans="1:8" x14ac:dyDescent="0.2">
      <c r="A7" t="s">
        <v>97</v>
      </c>
      <c r="B7">
        <v>40.912117192913044</v>
      </c>
      <c r="C7">
        <v>17</v>
      </c>
      <c r="D7">
        <v>2.4065951289948848</v>
      </c>
      <c r="E7">
        <v>1</v>
      </c>
      <c r="F7">
        <v>0.5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44"/>
  <sheetViews>
    <sheetView topLeftCell="A4" workbookViewId="0">
      <selection activeCell="A34" sqref="A34:F44"/>
    </sheetView>
  </sheetViews>
  <sheetFormatPr baseColWidth="10" defaultRowHeight="16" x14ac:dyDescent="0.2"/>
  <sheetData>
    <row r="3" spans="1:7" x14ac:dyDescent="0.2">
      <c r="A3" s="1" t="s">
        <v>109</v>
      </c>
    </row>
    <row r="4" spans="1:7" x14ac:dyDescent="0.2">
      <c r="A4" t="s">
        <v>11</v>
      </c>
      <c r="B4" t="s">
        <v>10</v>
      </c>
      <c r="C4" t="s">
        <v>9</v>
      </c>
      <c r="D4" t="s">
        <v>8</v>
      </c>
      <c r="E4" t="s">
        <v>7</v>
      </c>
      <c r="F4" t="s">
        <v>6</v>
      </c>
      <c r="G4" t="s">
        <v>30</v>
      </c>
    </row>
    <row r="5" spans="1:7" x14ac:dyDescent="0.2">
      <c r="A5" t="s">
        <v>5</v>
      </c>
      <c r="B5">
        <v>0.14769741507410838</v>
      </c>
      <c r="C5">
        <v>1</v>
      </c>
      <c r="D5">
        <v>0.14769741507410838</v>
      </c>
      <c r="E5">
        <v>7.6800229992339899</v>
      </c>
      <c r="F5">
        <v>3.2367445252078852E-2</v>
      </c>
      <c r="G5">
        <v>4</v>
      </c>
    </row>
    <row r="6" spans="1:7" x14ac:dyDescent="0.2">
      <c r="A6" t="s">
        <v>4</v>
      </c>
      <c r="B6">
        <v>0.1153882599743567</v>
      </c>
      <c r="C6">
        <v>6</v>
      </c>
      <c r="D6">
        <v>1.9231376662392784E-2</v>
      </c>
    </row>
    <row r="7" spans="1:7" x14ac:dyDescent="0.2">
      <c r="A7" t="s">
        <v>3</v>
      </c>
      <c r="B7">
        <v>0.26308567504846508</v>
      </c>
      <c r="C7">
        <v>7</v>
      </c>
    </row>
    <row r="9" spans="1:7" x14ac:dyDescent="0.2">
      <c r="A9" s="1" t="s">
        <v>110</v>
      </c>
    </row>
    <row r="10" spans="1:7" x14ac:dyDescent="0.2">
      <c r="A10" t="s">
        <v>11</v>
      </c>
      <c r="B10" t="s">
        <v>10</v>
      </c>
      <c r="C10" t="s">
        <v>9</v>
      </c>
      <c r="D10" t="s">
        <v>8</v>
      </c>
      <c r="E10" t="s">
        <v>7</v>
      </c>
      <c r="F10" t="s">
        <v>6</v>
      </c>
      <c r="G10" t="s">
        <v>30</v>
      </c>
    </row>
    <row r="11" spans="1:7" x14ac:dyDescent="0.2">
      <c r="A11" t="s">
        <v>5</v>
      </c>
      <c r="B11">
        <v>5.5338916932165059E-3</v>
      </c>
      <c r="C11">
        <v>1</v>
      </c>
      <c r="D11">
        <v>5.5338916932165059E-3</v>
      </c>
      <c r="E11">
        <v>7.0705829793672086</v>
      </c>
      <c r="F11">
        <v>3.7571316319858952E-2</v>
      </c>
      <c r="G11">
        <v>4</v>
      </c>
    </row>
    <row r="12" spans="1:7" x14ac:dyDescent="0.2">
      <c r="A12" t="s">
        <v>4</v>
      </c>
      <c r="B12">
        <v>4.6959847944915301E-3</v>
      </c>
      <c r="C12">
        <v>6</v>
      </c>
      <c r="D12">
        <v>7.8266413241525506E-4</v>
      </c>
    </row>
    <row r="13" spans="1:7" x14ac:dyDescent="0.2">
      <c r="A13" t="s">
        <v>3</v>
      </c>
      <c r="B13">
        <v>1.0229876487708036E-2</v>
      </c>
      <c r="C13">
        <v>7</v>
      </c>
    </row>
    <row r="15" spans="1:7" x14ac:dyDescent="0.2">
      <c r="A15" s="2" t="s">
        <v>111</v>
      </c>
    </row>
    <row r="16" spans="1:7" x14ac:dyDescent="0.2">
      <c r="B16" t="s">
        <v>66</v>
      </c>
      <c r="F16" t="s">
        <v>1</v>
      </c>
    </row>
    <row r="17" spans="1:9" x14ac:dyDescent="0.2">
      <c r="A17" t="s">
        <v>67</v>
      </c>
      <c r="B17" t="s">
        <v>7</v>
      </c>
      <c r="C17" t="s">
        <v>20</v>
      </c>
      <c r="D17" t="s">
        <v>68</v>
      </c>
      <c r="E17" t="s">
        <v>69</v>
      </c>
      <c r="F17" t="s">
        <v>7</v>
      </c>
      <c r="G17" t="s">
        <v>20</v>
      </c>
      <c r="H17" t="s">
        <v>68</v>
      </c>
      <c r="I17" t="s">
        <v>69</v>
      </c>
    </row>
    <row r="18" spans="1:9" x14ac:dyDescent="0.2">
      <c r="A18" t="s">
        <v>70</v>
      </c>
      <c r="B18" s="4">
        <v>16.70576566277186</v>
      </c>
      <c r="C18" s="3">
        <v>6.9476366188072965E-11</v>
      </c>
      <c r="D18" s="4">
        <v>0.10824906195596037</v>
      </c>
      <c r="E18" s="12">
        <v>0</v>
      </c>
      <c r="F18" s="4">
        <v>0.79958624010298085</v>
      </c>
      <c r="G18" s="3">
        <v>0.31381059609000017</v>
      </c>
      <c r="H18" s="4">
        <v>0.19816623430433511</v>
      </c>
      <c r="I18" s="12">
        <v>-3.9900257000401176</v>
      </c>
    </row>
    <row r="19" spans="1:9" x14ac:dyDescent="0.2">
      <c r="B19" s="4">
        <v>2.1468366666200898</v>
      </c>
      <c r="C19" s="3">
        <v>0.12157665459056936</v>
      </c>
      <c r="D19" s="4">
        <v>9.3133896085359713E-2</v>
      </c>
      <c r="E19" s="12">
        <v>0</v>
      </c>
      <c r="F19" s="4">
        <v>3.6679827666772753</v>
      </c>
      <c r="G19" s="3">
        <v>4.7101286972462492E-2</v>
      </c>
      <c r="H19" s="4">
        <v>0.18824577391981762</v>
      </c>
      <c r="I19" s="12">
        <v>0</v>
      </c>
    </row>
    <row r="20" spans="1:9" x14ac:dyDescent="0.2">
      <c r="B20" s="4">
        <v>17.378984680142445</v>
      </c>
      <c r="C20" s="3">
        <v>2.6561398887587544E-5</v>
      </c>
      <c r="D20" s="4">
        <v>0.14602730346134182</v>
      </c>
      <c r="E20" s="12">
        <v>-6.6503833400194862E-2</v>
      </c>
      <c r="F20" s="4">
        <v>1.4672654391634015</v>
      </c>
      <c r="G20" s="3">
        <v>0.18530201888518419</v>
      </c>
      <c r="H20" s="4">
        <v>0.21040287255620804</v>
      </c>
      <c r="I20" s="12">
        <v>0.13300766680038972</v>
      </c>
    </row>
    <row r="21" spans="1:9" x14ac:dyDescent="0.2">
      <c r="A21" t="s">
        <v>71</v>
      </c>
      <c r="B21" s="4">
        <v>20.587304884126343</v>
      </c>
      <c r="C21" s="3">
        <v>9.6777491202405555E-10</v>
      </c>
      <c r="D21" s="4">
        <v>0.12996663689941446</v>
      </c>
      <c r="E21" s="12">
        <v>0.1335192528646123</v>
      </c>
      <c r="F21" s="4">
        <v>0.99807625672815248</v>
      </c>
      <c r="G21" s="3">
        <v>0.28242953648100017</v>
      </c>
      <c r="H21" s="4">
        <v>3.5962555342999747E-2</v>
      </c>
      <c r="I21" s="12">
        <v>0.20027887929691846</v>
      </c>
    </row>
    <row r="22" spans="1:9" x14ac:dyDescent="0.2">
      <c r="B22" s="4">
        <v>42.650745446853271</v>
      </c>
      <c r="C22" s="3">
        <v>4.6192968246584426E-17</v>
      </c>
      <c r="D22" s="4">
        <v>0.33953494867361744</v>
      </c>
      <c r="E22" s="12">
        <v>6.675914083880298E-2</v>
      </c>
      <c r="F22" s="4">
        <v>6.5292589410941515E-2</v>
      </c>
      <c r="G22" s="3">
        <v>0.65610000000000013</v>
      </c>
      <c r="H22" s="4">
        <v>3.4235700744508252E-3</v>
      </c>
      <c r="I22" s="12">
        <v>2.2030516476804984</v>
      </c>
    </row>
    <row r="23" spans="1:9" x14ac:dyDescent="0.2">
      <c r="B23" s="4">
        <v>30.539348184686641</v>
      </c>
      <c r="C23" s="3">
        <v>4.6192968246584426E-17</v>
      </c>
      <c r="D23" s="4">
        <v>0.16458495542283949</v>
      </c>
      <c r="E23" s="12">
        <v>6.6768784180665258E-2</v>
      </c>
      <c r="F23" s="4">
        <v>0.30528970144349743</v>
      </c>
      <c r="G23" s="3">
        <v>0.47829690000000014</v>
      </c>
      <c r="H23" s="4">
        <v>3.4979869238870372E-2</v>
      </c>
      <c r="I23" s="12">
        <v>0</v>
      </c>
    </row>
    <row r="24" spans="1:9" x14ac:dyDescent="0.2">
      <c r="A24" t="s">
        <v>72</v>
      </c>
      <c r="B24" s="4">
        <v>27.430211845443107</v>
      </c>
      <c r="C24" s="3">
        <v>4.6192968246584426E-17</v>
      </c>
      <c r="D24" s="4">
        <v>6.8391077161027616E-2</v>
      </c>
      <c r="E24" s="12">
        <v>-6.6769726832795626E-2</v>
      </c>
      <c r="F24" s="4"/>
      <c r="G24" s="3"/>
      <c r="H24" s="4"/>
      <c r="I24" s="12"/>
    </row>
    <row r="25" spans="1:9" x14ac:dyDescent="0.2">
      <c r="B25" s="4">
        <v>10.506608481896631</v>
      </c>
      <c r="C25" s="3">
        <v>1.0611166119964739E-3</v>
      </c>
      <c r="D25" s="4">
        <v>6.361472298923794E-2</v>
      </c>
      <c r="E25" s="12">
        <v>1.7359400418289019</v>
      </c>
      <c r="F25" s="4">
        <v>16.261704193414985</v>
      </c>
      <c r="G25" s="3">
        <v>8.9814499410340198E-8</v>
      </c>
      <c r="H25" s="4">
        <v>6.9664925611109332E-2</v>
      </c>
      <c r="I25" s="12">
        <v>2.1365415899432638</v>
      </c>
    </row>
    <row r="26" spans="1:9" x14ac:dyDescent="0.2">
      <c r="B26" s="4">
        <v>23.098260436317428</v>
      </c>
      <c r="C26" s="3">
        <v>5.2925253280709102E-15</v>
      </c>
      <c r="D26" s="4">
        <v>7.0229807288886364E-2</v>
      </c>
      <c r="E26" s="12">
        <v>-6.6772795917232161E-2</v>
      </c>
      <c r="F26" s="4">
        <v>14.534296346231862</v>
      </c>
      <c r="G26" s="3">
        <v>1.1236477107653461E-13</v>
      </c>
      <c r="H26" s="4">
        <v>0.20915704480573025</v>
      </c>
      <c r="I26" s="12">
        <v>1.8696382856825007</v>
      </c>
    </row>
    <row r="28" spans="1:9" x14ac:dyDescent="0.2">
      <c r="A28" s="2" t="s">
        <v>167</v>
      </c>
    </row>
    <row r="29" spans="1:9" x14ac:dyDescent="0.2">
      <c r="B29" t="s">
        <v>50</v>
      </c>
      <c r="C29" t="s">
        <v>51</v>
      </c>
      <c r="D29" t="s">
        <v>52</v>
      </c>
      <c r="E29" t="s">
        <v>7</v>
      </c>
      <c r="F29" t="s">
        <v>53</v>
      </c>
    </row>
    <row r="30" spans="1:9" x14ac:dyDescent="0.2">
      <c r="A30" t="s">
        <v>166</v>
      </c>
      <c r="B30">
        <v>12396946641.621107</v>
      </c>
      <c r="C30">
        <v>1</v>
      </c>
      <c r="D30">
        <v>12396946641.621107</v>
      </c>
      <c r="E30">
        <v>195.63618553752218</v>
      </c>
      <c r="F30">
        <v>1.8713943639332566E-44</v>
      </c>
    </row>
    <row r="31" spans="1:9" x14ac:dyDescent="0.2">
      <c r="A31" t="s">
        <v>4</v>
      </c>
      <c r="B31">
        <v>1734894362258.3789</v>
      </c>
      <c r="C31">
        <v>27573</v>
      </c>
      <c r="D31">
        <v>62920043.602741048</v>
      </c>
    </row>
    <row r="32" spans="1:9" x14ac:dyDescent="0.2">
      <c r="A32" t="s">
        <v>3</v>
      </c>
      <c r="B32">
        <v>1747291308900</v>
      </c>
      <c r="C32">
        <v>27574</v>
      </c>
    </row>
    <row r="34" spans="1:6" x14ac:dyDescent="0.2">
      <c r="A34" s="1" t="s">
        <v>113</v>
      </c>
    </row>
    <row r="35" spans="1:6" x14ac:dyDescent="0.2">
      <c r="B35" t="s">
        <v>50</v>
      </c>
      <c r="C35" t="s">
        <v>51</v>
      </c>
      <c r="D35" t="s">
        <v>52</v>
      </c>
      <c r="E35" t="s">
        <v>7</v>
      </c>
      <c r="F35" t="s">
        <v>53</v>
      </c>
    </row>
    <row r="36" spans="1:6" x14ac:dyDescent="0.2">
      <c r="A36" t="s">
        <v>112</v>
      </c>
      <c r="B36">
        <v>17.516584017946808</v>
      </c>
      <c r="C36">
        <v>1</v>
      </c>
      <c r="D36">
        <v>17.516584017946808</v>
      </c>
      <c r="E36">
        <v>255.02952338150862</v>
      </c>
      <c r="F36">
        <v>3.8283739285765049E-6</v>
      </c>
    </row>
    <row r="37" spans="1:6" x14ac:dyDescent="0.2">
      <c r="A37" t="s">
        <v>104</v>
      </c>
      <c r="B37">
        <v>0.2548213547723161</v>
      </c>
      <c r="C37">
        <v>2</v>
      </c>
      <c r="D37">
        <v>0.12741067738615805</v>
      </c>
      <c r="E37">
        <v>1.8550126151431976</v>
      </c>
      <c r="F37">
        <v>0.23593516545204515</v>
      </c>
    </row>
    <row r="38" spans="1:6" x14ac:dyDescent="0.2">
      <c r="A38" t="s">
        <v>97</v>
      </c>
      <c r="B38">
        <v>0.41210720513506349</v>
      </c>
      <c r="C38">
        <v>6</v>
      </c>
      <c r="D38">
        <v>6.8684534189177249E-2</v>
      </c>
      <c r="E38">
        <v>1</v>
      </c>
      <c r="F38">
        <v>0.5</v>
      </c>
    </row>
    <row r="40" spans="1:6" x14ac:dyDescent="0.2">
      <c r="A40" s="1" t="s">
        <v>114</v>
      </c>
    </row>
    <row r="41" spans="1:6" x14ac:dyDescent="0.2">
      <c r="B41" t="s">
        <v>50</v>
      </c>
      <c r="C41" t="s">
        <v>51</v>
      </c>
      <c r="D41" t="s">
        <v>52</v>
      </c>
      <c r="E41" t="s">
        <v>7</v>
      </c>
      <c r="F41" t="s">
        <v>53</v>
      </c>
    </row>
    <row r="42" spans="1:6" x14ac:dyDescent="0.2">
      <c r="A42" t="s">
        <v>112</v>
      </c>
      <c r="B42">
        <v>6.4616495913797003E-3</v>
      </c>
      <c r="C42">
        <v>1</v>
      </c>
      <c r="D42">
        <v>6.4616495913797003E-3</v>
      </c>
      <c r="E42">
        <v>27.305694059375234</v>
      </c>
      <c r="F42">
        <v>1.9657419910865596E-3</v>
      </c>
    </row>
    <row r="43" spans="1:6" x14ac:dyDescent="0.2">
      <c r="A43" t="s">
        <v>104</v>
      </c>
      <c r="B43">
        <v>1.3223285171327784E-3</v>
      </c>
      <c r="C43">
        <v>2</v>
      </c>
      <c r="D43">
        <v>6.6116425856638922E-4</v>
      </c>
      <c r="E43">
        <v>2.7939535736342314</v>
      </c>
      <c r="F43">
        <v>0.13881574601439622</v>
      </c>
    </row>
    <row r="44" spans="1:6" x14ac:dyDescent="0.2">
      <c r="A44" t="s">
        <v>97</v>
      </c>
      <c r="B44">
        <v>1.4198466248092605E-3</v>
      </c>
      <c r="C44">
        <v>6</v>
      </c>
      <c r="D44">
        <v>2.3664110413487675E-4</v>
      </c>
      <c r="E44">
        <v>1</v>
      </c>
      <c r="F44">
        <v>0.5</v>
      </c>
    </row>
  </sheetData>
  <pageMargins left="0.7" right="0.7" top="0.78740157499999996" bottom="0.78740157499999996" header="0.3" footer="0.3"/>
  <pageSetup paperSize="9"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21"/>
  <sheetViews>
    <sheetView topLeftCell="M1" workbookViewId="0">
      <selection activeCell="A14" sqref="A14"/>
    </sheetView>
  </sheetViews>
  <sheetFormatPr baseColWidth="10" defaultRowHeight="16" x14ac:dyDescent="0.2"/>
  <sheetData>
    <row r="3" spans="1:7" x14ac:dyDescent="0.2">
      <c r="A3" s="2" t="s">
        <v>115</v>
      </c>
    </row>
    <row r="4" spans="1:7" x14ac:dyDescent="0.2">
      <c r="A4" t="s">
        <v>50</v>
      </c>
      <c r="B4" t="s">
        <v>51</v>
      </c>
      <c r="C4" t="s">
        <v>52</v>
      </c>
      <c r="D4" t="s">
        <v>7</v>
      </c>
      <c r="E4" t="s">
        <v>53</v>
      </c>
      <c r="F4" t="s">
        <v>30</v>
      </c>
      <c r="G4" t="s">
        <v>45</v>
      </c>
    </row>
    <row r="5" spans="1:7" x14ac:dyDescent="0.2">
      <c r="A5">
        <v>5.3383141765519573E-2</v>
      </c>
      <c r="B5">
        <v>2</v>
      </c>
      <c r="C5">
        <v>2.6691570882759787E-2</v>
      </c>
      <c r="D5">
        <v>17.172294896198245</v>
      </c>
      <c r="E5">
        <v>1.3584061343033881E-5</v>
      </c>
      <c r="F5">
        <v>6</v>
      </c>
      <c r="G5">
        <v>3</v>
      </c>
    </row>
    <row r="6" spans="1:7" x14ac:dyDescent="0.2">
      <c r="A6">
        <v>4.3521497227649641E-2</v>
      </c>
      <c r="B6">
        <v>28</v>
      </c>
      <c r="C6">
        <v>1.5543391867017728E-3</v>
      </c>
      <c r="D6">
        <v>1</v>
      </c>
      <c r="E6">
        <v>0.5</v>
      </c>
    </row>
    <row r="8" spans="1:7" x14ac:dyDescent="0.2">
      <c r="A8" s="2" t="s">
        <v>54</v>
      </c>
      <c r="C8" t="s">
        <v>55</v>
      </c>
    </row>
    <row r="9" spans="1:7" x14ac:dyDescent="0.2">
      <c r="A9" s="10" t="s">
        <v>1</v>
      </c>
      <c r="B9" t="s">
        <v>0</v>
      </c>
      <c r="C9">
        <v>6.8257684190235236E-3</v>
      </c>
    </row>
    <row r="10" spans="1:7" x14ac:dyDescent="0.2">
      <c r="A10" s="10" t="s">
        <v>1</v>
      </c>
      <c r="B10" t="s">
        <v>56</v>
      </c>
      <c r="C10">
        <v>1.5852411229291207E-3</v>
      </c>
    </row>
    <row r="11" spans="1:7" x14ac:dyDescent="0.2">
      <c r="A11" s="10" t="s">
        <v>0</v>
      </c>
      <c r="B11" t="s">
        <v>56</v>
      </c>
      <c r="C11">
        <v>1.6703202969181293E-3</v>
      </c>
    </row>
    <row r="13" spans="1:7" x14ac:dyDescent="0.2">
      <c r="A13" s="2" t="s">
        <v>116</v>
      </c>
    </row>
    <row r="14" spans="1:7" x14ac:dyDescent="0.2">
      <c r="A14" t="s">
        <v>50</v>
      </c>
      <c r="B14" t="s">
        <v>51</v>
      </c>
      <c r="C14" t="s">
        <v>52</v>
      </c>
      <c r="D14" t="s">
        <v>7</v>
      </c>
      <c r="E14" t="s">
        <v>53</v>
      </c>
      <c r="F14" t="s">
        <v>30</v>
      </c>
      <c r="G14" t="s">
        <v>45</v>
      </c>
    </row>
    <row r="15" spans="1:7" x14ac:dyDescent="0.2">
      <c r="A15">
        <v>1.0304967707594882E-5</v>
      </c>
      <c r="B15">
        <v>2</v>
      </c>
      <c r="C15">
        <v>5.1524838537974408E-6</v>
      </c>
      <c r="D15">
        <v>34.178535635863291</v>
      </c>
      <c r="E15">
        <v>3.0608507951826234E-8</v>
      </c>
      <c r="F15">
        <v>6</v>
      </c>
      <c r="G15">
        <v>3</v>
      </c>
    </row>
    <row r="16" spans="1:7" x14ac:dyDescent="0.2">
      <c r="A16">
        <v>4.221057023723022E-6</v>
      </c>
      <c r="B16">
        <v>28</v>
      </c>
      <c r="C16">
        <v>1.5075203656153649E-7</v>
      </c>
      <c r="D16">
        <v>1</v>
      </c>
      <c r="E16">
        <v>0.5</v>
      </c>
    </row>
    <row r="18" spans="1:3" x14ac:dyDescent="0.2">
      <c r="A18" s="2" t="s">
        <v>54</v>
      </c>
      <c r="C18" t="s">
        <v>55</v>
      </c>
    </row>
    <row r="19" spans="1:3" x14ac:dyDescent="0.2">
      <c r="A19" t="s">
        <v>1</v>
      </c>
      <c r="B19" t="s">
        <v>0</v>
      </c>
      <c r="C19">
        <v>1.5946782048600868E-3</v>
      </c>
    </row>
    <row r="20" spans="1:3" x14ac:dyDescent="0.2">
      <c r="A20" t="s">
        <v>1</v>
      </c>
      <c r="B20" t="s">
        <v>56</v>
      </c>
      <c r="C20">
        <v>2.5317264608038892E-5</v>
      </c>
    </row>
    <row r="21" spans="1:3" x14ac:dyDescent="0.2">
      <c r="A21" t="s">
        <v>0</v>
      </c>
      <c r="B21" t="s">
        <v>56</v>
      </c>
      <c r="C21">
        <v>5.3211729399140471E-4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4"/>
  <sheetViews>
    <sheetView workbookViewId="0">
      <selection activeCell="D10" sqref="D10"/>
    </sheetView>
  </sheetViews>
  <sheetFormatPr baseColWidth="10" defaultRowHeight="16" x14ac:dyDescent="0.2"/>
  <sheetData>
    <row r="2" spans="1:3" x14ac:dyDescent="0.2">
      <c r="A2" s="1" t="s">
        <v>65</v>
      </c>
    </row>
    <row r="3" spans="1:3" x14ac:dyDescent="0.2">
      <c r="A3" t="s">
        <v>57</v>
      </c>
      <c r="B3" t="s">
        <v>20</v>
      </c>
      <c r="C3" t="s">
        <v>30</v>
      </c>
    </row>
    <row r="4" spans="1:3" x14ac:dyDescent="0.2">
      <c r="A4">
        <v>45</v>
      </c>
      <c r="B4">
        <v>3.90625E-3</v>
      </c>
      <c r="C4">
        <v>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4"/>
  <sheetViews>
    <sheetView topLeftCell="C1" workbookViewId="0">
      <selection activeCell="C14" sqref="C14"/>
    </sheetView>
  </sheetViews>
  <sheetFormatPr baseColWidth="10" defaultRowHeight="16" x14ac:dyDescent="0.2"/>
  <sheetData>
    <row r="2" spans="1:4" x14ac:dyDescent="0.2">
      <c r="A2" s="2" t="s">
        <v>12</v>
      </c>
    </row>
    <row r="4" spans="1:4" x14ac:dyDescent="0.2">
      <c r="A4" s="2" t="s">
        <v>13</v>
      </c>
    </row>
    <row r="6" spans="1:4" x14ac:dyDescent="0.2">
      <c r="A6" s="1" t="s">
        <v>141</v>
      </c>
    </row>
    <row r="7" spans="1:4" x14ac:dyDescent="0.2">
      <c r="A7" s="15" t="s">
        <v>11</v>
      </c>
      <c r="B7" s="15" t="s">
        <v>9</v>
      </c>
      <c r="C7" s="15" t="s">
        <v>19</v>
      </c>
      <c r="D7" s="15" t="s">
        <v>20</v>
      </c>
    </row>
    <row r="8" spans="1:4" x14ac:dyDescent="0.2">
      <c r="A8" s="15" t="s">
        <v>16</v>
      </c>
      <c r="B8" s="15">
        <v>2</v>
      </c>
      <c r="C8" s="15">
        <v>14.998100000000001</v>
      </c>
      <c r="D8" s="16">
        <v>5.5400000000000002E-4</v>
      </c>
    </row>
    <row r="9" spans="1:4" x14ac:dyDescent="0.2">
      <c r="A9" s="15"/>
      <c r="B9" s="15"/>
      <c r="C9" s="15"/>
      <c r="D9" s="15"/>
    </row>
    <row r="10" spans="1:4" x14ac:dyDescent="0.2">
      <c r="A10" s="1" t="s">
        <v>138</v>
      </c>
      <c r="B10" s="15"/>
      <c r="C10" s="15"/>
    </row>
    <row r="11" spans="1:4" x14ac:dyDescent="0.2">
      <c r="A11" s="15" t="s">
        <v>22</v>
      </c>
      <c r="B11" s="15" t="s">
        <v>139</v>
      </c>
      <c r="C11" s="15" t="s">
        <v>140</v>
      </c>
      <c r="D11" s="15"/>
    </row>
    <row r="12" spans="1:4" x14ac:dyDescent="0.2">
      <c r="A12" s="15" t="s">
        <v>24</v>
      </c>
      <c r="B12" s="16">
        <v>1.9799999999999999E-4</v>
      </c>
      <c r="C12" s="16">
        <v>1.9799999999999999E-4</v>
      </c>
      <c r="D12" s="15"/>
    </row>
    <row r="13" spans="1:4" x14ac:dyDescent="0.2">
      <c r="A13" s="15" t="s">
        <v>26</v>
      </c>
      <c r="B13" s="16">
        <v>0.24399999999999999</v>
      </c>
      <c r="C13" s="16">
        <v>0.24399999999999999</v>
      </c>
      <c r="D13" s="15"/>
    </row>
    <row r="14" spans="1:4" x14ac:dyDescent="0.2">
      <c r="A14" s="15" t="s">
        <v>58</v>
      </c>
      <c r="B14" s="16">
        <v>2.24E-2</v>
      </c>
      <c r="C14" s="16">
        <v>2.24E-2</v>
      </c>
      <c r="D14" s="15"/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47"/>
  <sheetViews>
    <sheetView workbookViewId="0">
      <selection activeCell="F20" sqref="F20"/>
    </sheetView>
  </sheetViews>
  <sheetFormatPr baseColWidth="10" defaultRowHeight="16" x14ac:dyDescent="0.2"/>
  <cols>
    <col min="7" max="7" width="8.33203125" bestFit="1" customWidth="1"/>
  </cols>
  <sheetData>
    <row r="2" spans="1:7" x14ac:dyDescent="0.2">
      <c r="A2" s="1" t="s">
        <v>125</v>
      </c>
    </row>
    <row r="3" spans="1:7" x14ac:dyDescent="0.2">
      <c r="A3" t="s">
        <v>11</v>
      </c>
      <c r="B3" t="s">
        <v>10</v>
      </c>
      <c r="C3" t="s">
        <v>9</v>
      </c>
      <c r="D3" t="s">
        <v>8</v>
      </c>
      <c r="E3" t="s">
        <v>7</v>
      </c>
      <c r="F3" t="s">
        <v>6</v>
      </c>
      <c r="G3" t="s">
        <v>118</v>
      </c>
    </row>
    <row r="4" spans="1:7" x14ac:dyDescent="0.2">
      <c r="A4" t="s">
        <v>5</v>
      </c>
      <c r="B4">
        <v>1.2558059936952417</v>
      </c>
      <c r="C4">
        <v>1</v>
      </c>
      <c r="D4">
        <v>1.2558059936952417</v>
      </c>
      <c r="E4">
        <v>1.7079416158295735</v>
      </c>
      <c r="F4">
        <v>0.20056683629007033</v>
      </c>
      <c r="G4">
        <v>9</v>
      </c>
    </row>
    <row r="5" spans="1:7" x14ac:dyDescent="0.2">
      <c r="A5" t="s">
        <v>48</v>
      </c>
      <c r="B5">
        <v>1.3216571290315877</v>
      </c>
      <c r="C5">
        <v>1</v>
      </c>
      <c r="D5">
        <v>1.3216571290315877</v>
      </c>
      <c r="E5">
        <v>1.7975015439197597</v>
      </c>
      <c r="F5">
        <v>0.18945547747508251</v>
      </c>
    </row>
    <row r="6" spans="1:7" x14ac:dyDescent="0.2">
      <c r="A6" t="s">
        <v>49</v>
      </c>
      <c r="B6">
        <v>0.14834198223494965</v>
      </c>
      <c r="C6">
        <v>1</v>
      </c>
      <c r="D6">
        <v>0.14834198223494965</v>
      </c>
      <c r="E6">
        <v>0.2017504663186111</v>
      </c>
      <c r="F6">
        <v>0.65633903594448495</v>
      </c>
    </row>
    <row r="7" spans="1:7" x14ac:dyDescent="0.2">
      <c r="A7" t="s">
        <v>4</v>
      </c>
      <c r="B7">
        <v>23.528785425565545</v>
      </c>
      <c r="C7">
        <v>32</v>
      </c>
      <c r="D7">
        <v>0.73527454454892327</v>
      </c>
    </row>
    <row r="8" spans="1:7" x14ac:dyDescent="0.2">
      <c r="A8" t="s">
        <v>3</v>
      </c>
      <c r="B8">
        <v>26.254590530527324</v>
      </c>
      <c r="C8">
        <v>35</v>
      </c>
    </row>
    <row r="10" spans="1:7" x14ac:dyDescent="0.2">
      <c r="A10" s="1" t="s">
        <v>126</v>
      </c>
    </row>
    <row r="11" spans="1:7" x14ac:dyDescent="0.2">
      <c r="A11" t="s">
        <v>11</v>
      </c>
      <c r="B11" t="s">
        <v>10</v>
      </c>
      <c r="C11" t="s">
        <v>9</v>
      </c>
      <c r="D11" t="s">
        <v>8</v>
      </c>
      <c r="E11" t="s">
        <v>7</v>
      </c>
      <c r="F11" t="s">
        <v>6</v>
      </c>
      <c r="G11" t="s">
        <v>124</v>
      </c>
    </row>
    <row r="12" spans="1:7" x14ac:dyDescent="0.2">
      <c r="A12" t="s">
        <v>5</v>
      </c>
      <c r="B12">
        <v>2.218462339795867E-2</v>
      </c>
      <c r="C12">
        <v>1</v>
      </c>
      <c r="D12">
        <v>2.218462339795867E-2</v>
      </c>
      <c r="E12">
        <v>1.671645345377905</v>
      </c>
      <c r="F12">
        <v>0.20529545181078335</v>
      </c>
      <c r="G12">
        <v>9</v>
      </c>
    </row>
    <row r="13" spans="1:7" x14ac:dyDescent="0.2">
      <c r="A13" t="s">
        <v>48</v>
      </c>
      <c r="B13">
        <v>7.1896851530623439E-6</v>
      </c>
      <c r="C13">
        <v>1</v>
      </c>
      <c r="D13">
        <v>7.1896851530623439E-6</v>
      </c>
      <c r="E13">
        <v>5.4175378618125179E-4</v>
      </c>
      <c r="F13">
        <v>0.98157496897294172</v>
      </c>
    </row>
    <row r="14" spans="1:7" x14ac:dyDescent="0.2">
      <c r="A14" t="s">
        <v>49</v>
      </c>
      <c r="B14">
        <v>5.0628045722596726E-3</v>
      </c>
      <c r="C14">
        <v>1</v>
      </c>
      <c r="D14">
        <v>5.0628045722596726E-3</v>
      </c>
      <c r="E14">
        <v>0.38149007742698954</v>
      </c>
      <c r="F14">
        <v>0.54117773201934261</v>
      </c>
    </row>
    <row r="15" spans="1:7" x14ac:dyDescent="0.2">
      <c r="A15" t="s">
        <v>4</v>
      </c>
      <c r="B15">
        <v>0.42467617350628295</v>
      </c>
      <c r="C15">
        <v>32</v>
      </c>
      <c r="D15">
        <v>1.3271130422071342E-2</v>
      </c>
    </row>
    <row r="16" spans="1:7" x14ac:dyDescent="0.2">
      <c r="A16" t="s">
        <v>3</v>
      </c>
      <c r="B16">
        <v>0.45193079116165435</v>
      </c>
      <c r="C16">
        <v>35</v>
      </c>
    </row>
    <row r="18" spans="1:7" x14ac:dyDescent="0.2">
      <c r="A18" s="1" t="s">
        <v>127</v>
      </c>
    </row>
    <row r="19" spans="1:7" x14ac:dyDescent="0.2">
      <c r="A19" t="s">
        <v>11</v>
      </c>
      <c r="B19" t="s">
        <v>10</v>
      </c>
      <c r="C19" t="s">
        <v>9</v>
      </c>
      <c r="D19" t="s">
        <v>8</v>
      </c>
      <c r="E19" t="s">
        <v>7</v>
      </c>
      <c r="F19" t="s">
        <v>6</v>
      </c>
      <c r="G19" t="s">
        <v>118</v>
      </c>
    </row>
    <row r="20" spans="1:7" x14ac:dyDescent="0.2">
      <c r="A20" t="s">
        <v>5</v>
      </c>
      <c r="B20">
        <v>21560.027777777785</v>
      </c>
      <c r="C20">
        <v>1</v>
      </c>
      <c r="D20">
        <v>21560.027777777785</v>
      </c>
      <c r="E20">
        <v>20.057236256041378</v>
      </c>
      <c r="F20">
        <v>8.9799107965146628E-5</v>
      </c>
      <c r="G20">
        <v>9</v>
      </c>
    </row>
    <row r="21" spans="1:7" x14ac:dyDescent="0.2">
      <c r="A21" t="s">
        <v>48</v>
      </c>
      <c r="B21">
        <v>371.63271604938205</v>
      </c>
      <c r="C21">
        <v>1</v>
      </c>
      <c r="D21">
        <v>371.63271604938205</v>
      </c>
      <c r="E21">
        <v>0.3457289231305935</v>
      </c>
      <c r="F21">
        <v>0.56066795381904244</v>
      </c>
    </row>
    <row r="22" spans="1:7" x14ac:dyDescent="0.2">
      <c r="A22" t="s">
        <v>49</v>
      </c>
      <c r="B22">
        <v>66.69444444443792</v>
      </c>
      <c r="C22">
        <v>1</v>
      </c>
      <c r="D22">
        <v>66.69444444443792</v>
      </c>
      <c r="E22">
        <v>6.2045663529539136E-2</v>
      </c>
      <c r="F22">
        <v>0.80488331027215576</v>
      </c>
    </row>
    <row r="23" spans="1:7" x14ac:dyDescent="0.2">
      <c r="A23" t="s">
        <v>4</v>
      </c>
      <c r="B23">
        <v>34397.604938271601</v>
      </c>
      <c r="C23">
        <v>32</v>
      </c>
      <c r="D23">
        <v>1074.9251543209875</v>
      </c>
    </row>
    <row r="24" spans="1:7" x14ac:dyDescent="0.2">
      <c r="A24" t="s">
        <v>3</v>
      </c>
      <c r="B24">
        <v>56395.959876543202</v>
      </c>
      <c r="C24">
        <v>35</v>
      </c>
    </row>
    <row r="26" spans="1:7" x14ac:dyDescent="0.2">
      <c r="A26" s="1" t="s">
        <v>128</v>
      </c>
    </row>
    <row r="27" spans="1:7" x14ac:dyDescent="0.2">
      <c r="A27" t="s">
        <v>11</v>
      </c>
      <c r="B27" t="s">
        <v>10</v>
      </c>
      <c r="C27" t="s">
        <v>9</v>
      </c>
      <c r="D27" t="s">
        <v>8</v>
      </c>
      <c r="E27" t="s">
        <v>7</v>
      </c>
      <c r="F27" t="s">
        <v>6</v>
      </c>
      <c r="G27" t="s">
        <v>118</v>
      </c>
    </row>
    <row r="28" spans="1:7" x14ac:dyDescent="0.2">
      <c r="A28" t="s">
        <v>5</v>
      </c>
      <c r="B28">
        <v>6.4945382600649195E-3</v>
      </c>
      <c r="C28">
        <v>3</v>
      </c>
      <c r="D28">
        <v>2.1648460866883065E-3</v>
      </c>
      <c r="E28">
        <v>1.3691806651001919</v>
      </c>
      <c r="F28">
        <v>0.32010584895084709</v>
      </c>
      <c r="G28">
        <v>4</v>
      </c>
    </row>
    <row r="29" spans="1:7" x14ac:dyDescent="0.2">
      <c r="A29" t="s">
        <v>48</v>
      </c>
      <c r="B29">
        <v>4.1625212404599052E-5</v>
      </c>
      <c r="C29">
        <v>1</v>
      </c>
      <c r="D29">
        <v>4.1625212404599052E-5</v>
      </c>
      <c r="E29">
        <v>2.632632239100674E-2</v>
      </c>
      <c r="F29">
        <v>0.87512924494207567</v>
      </c>
    </row>
    <row r="30" spans="1:7" x14ac:dyDescent="0.2">
      <c r="A30" t="s">
        <v>49</v>
      </c>
      <c r="B30">
        <v>7.2077127597675137E-4</v>
      </c>
      <c r="C30">
        <v>3</v>
      </c>
      <c r="D30">
        <v>2.4025709199225045E-4</v>
      </c>
      <c r="E30">
        <v>0.15195323447322298</v>
      </c>
      <c r="F30">
        <v>0.92552388418340792</v>
      </c>
    </row>
    <row r="31" spans="1:7" x14ac:dyDescent="0.2">
      <c r="A31" t="s">
        <v>4</v>
      </c>
      <c r="B31">
        <v>1.264900179717271E-2</v>
      </c>
      <c r="C31">
        <v>8</v>
      </c>
      <c r="D31">
        <v>1.5811252246465887E-3</v>
      </c>
    </row>
    <row r="32" spans="1:7" x14ac:dyDescent="0.2">
      <c r="A32" t="s">
        <v>3</v>
      </c>
      <c r="B32">
        <v>1.990593654561898E-2</v>
      </c>
      <c r="C32">
        <v>15</v>
      </c>
    </row>
    <row r="34" spans="1:19" x14ac:dyDescent="0.2">
      <c r="A34" s="1" t="s">
        <v>129</v>
      </c>
      <c r="L34" s="4"/>
      <c r="M34" s="3"/>
      <c r="N34" s="4"/>
      <c r="O34" s="12"/>
      <c r="P34" s="4"/>
      <c r="Q34" s="3"/>
      <c r="R34" s="4"/>
      <c r="S34" s="12"/>
    </row>
    <row r="35" spans="1:19" x14ac:dyDescent="0.2">
      <c r="A35" t="s">
        <v>11</v>
      </c>
      <c r="B35" t="s">
        <v>10</v>
      </c>
      <c r="C35" t="s">
        <v>9</v>
      </c>
      <c r="D35" t="s">
        <v>8</v>
      </c>
      <c r="E35" t="s">
        <v>7</v>
      </c>
      <c r="F35" t="s">
        <v>6</v>
      </c>
      <c r="G35" t="s">
        <v>118</v>
      </c>
      <c r="L35" s="4"/>
      <c r="M35" s="3"/>
      <c r="N35" s="4"/>
      <c r="O35" s="12"/>
      <c r="P35" s="4"/>
      <c r="Q35" s="3"/>
      <c r="R35" s="4"/>
      <c r="S35" s="12"/>
    </row>
    <row r="36" spans="1:19" x14ac:dyDescent="0.2">
      <c r="A36" t="s">
        <v>5</v>
      </c>
      <c r="B36">
        <v>2.7206782552978842E-2</v>
      </c>
      <c r="C36">
        <v>3</v>
      </c>
      <c r="D36">
        <v>9.068927517659614E-3</v>
      </c>
      <c r="E36">
        <v>0.29421195103526865</v>
      </c>
      <c r="F36">
        <v>0.82866791019267716</v>
      </c>
      <c r="G36">
        <v>4</v>
      </c>
    </row>
    <row r="37" spans="1:19" x14ac:dyDescent="0.2">
      <c r="A37" t="s">
        <v>48</v>
      </c>
      <c r="B37">
        <v>5.5439663744095771E-3</v>
      </c>
      <c r="C37">
        <v>1</v>
      </c>
      <c r="D37">
        <v>5.5439663744095771E-3</v>
      </c>
      <c r="E37">
        <v>0.1798560149822323</v>
      </c>
      <c r="F37">
        <v>0.68267070989198597</v>
      </c>
    </row>
    <row r="38" spans="1:19" x14ac:dyDescent="0.2">
      <c r="A38" t="s">
        <v>49</v>
      </c>
      <c r="B38">
        <v>4.0312157449263718E-2</v>
      </c>
      <c r="C38">
        <v>3</v>
      </c>
      <c r="D38">
        <v>1.3437385816421239E-2</v>
      </c>
      <c r="E38">
        <v>0.43593241760555934</v>
      </c>
      <c r="F38">
        <v>0.73333110360642872</v>
      </c>
      <c r="L38" s="4"/>
      <c r="M38" s="3"/>
      <c r="N38" s="4"/>
      <c r="O38" s="12"/>
      <c r="P38" s="4"/>
      <c r="Q38" s="3"/>
      <c r="R38" s="4"/>
      <c r="S38" s="12"/>
    </row>
    <row r="39" spans="1:19" x14ac:dyDescent="0.2">
      <c r="A39" t="s">
        <v>4</v>
      </c>
      <c r="B39">
        <v>0.24659576161329969</v>
      </c>
      <c r="C39">
        <v>8</v>
      </c>
      <c r="D39">
        <v>3.0824470201662461E-2</v>
      </c>
      <c r="L39" s="4"/>
      <c r="M39" s="3"/>
      <c r="N39" s="4"/>
      <c r="O39" s="12"/>
      <c r="P39" s="4"/>
      <c r="Q39" s="3"/>
      <c r="R39" s="4"/>
      <c r="S39" s="12"/>
    </row>
    <row r="40" spans="1:19" x14ac:dyDescent="0.2">
      <c r="A40" t="s">
        <v>3</v>
      </c>
      <c r="B40">
        <v>0.31965866798995179</v>
      </c>
      <c r="C40">
        <v>15</v>
      </c>
    </row>
    <row r="42" spans="1:19" x14ac:dyDescent="0.2">
      <c r="A42" s="2" t="s">
        <v>137</v>
      </c>
    </row>
    <row r="43" spans="1:19" x14ac:dyDescent="0.2">
      <c r="A43" t="s">
        <v>67</v>
      </c>
      <c r="B43" t="s">
        <v>66</v>
      </c>
      <c r="F43" t="s">
        <v>1</v>
      </c>
    </row>
    <row r="44" spans="1:19" x14ac:dyDescent="0.2">
      <c r="B44" t="s">
        <v>7</v>
      </c>
      <c r="C44" t="s">
        <v>20</v>
      </c>
      <c r="D44" t="s">
        <v>68</v>
      </c>
      <c r="E44" t="s">
        <v>69</v>
      </c>
      <c r="F44" t="s">
        <v>7</v>
      </c>
      <c r="G44" t="s">
        <v>20</v>
      </c>
      <c r="H44" t="s">
        <v>68</v>
      </c>
      <c r="I44" t="s">
        <v>69</v>
      </c>
    </row>
    <row r="45" spans="1:19" x14ac:dyDescent="0.2">
      <c r="A45" t="s">
        <v>70</v>
      </c>
      <c r="B45" s="4">
        <v>13.26847997784224</v>
      </c>
      <c r="C45" s="3">
        <v>9.8274117348322396E-9</v>
      </c>
      <c r="D45" s="4">
        <v>0.13483009980727612</v>
      </c>
      <c r="E45" s="12">
        <v>6.652525703478708E-2</v>
      </c>
      <c r="F45" s="4">
        <v>15.380731840438585</v>
      </c>
      <c r="G45" s="3">
        <v>1.8777980666473101E-7</v>
      </c>
      <c r="H45" s="4">
        <v>0.17694501225495901</v>
      </c>
      <c r="I45" s="12">
        <v>3.9915154220872253</v>
      </c>
    </row>
    <row r="46" spans="1:19" x14ac:dyDescent="0.2">
      <c r="A46" t="s">
        <v>71</v>
      </c>
      <c r="B46" s="4">
        <v>31.660200609620389</v>
      </c>
      <c r="C46" s="3">
        <v>4.6192968246584426E-17</v>
      </c>
      <c r="D46" s="4">
        <v>0.16920093029004787</v>
      </c>
      <c r="E46" s="12">
        <v>0.20030943675922319</v>
      </c>
      <c r="F46" s="4">
        <v>4.5788827442582569</v>
      </c>
      <c r="G46" s="3">
        <v>2.7812838944369381E-2</v>
      </c>
      <c r="H46" s="4">
        <v>0.11829386691340719</v>
      </c>
      <c r="I46" s="12">
        <v>2.9378717391352738</v>
      </c>
    </row>
    <row r="47" spans="1:19" x14ac:dyDescent="0.2">
      <c r="A47" t="s">
        <v>72</v>
      </c>
      <c r="B47" s="4">
        <v>22.370489054991381</v>
      </c>
      <c r="C47" s="3">
        <v>4.6192968246584426E-17</v>
      </c>
      <c r="D47" s="4">
        <v>9.2317927069617944E-2</v>
      </c>
      <c r="E47" s="12">
        <v>6.6779706494518337E-2</v>
      </c>
      <c r="F47" s="4">
        <v>1.7949962580358447</v>
      </c>
      <c r="G47" s="3">
        <v>0.15009463529699921</v>
      </c>
      <c r="H47" s="4">
        <v>2.5363488747185227E-2</v>
      </c>
      <c r="I47" s="12">
        <v>-1.2020347169013301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Figure 1</vt:lpstr>
      <vt:lpstr>Fig 1 - Suppl 1</vt:lpstr>
      <vt:lpstr>Fig.1 - Suppl 2</vt:lpstr>
      <vt:lpstr>Fig.1 - Suppl 3</vt:lpstr>
      <vt:lpstr>Figure 2</vt:lpstr>
      <vt:lpstr>Figure 3</vt:lpstr>
      <vt:lpstr>Figure 4</vt:lpstr>
      <vt:lpstr>Figure 5</vt:lpstr>
      <vt:lpstr>Fig. 5 - Suppl 5</vt:lpstr>
      <vt:lpstr>Figure 6</vt:lpstr>
      <vt:lpstr>Figure 7</vt:lpstr>
      <vt:lpstr>Fig. 7 - Suppl. 2</vt:lpstr>
      <vt:lpstr>Figure 8</vt:lpstr>
      <vt:lpstr>Fig. 8 - Suppl. 1</vt:lpstr>
      <vt:lpstr>Fig. 8 - Suppl. 2</vt:lpstr>
      <vt:lpstr>Fig. 8 - Suppl.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2020-06-08T16:23:42Z</cp:lastPrinted>
  <dcterms:created xsi:type="dcterms:W3CDTF">2020-06-08T08:47:48Z</dcterms:created>
  <dcterms:modified xsi:type="dcterms:W3CDTF">2021-02-23T12:55:21Z</dcterms:modified>
</cp:coreProperties>
</file>