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8cf01668a8b06fdf/2021-Apr-13-eLife-RA-65822-R1-Resubmission Correction/2021-Apr-13 Source Data Files/"/>
    </mc:Choice>
  </mc:AlternateContent>
  <bookViews>
    <workbookView xWindow="0" yWindow="0" windowWidth="19200" windowHeight="6585"/>
  </bookViews>
  <sheets>
    <sheet name="Figure 5—figure supplement 2BCD" sheetId="1" r:id="rId1"/>
    <sheet name="Figure 5—figure supplement 2E" sheetId="2" r:id="rId2"/>
    <sheet name="Figure 5—figure supplement 2F" sheetId="3" r:id="rId3"/>
    <sheet name="Figure 5—figure supplement 2G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 s="1"/>
  <c r="E10" i="1"/>
  <c r="F10" i="1"/>
  <c r="E11" i="1"/>
  <c r="F11" i="1"/>
  <c r="E12" i="1"/>
  <c r="F12" i="1"/>
  <c r="E13" i="1"/>
  <c r="F13" i="1" s="1"/>
  <c r="E14" i="1"/>
  <c r="F14" i="1"/>
  <c r="E15" i="1"/>
  <c r="F15" i="1"/>
  <c r="E16" i="1"/>
  <c r="F16" i="1"/>
  <c r="E17" i="1"/>
  <c r="F17" i="1" s="1"/>
  <c r="E22" i="1"/>
  <c r="F22" i="1"/>
  <c r="E23" i="1"/>
  <c r="F23" i="1"/>
  <c r="E24" i="1"/>
  <c r="F24" i="1"/>
  <c r="E25" i="1"/>
  <c r="F25" i="1" s="1"/>
  <c r="E26" i="1"/>
  <c r="F26" i="1"/>
  <c r="E27" i="1"/>
  <c r="F27" i="1"/>
  <c r="E28" i="1"/>
  <c r="F28" i="1"/>
  <c r="E29" i="1"/>
  <c r="F29" i="1" s="1"/>
  <c r="E30" i="1"/>
  <c r="F30" i="1"/>
  <c r="E31" i="1"/>
  <c r="F31" i="1"/>
  <c r="E32" i="1"/>
  <c r="F32" i="1"/>
  <c r="E37" i="1"/>
  <c r="F37" i="1" s="1"/>
  <c r="E38" i="1"/>
  <c r="F38" i="1"/>
  <c r="E39" i="1"/>
  <c r="F39" i="1"/>
  <c r="E40" i="1"/>
  <c r="F40" i="1"/>
  <c r="E41" i="1"/>
  <c r="F41" i="1" s="1"/>
  <c r="E42" i="1"/>
  <c r="F42" i="1"/>
  <c r="E43" i="1"/>
  <c r="F43" i="1"/>
  <c r="E44" i="1"/>
  <c r="F44" i="1"/>
  <c r="E45" i="1"/>
  <c r="F45" i="1" s="1"/>
  <c r="E46" i="1"/>
  <c r="F46" i="1"/>
  <c r="E47" i="1"/>
  <c r="F47" i="1"/>
</calcChain>
</file>

<file path=xl/sharedStrings.xml><?xml version="1.0" encoding="utf-8"?>
<sst xmlns="http://schemas.openxmlformats.org/spreadsheetml/2006/main" count="99" uniqueCount="36">
  <si>
    <t>s.e.m</t>
  </si>
  <si>
    <t>SD</t>
  </si>
  <si>
    <t xml:space="preserve"> average % ∆Fslow/F</t>
  </si>
  <si>
    <r>
      <t xml:space="preserve">average </t>
    </r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voltage</t>
    </r>
  </si>
  <si>
    <t>∆voltage</t>
  </si>
  <si>
    <t>% ∆Fslow/Fo</t>
  </si>
  <si>
    <t>∆Fslow/Fo</t>
  </si>
  <si>
    <t>% ∆Fsteadystate/Fo</t>
  </si>
  <si>
    <t>∆Fsteadystate/Fo</t>
  </si>
  <si>
    <t>% ∆Ffast/Fo</t>
  </si>
  <si>
    <t>∆Ffast/Fo</t>
  </si>
  <si>
    <t>Fslow</t>
  </si>
  <si>
    <t>Figure 5—figure supplement 2D</t>
  </si>
  <si>
    <t xml:space="preserve"> average % ∆Ffast/F</t>
  </si>
  <si>
    <t>Ffast</t>
  </si>
  <si>
    <t>Figure 5—figure supplement 2C</t>
  </si>
  <si>
    <t xml:space="preserve"> average % ∆Fsteady-state/F</t>
  </si>
  <si>
    <t>Fsteady-state</t>
  </si>
  <si>
    <t>Figure 5—figure supplement 2B</t>
  </si>
  <si>
    <t>n=3</t>
  </si>
  <si>
    <t>30µM ATP</t>
  </si>
  <si>
    <t>K308R/A337Anap</t>
  </si>
  <si>
    <t>Figure 5—figure supplement 2B, C, D</t>
  </si>
  <si>
    <t>τ Fluorescence</t>
  </si>
  <si>
    <t>τ current (ms)</t>
  </si>
  <si>
    <t>Voltage</t>
  </si>
  <si>
    <t>Average τ Fluorescence</t>
  </si>
  <si>
    <t>Average τ current (ms)</t>
  </si>
  <si>
    <t>Figure 5—figure supplement 2E</t>
  </si>
  <si>
    <t>n=7 because fluorescence trace for data number 3 couldn't be fitted reliably</t>
  </si>
  <si>
    <t>300µM ATP</t>
  </si>
  <si>
    <t>Figure 5—figure supplement 2F</t>
  </si>
  <si>
    <t>τ Fluorescence 300µM ATP</t>
  </si>
  <si>
    <t>τ Fluorescence 30µM ATP</t>
  </si>
  <si>
    <t>τ Fluorescence at -160 mV</t>
  </si>
  <si>
    <t>Figure 5—figure supplement 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</si>
</sst>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7030A0"/>
      <name val="Calibri"/>
      <family val="2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824E71"/>
      <name val="Calibri"/>
      <family val="2"/>
      <scheme val="minor"/>
    </font>
    <font>
      <b/>
      <sz val="11"/>
      <color rgb="FF824E7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6" xfId="0" applyFont="1" applyBorder="1"/>
    <xf numFmtId="0" fontId="6" fillId="0" borderId="0" xfId="0" applyFont="1"/>
    <xf numFmtId="0" fontId="0" fillId="2" borderId="0" xfId="0" applyFill="1"/>
    <xf numFmtId="0" fontId="7" fillId="2" borderId="0" xfId="0" applyFont="1" applyFill="1"/>
    <xf numFmtId="0" fontId="8" fillId="0" borderId="0" xfId="0" applyFont="1"/>
    <xf numFmtId="0" fontId="9" fillId="0" borderId="0" xfId="0" applyFont="1"/>
    <xf numFmtId="0" fontId="10" fillId="0" borderId="2" xfId="0" applyFont="1" applyBorder="1"/>
    <xf numFmtId="0" fontId="0" fillId="0" borderId="2" xfId="0" applyFont="1" applyBorder="1"/>
    <xf numFmtId="0" fontId="10" fillId="0" borderId="4" xfId="0" applyFont="1" applyBorder="1"/>
    <xf numFmtId="0" fontId="0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I27" sqref="I27"/>
    </sheetView>
  </sheetViews>
  <sheetFormatPr defaultRowHeight="14.25" x14ac:dyDescent="0.45"/>
  <cols>
    <col min="1" max="1" width="14.1328125" customWidth="1"/>
    <col min="2" max="2" width="12.73046875" bestFit="1" customWidth="1"/>
    <col min="3" max="3" width="16.73046875" bestFit="1" customWidth="1"/>
    <col min="4" max="4" width="18.86328125" bestFit="1" customWidth="1"/>
    <col min="5" max="6" width="12.73046875" bestFit="1" customWidth="1"/>
    <col min="7" max="7" width="8.73046875" customWidth="1"/>
    <col min="11" max="11" width="16.265625" bestFit="1" customWidth="1"/>
    <col min="12" max="12" width="26.3984375" bestFit="1" customWidth="1"/>
  </cols>
  <sheetData>
    <row r="1" spans="1:14" x14ac:dyDescent="0.45">
      <c r="A1" s="7" t="s">
        <v>22</v>
      </c>
    </row>
    <row r="3" spans="1:14" x14ac:dyDescent="0.45">
      <c r="A3" s="10" t="s">
        <v>21</v>
      </c>
      <c r="B3" s="10"/>
      <c r="C3" s="10"/>
      <c r="D3" s="9" t="s">
        <v>20</v>
      </c>
      <c r="E3" s="7" t="s">
        <v>19</v>
      </c>
    </row>
    <row r="5" spans="1:14" ht="14.65" thickBot="1" x14ac:dyDescent="0.5">
      <c r="A5" s="8">
        <v>1</v>
      </c>
      <c r="K5" s="7" t="s">
        <v>18</v>
      </c>
      <c r="M5" s="7" t="s">
        <v>17</v>
      </c>
    </row>
    <row r="6" spans="1:14" ht="14.65" thickBot="1" x14ac:dyDescent="0.5">
      <c r="A6" s="7" t="s">
        <v>10</v>
      </c>
      <c r="B6" s="7" t="s">
        <v>9</v>
      </c>
      <c r="C6" s="7" t="s">
        <v>8</v>
      </c>
      <c r="D6" s="7" t="s">
        <v>7</v>
      </c>
      <c r="E6" s="7" t="s">
        <v>6</v>
      </c>
      <c r="F6" s="7" t="s">
        <v>5</v>
      </c>
      <c r="G6" s="7" t="s">
        <v>4</v>
      </c>
      <c r="K6" s="6" t="s">
        <v>3</v>
      </c>
      <c r="L6" s="6" t="s">
        <v>16</v>
      </c>
      <c r="M6" s="6" t="s">
        <v>1</v>
      </c>
      <c r="N6" s="5" t="s">
        <v>0</v>
      </c>
    </row>
    <row r="7" spans="1:14" x14ac:dyDescent="0.45">
      <c r="A7">
        <v>4.0875599661370004E-3</v>
      </c>
      <c r="B7">
        <v>0.40875599661370005</v>
      </c>
      <c r="C7">
        <v>4.4854670704800002E-3</v>
      </c>
      <c r="D7">
        <v>0.44854670704800004</v>
      </c>
      <c r="E7">
        <f>C7-A7</f>
        <v>3.9790710434299981E-4</v>
      </c>
      <c r="F7">
        <f>E7*100</f>
        <v>3.9790710434299978E-2</v>
      </c>
      <c r="G7">
        <v>18.829345703125</v>
      </c>
      <c r="K7" s="4">
        <v>19.337972005208332</v>
      </c>
      <c r="L7" s="4">
        <v>0.62690376244059998</v>
      </c>
      <c r="M7" s="4">
        <v>0.15543266752402266</v>
      </c>
      <c r="N7" s="3">
        <v>8.9739092435856094E-2</v>
      </c>
    </row>
    <row r="8" spans="1:14" x14ac:dyDescent="0.45">
      <c r="A8">
        <v>-3.5710992960900001E-4</v>
      </c>
      <c r="B8">
        <v>-3.5710992960900002E-2</v>
      </c>
      <c r="C8">
        <v>-8.7171793000000771E-7</v>
      </c>
      <c r="D8">
        <v>-8.7171793000000771E-5</v>
      </c>
      <c r="E8">
        <f>C8-A8</f>
        <v>3.56238211679E-4</v>
      </c>
      <c r="F8">
        <f>E8*100</f>
        <v>3.5623821167899999E-2</v>
      </c>
      <c r="G8">
        <v>0</v>
      </c>
      <c r="K8" s="4">
        <v>0</v>
      </c>
      <c r="L8" s="4">
        <v>-3.3411751428500003E-2</v>
      </c>
      <c r="M8" s="4">
        <v>4.6767140674253881E-2</v>
      </c>
      <c r="N8" s="3">
        <v>2.7001021257509576E-2</v>
      </c>
    </row>
    <row r="9" spans="1:14" x14ac:dyDescent="0.45">
      <c r="A9">
        <v>-4.6743898419669997E-3</v>
      </c>
      <c r="B9">
        <v>-0.46743898419669999</v>
      </c>
      <c r="C9">
        <v>-4.2793079046529996E-3</v>
      </c>
      <c r="D9">
        <v>-0.42793079046529997</v>
      </c>
      <c r="E9">
        <f>C9-A9</f>
        <v>3.950819373140001E-4</v>
      </c>
      <c r="F9">
        <f>E9*100</f>
        <v>3.9508193731400007E-2</v>
      </c>
      <c r="G9">
        <v>-18.890380859375</v>
      </c>
      <c r="K9" s="4">
        <v>-19.215901692708332</v>
      </c>
      <c r="L9" s="4">
        <v>-0.6638761081679333</v>
      </c>
      <c r="M9" s="4">
        <v>0.2158373119602133</v>
      </c>
      <c r="N9" s="3">
        <v>0.12461373016139439</v>
      </c>
    </row>
    <row r="10" spans="1:14" x14ac:dyDescent="0.45">
      <c r="A10">
        <v>-7.5455436162889999E-3</v>
      </c>
      <c r="B10">
        <v>-0.75455436162889999</v>
      </c>
      <c r="C10">
        <v>-8.800630705082E-3</v>
      </c>
      <c r="D10">
        <v>-0.88006307050819998</v>
      </c>
      <c r="E10">
        <f>C10-A10</f>
        <v>-1.2550870887930001E-3</v>
      </c>
      <c r="F10">
        <f>E10*100</f>
        <v>-0.12550870887930002</v>
      </c>
      <c r="G10">
        <v>-37.750244140625</v>
      </c>
      <c r="K10" s="4">
        <v>-38.370768229166664</v>
      </c>
      <c r="L10" s="4">
        <v>-1.3015566498628333</v>
      </c>
      <c r="M10" s="4">
        <v>0.37934063098726511</v>
      </c>
      <c r="N10" s="3">
        <v>0.21901241541506003</v>
      </c>
    </row>
    <row r="11" spans="1:14" x14ac:dyDescent="0.45">
      <c r="A11">
        <v>-1.2776538758771999E-2</v>
      </c>
      <c r="B11">
        <v>-1.2776538758771998</v>
      </c>
      <c r="C11">
        <v>-1.2545127450721E-2</v>
      </c>
      <c r="D11">
        <v>-1.2545127450721001</v>
      </c>
      <c r="E11">
        <f>C11-A11</f>
        <v>2.3141130805099872E-4</v>
      </c>
      <c r="F11">
        <f>E11*100</f>
        <v>2.3141130805099872E-2</v>
      </c>
      <c r="G11">
        <v>-56.396484375</v>
      </c>
      <c r="K11" s="4">
        <v>-57.342529296875</v>
      </c>
      <c r="L11" s="4">
        <v>-1.8443452087012997</v>
      </c>
      <c r="M11" s="4">
        <v>0.52527645221894348</v>
      </c>
      <c r="N11" s="3">
        <v>0.30326850108757863</v>
      </c>
    </row>
    <row r="12" spans="1:14" x14ac:dyDescent="0.45">
      <c r="A12">
        <v>-1.4640725916252E-2</v>
      </c>
      <c r="B12">
        <v>-1.4640725916252</v>
      </c>
      <c r="C12">
        <v>-1.575968391262E-2</v>
      </c>
      <c r="D12">
        <v>-1.5759683912619999</v>
      </c>
      <c r="E12">
        <f>C12-A12</f>
        <v>-1.1189579963680005E-3</v>
      </c>
      <c r="F12">
        <f>E12*100</f>
        <v>-0.11189579963680005</v>
      </c>
      <c r="G12">
        <v>-74.76806640625</v>
      </c>
      <c r="K12" s="4">
        <v>-76.141357421875</v>
      </c>
      <c r="L12" s="4">
        <v>-2.3403786437484002</v>
      </c>
      <c r="M12" s="4">
        <v>0.69223277283252704</v>
      </c>
      <c r="N12" s="3">
        <v>0.39966077773674058</v>
      </c>
    </row>
    <row r="13" spans="1:14" x14ac:dyDescent="0.45">
      <c r="A13">
        <v>-1.9155597561621E-2</v>
      </c>
      <c r="B13">
        <v>-1.9155597561621001</v>
      </c>
      <c r="C13">
        <v>-1.9071970382355998E-2</v>
      </c>
      <c r="D13">
        <v>-1.9071970382355998</v>
      </c>
      <c r="E13">
        <f>C13-A13</f>
        <v>8.3627179265001461E-5</v>
      </c>
      <c r="F13">
        <f>E13*100</f>
        <v>8.3627179265001461E-3</v>
      </c>
      <c r="G13">
        <v>-92.8955078125</v>
      </c>
      <c r="K13" s="4">
        <v>-94.696044921875</v>
      </c>
      <c r="L13" s="4">
        <v>-2.8255608429390335</v>
      </c>
      <c r="M13" s="4">
        <v>0.83792582576638996</v>
      </c>
      <c r="N13" s="3">
        <v>0.48377670106716475</v>
      </c>
    </row>
    <row r="14" spans="1:14" x14ac:dyDescent="0.45">
      <c r="A14">
        <v>-2.2603006218560002E-2</v>
      </c>
      <c r="B14">
        <v>-2.260300621856</v>
      </c>
      <c r="C14">
        <v>-2.1965486113913E-2</v>
      </c>
      <c r="D14">
        <v>-2.1965486113913002</v>
      </c>
      <c r="E14">
        <f>C14-A14</f>
        <v>6.3752010464700193E-4</v>
      </c>
      <c r="F14">
        <f>E14*100</f>
        <v>6.3752010464700193E-2</v>
      </c>
      <c r="G14">
        <v>-110.65673828125</v>
      </c>
      <c r="K14" s="4">
        <v>-112.89469401041667</v>
      </c>
      <c r="L14" s="4">
        <v>-3.2439168666920999</v>
      </c>
      <c r="M14" s="4">
        <v>0.97758562841806862</v>
      </c>
      <c r="N14" s="3">
        <v>0.56440932572308145</v>
      </c>
    </row>
    <row r="15" spans="1:14" x14ac:dyDescent="0.45">
      <c r="A15">
        <v>-2.5311461577074999E-2</v>
      </c>
      <c r="B15">
        <v>-2.5311461577075001</v>
      </c>
      <c r="C15">
        <v>-2.4417209366219998E-2</v>
      </c>
      <c r="D15">
        <v>-2.4417209366219996</v>
      </c>
      <c r="E15">
        <f>C15-A15</f>
        <v>8.9425221085500176E-4</v>
      </c>
      <c r="F15">
        <f>E15*100</f>
        <v>8.9425221085500176E-2</v>
      </c>
      <c r="G15">
        <v>-128.082275390625</v>
      </c>
      <c r="K15" s="4">
        <v>-130.66609700520834</v>
      </c>
      <c r="L15" s="4">
        <v>-3.6107083435126328</v>
      </c>
      <c r="M15" s="4">
        <v>1.1056995409988857</v>
      </c>
      <c r="N15" s="3">
        <v>0.63837592763855233</v>
      </c>
    </row>
    <row r="16" spans="1:14" x14ac:dyDescent="0.45">
      <c r="A16">
        <v>-2.8754307379131001E-2</v>
      </c>
      <c r="B16">
        <v>-2.8754307379131001</v>
      </c>
      <c r="C16">
        <v>-2.6518719692830001E-2</v>
      </c>
      <c r="D16">
        <v>-2.651871969283</v>
      </c>
      <c r="E16">
        <f>C16-A16</f>
        <v>2.2355876863009994E-3</v>
      </c>
      <c r="F16">
        <f>E16*100</f>
        <v>0.22355876863009994</v>
      </c>
      <c r="G16">
        <v>-144.927978515625</v>
      </c>
      <c r="K16" s="4">
        <v>-147.92887369791666</v>
      </c>
      <c r="L16" s="4">
        <v>-3.9313970828515998</v>
      </c>
      <c r="M16" s="4">
        <v>1.2085375461585448</v>
      </c>
      <c r="N16" s="3">
        <v>0.69774947760040562</v>
      </c>
    </row>
    <row r="17" spans="1:14" ht="14.65" thickBot="1" x14ac:dyDescent="0.5">
      <c r="A17">
        <v>-3.1979994615540006E-2</v>
      </c>
      <c r="B17">
        <v>-3.1979994615540006</v>
      </c>
      <c r="C17">
        <v>-2.8099888702853997E-2</v>
      </c>
      <c r="D17">
        <v>-2.8099888702853999</v>
      </c>
      <c r="E17">
        <f>C17-A17</f>
        <v>3.8801059126860084E-3</v>
      </c>
      <c r="F17">
        <f>E17*100</f>
        <v>0.38801059126860082</v>
      </c>
      <c r="G17">
        <v>-160.797119140625</v>
      </c>
      <c r="K17" s="2">
        <v>-164.61181640625</v>
      </c>
      <c r="L17" s="2">
        <v>-4.1836017640586336</v>
      </c>
      <c r="M17" s="2">
        <v>1.3263619143447947</v>
      </c>
      <c r="N17" s="1">
        <v>0.76577540828983459</v>
      </c>
    </row>
    <row r="20" spans="1:14" ht="14.65" thickBot="1" x14ac:dyDescent="0.5">
      <c r="A20" s="8">
        <v>2</v>
      </c>
      <c r="K20" s="7" t="s">
        <v>15</v>
      </c>
      <c r="M20" s="7" t="s">
        <v>14</v>
      </c>
    </row>
    <row r="21" spans="1:14" ht="14.65" thickBot="1" x14ac:dyDescent="0.5">
      <c r="A21" s="7" t="s">
        <v>10</v>
      </c>
      <c r="B21" s="7" t="s">
        <v>9</v>
      </c>
      <c r="C21" s="7" t="s">
        <v>8</v>
      </c>
      <c r="D21" s="7" t="s">
        <v>7</v>
      </c>
      <c r="E21" s="7" t="s">
        <v>6</v>
      </c>
      <c r="F21" s="7" t="s">
        <v>5</v>
      </c>
      <c r="G21" s="7" t="s">
        <v>4</v>
      </c>
      <c r="K21" s="6" t="s">
        <v>3</v>
      </c>
      <c r="L21" s="6" t="s">
        <v>13</v>
      </c>
      <c r="M21" s="6" t="s">
        <v>1</v>
      </c>
      <c r="N21" s="5" t="s">
        <v>0</v>
      </c>
    </row>
    <row r="22" spans="1:14" x14ac:dyDescent="0.45">
      <c r="A22">
        <v>8.724691451789E-3</v>
      </c>
      <c r="B22">
        <v>0.87246914517889995</v>
      </c>
      <c r="C22">
        <v>7.3342831929039997E-3</v>
      </c>
      <c r="D22">
        <v>0.73342831929039998</v>
      </c>
      <c r="E22">
        <f>C22-A22</f>
        <v>-1.3904082588850003E-3</v>
      </c>
      <c r="F22">
        <f>E22*100</f>
        <v>-0.13904082588850003</v>
      </c>
      <c r="G22">
        <v>19.47021484375</v>
      </c>
      <c r="K22" s="4">
        <v>19.337972005208332</v>
      </c>
      <c r="L22" s="4">
        <v>0.68437625283569992</v>
      </c>
      <c r="M22" s="4">
        <v>0.24393288136030769</v>
      </c>
      <c r="N22" s="3">
        <v>0.14083471471757469</v>
      </c>
    </row>
    <row r="23" spans="1:14" x14ac:dyDescent="0.45">
      <c r="A23">
        <v>-1.9525889365500001E-4</v>
      </c>
      <c r="B23">
        <v>-1.9525889365499999E-2</v>
      </c>
      <c r="C23">
        <v>-1.3273637159699999E-4</v>
      </c>
      <c r="D23">
        <v>-1.3273637159699999E-2</v>
      </c>
      <c r="E23">
        <f>C23-A23</f>
        <v>6.2522522058000015E-5</v>
      </c>
      <c r="F23">
        <f>E23*100</f>
        <v>6.2522522058000018E-3</v>
      </c>
      <c r="G23">
        <v>0</v>
      </c>
      <c r="K23" s="4">
        <v>0</v>
      </c>
      <c r="L23" s="4">
        <v>-1.0327057558833336E-2</v>
      </c>
      <c r="M23" s="4">
        <v>3.102362382860098E-2</v>
      </c>
      <c r="N23" s="3">
        <v>1.7911497568680466E-2</v>
      </c>
    </row>
    <row r="24" spans="1:14" x14ac:dyDescent="0.45">
      <c r="A24">
        <v>-6.6407616068319998E-3</v>
      </c>
      <c r="B24">
        <v>-0.66407616068319997</v>
      </c>
      <c r="C24">
        <v>-7.1232826267079996E-3</v>
      </c>
      <c r="D24">
        <v>-0.71232826267079996</v>
      </c>
      <c r="E24">
        <f>C24-A24</f>
        <v>-4.825210198759998E-4</v>
      </c>
      <c r="F24">
        <f>E24*100</f>
        <v>-4.825210198759998E-2</v>
      </c>
      <c r="G24">
        <v>-19.195556640625</v>
      </c>
      <c r="K24" s="4">
        <v>-19.215901692708332</v>
      </c>
      <c r="L24" s="4">
        <v>-0.65854509357453328</v>
      </c>
      <c r="M24" s="4">
        <v>0.18840147830908349</v>
      </c>
      <c r="N24" s="3">
        <v>0.10877364421747281</v>
      </c>
    </row>
    <row r="25" spans="1:14" x14ac:dyDescent="0.45">
      <c r="A25">
        <v>-1.421123340333E-2</v>
      </c>
      <c r="B25">
        <v>-1.4211233403329999</v>
      </c>
      <c r="C25">
        <v>-1.409072212482E-2</v>
      </c>
      <c r="D25">
        <v>-1.4090722124819999</v>
      </c>
      <c r="E25">
        <f>C25-A25</f>
        <v>1.2051127851000001E-4</v>
      </c>
      <c r="F25">
        <f>E25*100</f>
        <v>1.2051127851000001E-2</v>
      </c>
      <c r="G25">
        <v>-38.116455078125</v>
      </c>
      <c r="K25" s="4">
        <v>-38.370768229166664</v>
      </c>
      <c r="L25" s="4">
        <v>-1.2280570292811666</v>
      </c>
      <c r="M25" s="4">
        <v>0.41238569740008107</v>
      </c>
      <c r="N25" s="3">
        <v>0.23809099340388837</v>
      </c>
    </row>
    <row r="26" spans="1:14" x14ac:dyDescent="0.45">
      <c r="A26">
        <v>-2.0221286305968998E-2</v>
      </c>
      <c r="B26">
        <v>-2.0221286305969</v>
      </c>
      <c r="C26">
        <v>-2.0168335029666997E-2</v>
      </c>
      <c r="D26">
        <v>-2.0168335029666995</v>
      </c>
      <c r="E26">
        <f>C26-A26</f>
        <v>5.295127630200111E-5</v>
      </c>
      <c r="F26">
        <f>E26*100</f>
        <v>5.295127630200111E-3</v>
      </c>
      <c r="G26">
        <v>-56.82373046875</v>
      </c>
      <c r="K26" s="4">
        <v>-57.342529296875</v>
      </c>
      <c r="L26" s="4">
        <v>-1.8117848676411665</v>
      </c>
      <c r="M26" s="4">
        <v>0.466035719938102</v>
      </c>
      <c r="N26" s="3">
        <v>0.26906584835824426</v>
      </c>
    </row>
    <row r="27" spans="1:14" x14ac:dyDescent="0.45">
      <c r="A27">
        <v>-2.5528177748128E-2</v>
      </c>
      <c r="B27">
        <v>-2.5528177748127998</v>
      </c>
      <c r="C27">
        <v>-2.5202376897140999E-2</v>
      </c>
      <c r="D27">
        <v>-2.5202376897140999</v>
      </c>
      <c r="E27">
        <f>C27-A27</f>
        <v>3.2580085098700071E-4</v>
      </c>
      <c r="F27">
        <f>E27*100</f>
        <v>3.2580085098700071E-2</v>
      </c>
      <c r="G27">
        <v>-75.25634765625</v>
      </c>
      <c r="K27" s="4">
        <v>-76.141357421875</v>
      </c>
      <c r="L27" s="4">
        <v>-2.3323503327143666</v>
      </c>
      <c r="M27" s="4">
        <v>0.78171935890535205</v>
      </c>
      <c r="N27" s="3">
        <v>0.45132588229474668</v>
      </c>
    </row>
    <row r="28" spans="1:14" x14ac:dyDescent="0.45">
      <c r="A28">
        <v>-3.1630688470614003E-2</v>
      </c>
      <c r="B28">
        <v>-3.1630688470614001</v>
      </c>
      <c r="C28">
        <v>-3.0209708151233E-2</v>
      </c>
      <c r="D28">
        <v>-3.0209708151233001</v>
      </c>
      <c r="E28">
        <f>C28-A28</f>
        <v>1.4209803193810031E-3</v>
      </c>
      <c r="F28">
        <f>E28*100</f>
        <v>0.14209803193810031</v>
      </c>
      <c r="G28">
        <v>-93.32275390625</v>
      </c>
      <c r="K28" s="4">
        <v>-94.696044921875</v>
      </c>
      <c r="L28" s="4">
        <v>-2.8236906230328667</v>
      </c>
      <c r="M28" s="4">
        <v>0.79478261777930281</v>
      </c>
      <c r="N28" s="3">
        <v>0.45886795832211597</v>
      </c>
    </row>
    <row r="29" spans="1:14" x14ac:dyDescent="0.45">
      <c r="A29">
        <v>-3.6079346056794998E-2</v>
      </c>
      <c r="B29">
        <v>-3.6079346056794996</v>
      </c>
      <c r="C29">
        <v>-3.4029937203740999E-2</v>
      </c>
      <c r="D29">
        <v>-3.4029937203740999</v>
      </c>
      <c r="E29">
        <f>C29-A29</f>
        <v>2.0494088530539981E-3</v>
      </c>
      <c r="F29">
        <f>E29*100</f>
        <v>0.20494088530539981</v>
      </c>
      <c r="G29">
        <v>-110.7177734375</v>
      </c>
      <c r="K29" s="4">
        <v>-112.89469401041667</v>
      </c>
      <c r="L29" s="4">
        <v>-3.3310319110872335</v>
      </c>
      <c r="M29" s="4">
        <v>0.96262776650107773</v>
      </c>
      <c r="N29" s="3">
        <v>0.55577340011880549</v>
      </c>
    </row>
    <row r="30" spans="1:14" x14ac:dyDescent="0.45">
      <c r="A30">
        <v>-4.0177023776777003E-2</v>
      </c>
      <c r="B30">
        <v>-4.0177023776777006</v>
      </c>
      <c r="C30">
        <v>-3.7505979456908999E-2</v>
      </c>
      <c r="D30">
        <v>-3.7505979456908998</v>
      </c>
      <c r="E30">
        <f>C30-A30</f>
        <v>2.6710443198680045E-3</v>
      </c>
      <c r="F30">
        <f>E30*100</f>
        <v>0.26710443198680045</v>
      </c>
      <c r="G30">
        <v>-127.197265625</v>
      </c>
      <c r="K30" s="4">
        <v>-130.66609700520834</v>
      </c>
      <c r="L30" s="4">
        <v>-3.7448525702226334</v>
      </c>
      <c r="M30" s="4">
        <v>1.1028919766898699</v>
      </c>
      <c r="N30" s="3">
        <v>0.63675497962897487</v>
      </c>
    </row>
    <row r="31" spans="1:14" x14ac:dyDescent="0.45">
      <c r="A31">
        <v>-4.3907472399950999E-2</v>
      </c>
      <c r="B31">
        <v>-4.3907472399950995</v>
      </c>
      <c r="C31">
        <v>-4.0887960700274999E-2</v>
      </c>
      <c r="D31">
        <v>-4.0887960700274997</v>
      </c>
      <c r="E31">
        <f>C31-A31</f>
        <v>3.0195116996760002E-3</v>
      </c>
      <c r="F31">
        <f>E31*100</f>
        <v>0.30195116996760002</v>
      </c>
      <c r="G31">
        <v>-142.7001953125</v>
      </c>
      <c r="K31" s="4">
        <v>-147.92887369791666</v>
      </c>
      <c r="L31" s="4">
        <v>-4.1150946244063666</v>
      </c>
      <c r="M31" s="4">
        <v>1.1274015802693105</v>
      </c>
      <c r="N31" s="3">
        <v>0.65090560585329593</v>
      </c>
    </row>
    <row r="32" spans="1:14" ht="14.65" thickBot="1" x14ac:dyDescent="0.5">
      <c r="A32">
        <v>-4.8466641987034001E-2</v>
      </c>
      <c r="B32">
        <v>-4.8466641987034</v>
      </c>
      <c r="C32">
        <v>-4.2837851280638002E-2</v>
      </c>
      <c r="D32">
        <v>-4.2837851280638004</v>
      </c>
      <c r="E32">
        <f>C32-A32</f>
        <v>5.6287907063959988E-3</v>
      </c>
      <c r="F32">
        <f>E32*100</f>
        <v>0.56287907063959985</v>
      </c>
      <c r="G32">
        <v>-157.71484375</v>
      </c>
      <c r="K32" s="2">
        <v>-164.61181640625</v>
      </c>
      <c r="L32" s="2">
        <v>-4.5959930143908672</v>
      </c>
      <c r="M32" s="2">
        <v>1.2910404009430485</v>
      </c>
      <c r="N32" s="1">
        <v>0.74538252301915142</v>
      </c>
    </row>
    <row r="35" spans="1:14" ht="14.65" thickBot="1" x14ac:dyDescent="0.5">
      <c r="A35" s="8">
        <v>3</v>
      </c>
      <c r="K35" s="7" t="s">
        <v>12</v>
      </c>
      <c r="M35" s="7" t="s">
        <v>11</v>
      </c>
    </row>
    <row r="36" spans="1:14" ht="14.65" thickBot="1" x14ac:dyDescent="0.5">
      <c r="A36" s="7" t="s">
        <v>10</v>
      </c>
      <c r="B36" s="7" t="s">
        <v>9</v>
      </c>
      <c r="C36" s="7" t="s">
        <v>8</v>
      </c>
      <c r="D36" s="7" t="s">
        <v>7</v>
      </c>
      <c r="E36" s="7" t="s">
        <v>6</v>
      </c>
      <c r="F36" s="7" t="s">
        <v>5</v>
      </c>
      <c r="G36" s="7" t="s">
        <v>4</v>
      </c>
      <c r="K36" s="6" t="s">
        <v>3</v>
      </c>
      <c r="L36" s="6" t="s">
        <v>2</v>
      </c>
      <c r="M36" s="6" t="s">
        <v>1</v>
      </c>
      <c r="N36" s="5" t="s">
        <v>0</v>
      </c>
    </row>
    <row r="37" spans="1:14" x14ac:dyDescent="0.45">
      <c r="A37">
        <v>7.7190361671450004E-3</v>
      </c>
      <c r="B37">
        <v>0.77190361671450003</v>
      </c>
      <c r="C37">
        <v>6.9873626098340006E-3</v>
      </c>
      <c r="D37">
        <v>0.69873626098340003</v>
      </c>
      <c r="E37">
        <f>C37-A37</f>
        <v>-7.3167355731099983E-4</v>
      </c>
      <c r="F37">
        <f>E37*100</f>
        <v>-7.3167355731099976E-2</v>
      </c>
      <c r="G37">
        <v>19.71435546875</v>
      </c>
      <c r="K37" s="4">
        <v>19.337972005208332</v>
      </c>
      <c r="L37" s="4">
        <v>-5.7472490395100016E-2</v>
      </c>
      <c r="M37" s="4">
        <v>9.044294441430803E-2</v>
      </c>
      <c r="N37" s="3">
        <v>5.2217258303903107E-2</v>
      </c>
    </row>
    <row r="38" spans="1:14" x14ac:dyDescent="0.45">
      <c r="A38">
        <v>2.42557096499E-4</v>
      </c>
      <c r="B38">
        <v>2.4255709649899999E-2</v>
      </c>
      <c r="C38">
        <v>-8.6874445332799999E-4</v>
      </c>
      <c r="D38">
        <v>-8.6874445332800004E-2</v>
      </c>
      <c r="E38">
        <f>C38-A38</f>
        <v>-1.111301549827E-3</v>
      </c>
      <c r="F38">
        <f>E38*100</f>
        <v>-0.1111301549827</v>
      </c>
      <c r="G38">
        <v>0</v>
      </c>
      <c r="K38" s="4">
        <v>0</v>
      </c>
      <c r="L38" s="4">
        <v>-2.3084693869666665E-2</v>
      </c>
      <c r="M38" s="4">
        <v>7.7650979921562141E-2</v>
      </c>
      <c r="N38" s="3">
        <v>4.4831814160552132E-2</v>
      </c>
    </row>
    <row r="39" spans="1:14" x14ac:dyDescent="0.45">
      <c r="A39">
        <v>-8.4412013584370012E-3</v>
      </c>
      <c r="B39">
        <v>-0.84412013584370016</v>
      </c>
      <c r="C39">
        <v>-8.513692713677001E-3</v>
      </c>
      <c r="D39">
        <v>-0.85136927136770013</v>
      </c>
      <c r="E39">
        <f>C39-A39</f>
        <v>-7.2491355239999791E-5</v>
      </c>
      <c r="F39">
        <f>E39*100</f>
        <v>-7.2491355239999791E-3</v>
      </c>
      <c r="G39">
        <v>-19.561767578125</v>
      </c>
      <c r="K39" s="4">
        <v>-19.215901692708332</v>
      </c>
      <c r="L39" s="4">
        <v>-5.3310145933999839E-3</v>
      </c>
      <c r="M39" s="4">
        <v>4.3911578963866542E-2</v>
      </c>
      <c r="N39" s="3">
        <v>2.5352361935329859E-2</v>
      </c>
    </row>
    <row r="40" spans="1:14" x14ac:dyDescent="0.45">
      <c r="A40">
        <v>-1.5084933858815999E-2</v>
      </c>
      <c r="B40">
        <v>-1.5084933858815999</v>
      </c>
      <c r="C40">
        <v>-1.6155346665982999E-2</v>
      </c>
      <c r="D40">
        <v>-1.6155346665982999</v>
      </c>
      <c r="E40">
        <f>C40-A40</f>
        <v>-1.0704128071669997E-3</v>
      </c>
      <c r="F40">
        <f>E40*100</f>
        <v>-0.10704128071669997</v>
      </c>
      <c r="G40">
        <v>-39.24560546875</v>
      </c>
      <c r="K40" s="4">
        <v>-38.370768229166664</v>
      </c>
      <c r="L40" s="4">
        <v>-7.3499620581666661E-2</v>
      </c>
      <c r="M40" s="4">
        <v>7.4662302360543775E-2</v>
      </c>
      <c r="N40" s="3">
        <v>4.3106300366177179E-2</v>
      </c>
    </row>
    <row r="41" spans="1:14" x14ac:dyDescent="0.45">
      <c r="A41">
        <v>-2.1355720964494E-2</v>
      </c>
      <c r="B41">
        <v>-2.1355720964493998</v>
      </c>
      <c r="C41">
        <v>-2.2616893780651001E-2</v>
      </c>
      <c r="D41">
        <v>-2.2616893780651002</v>
      </c>
      <c r="E41">
        <f>C41-A41</f>
        <v>-1.261172816157001E-3</v>
      </c>
      <c r="F41">
        <f>E41*100</f>
        <v>-0.1261172816157001</v>
      </c>
      <c r="G41">
        <v>-58.807373046875</v>
      </c>
      <c r="K41" s="4">
        <v>-57.342529296875</v>
      </c>
      <c r="L41" s="4">
        <v>-3.256034106013337E-2</v>
      </c>
      <c r="M41" s="4">
        <v>8.1512549965744655E-2</v>
      </c>
      <c r="N41" s="3">
        <v>4.7061292665055501E-2</v>
      </c>
    </row>
    <row r="42" spans="1:14" x14ac:dyDescent="0.45">
      <c r="A42">
        <v>-2.9801606317050998E-2</v>
      </c>
      <c r="B42">
        <v>-2.9801606317050999</v>
      </c>
      <c r="C42">
        <v>-2.9249298502691E-2</v>
      </c>
      <c r="D42">
        <v>-2.9249298502691001</v>
      </c>
      <c r="E42">
        <f>C42-A42</f>
        <v>5.5230781435999798E-4</v>
      </c>
      <c r="F42">
        <f>E42*100</f>
        <v>5.5230781435999798E-2</v>
      </c>
      <c r="G42">
        <v>-78.399658203125</v>
      </c>
      <c r="K42" s="4">
        <v>-76.141357421875</v>
      </c>
      <c r="L42" s="4">
        <v>-8.0283110340333922E-3</v>
      </c>
      <c r="M42" s="4">
        <v>9.0662036722244099E-2</v>
      </c>
      <c r="N42" s="3">
        <v>5.2343751306867373E-2</v>
      </c>
    </row>
    <row r="43" spans="1:14" x14ac:dyDescent="0.45">
      <c r="A43">
        <v>-3.3924432658751003E-2</v>
      </c>
      <c r="B43">
        <v>-3.3924432658751003</v>
      </c>
      <c r="C43">
        <v>-3.5485146754582003E-2</v>
      </c>
      <c r="D43">
        <v>-3.5485146754582004</v>
      </c>
      <c r="E43">
        <f>C43-A43</f>
        <v>-1.5607140958310006E-3</v>
      </c>
      <c r="F43">
        <f>E43*100</f>
        <v>-0.15607140958310006</v>
      </c>
      <c r="G43">
        <v>-97.869873046875</v>
      </c>
      <c r="K43" s="4">
        <v>-94.696044921875</v>
      </c>
      <c r="L43" s="4">
        <v>-1.870219906166537E-3</v>
      </c>
      <c r="M43" s="4">
        <v>0.14934787821318904</v>
      </c>
      <c r="N43" s="3">
        <v>8.6226037689284135E-2</v>
      </c>
    </row>
    <row r="44" spans="1:14" x14ac:dyDescent="0.45">
      <c r="A44">
        <v>-4.1248605057262001E-2</v>
      </c>
      <c r="B44">
        <v>-4.1248605057262004</v>
      </c>
      <c r="C44">
        <v>-4.1322082683109003E-2</v>
      </c>
      <c r="D44">
        <v>-4.1322082683109</v>
      </c>
      <c r="E44">
        <f>C44-A44</f>
        <v>-7.3477625847001571E-5</v>
      </c>
      <c r="F44">
        <f>E44*100</f>
        <v>-7.3477625847001571E-3</v>
      </c>
      <c r="G44">
        <v>-117.3095703125</v>
      </c>
      <c r="K44" s="4">
        <v>-112.89469401041667</v>
      </c>
      <c r="L44" s="4">
        <v>8.711504439513329E-2</v>
      </c>
      <c r="M44" s="4">
        <v>0.1080554997285082</v>
      </c>
      <c r="N44" s="3">
        <v>6.2385871855673743E-2</v>
      </c>
    </row>
    <row r="45" spans="1:14" x14ac:dyDescent="0.45">
      <c r="A45">
        <v>-4.6857091752826999E-2</v>
      </c>
      <c r="B45">
        <v>-4.6857091752826996</v>
      </c>
      <c r="C45">
        <v>-4.6398061482249994E-2</v>
      </c>
      <c r="D45">
        <v>-4.6398061482249995</v>
      </c>
      <c r="E45">
        <f>C45-A45</f>
        <v>4.5903027057700441E-4</v>
      </c>
      <c r="F45">
        <f>E45*100</f>
        <v>4.5903027057700441E-2</v>
      </c>
      <c r="G45">
        <v>-136.71875</v>
      </c>
      <c r="K45" s="4">
        <v>-130.66609700520834</v>
      </c>
      <c r="L45" s="4">
        <v>0.13414422671000034</v>
      </c>
      <c r="M45" s="4">
        <v>0.117185141906664</v>
      </c>
      <c r="N45" s="3">
        <v>6.7656873224836961E-2</v>
      </c>
    </row>
    <row r="46" spans="1:14" x14ac:dyDescent="0.45">
      <c r="A46">
        <v>-5.0791058953109001E-2</v>
      </c>
      <c r="B46">
        <v>-5.0791058953109003</v>
      </c>
      <c r="C46">
        <v>-5.0535232092443004E-2</v>
      </c>
      <c r="D46">
        <v>-5.0535232092443003</v>
      </c>
      <c r="E46">
        <f>C46-A46</f>
        <v>2.5582686066599747E-4</v>
      </c>
      <c r="F46">
        <f>E46*100</f>
        <v>2.5582686066599747E-2</v>
      </c>
      <c r="G46">
        <v>-156.158447265625</v>
      </c>
      <c r="K46" s="4">
        <v>-147.92887369791666</v>
      </c>
      <c r="L46" s="4">
        <v>0.18369754155476659</v>
      </c>
      <c r="M46" s="4">
        <v>0.14243094042867874</v>
      </c>
      <c r="N46" s="3">
        <v>8.2232541797429226E-2</v>
      </c>
    </row>
    <row r="47" spans="1:14" ht="14.65" thickBot="1" x14ac:dyDescent="0.5">
      <c r="A47">
        <v>-5.7433153829152005E-2</v>
      </c>
      <c r="B47">
        <v>-5.7433153829152008</v>
      </c>
      <c r="C47">
        <v>-5.4570312938267002E-2</v>
      </c>
      <c r="D47">
        <v>-5.4570312938267005</v>
      </c>
      <c r="E47">
        <f>C47-A47</f>
        <v>2.8628408908850031E-3</v>
      </c>
      <c r="F47">
        <f>E47*100</f>
        <v>0.28628408908850034</v>
      </c>
      <c r="G47">
        <v>-175.323486328125</v>
      </c>
      <c r="K47" s="2">
        <v>-164.61181640625</v>
      </c>
      <c r="L47" s="2">
        <v>0.41239125033223373</v>
      </c>
      <c r="M47" s="2">
        <v>0.13989999412829149</v>
      </c>
      <c r="N47" s="1">
        <v>8.0771299269596156E-2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4" workbookViewId="0">
      <selection activeCell="F3" sqref="F3"/>
    </sheetView>
  </sheetViews>
  <sheetFormatPr defaultRowHeight="14.25" x14ac:dyDescent="0.45"/>
  <cols>
    <col min="2" max="2" width="13.265625" bestFit="1" customWidth="1"/>
    <col min="3" max="3" width="14.1328125" bestFit="1" customWidth="1"/>
    <col min="7" max="7" width="21.1328125" bestFit="1" customWidth="1"/>
    <col min="10" max="10" width="22.1328125" bestFit="1" customWidth="1"/>
  </cols>
  <sheetData>
    <row r="1" spans="1:12" x14ac:dyDescent="0.45">
      <c r="A1" s="7" t="s">
        <v>28</v>
      </c>
    </row>
    <row r="2" spans="1:12" x14ac:dyDescent="0.45">
      <c r="A2" s="10" t="s">
        <v>21</v>
      </c>
      <c r="B2" s="15"/>
    </row>
    <row r="3" spans="1:12" x14ac:dyDescent="0.45">
      <c r="A3" s="10" t="s">
        <v>20</v>
      </c>
      <c r="B3" s="15"/>
    </row>
    <row r="5" spans="1:12" ht="14.65" thickBot="1" x14ac:dyDescent="0.5">
      <c r="A5" s="8">
        <v>1</v>
      </c>
      <c r="B5" s="8"/>
      <c r="C5" s="8"/>
    </row>
    <row r="6" spans="1:12" ht="14.65" thickBot="1" x14ac:dyDescent="0.5">
      <c r="A6" s="8" t="s">
        <v>25</v>
      </c>
      <c r="B6" s="11" t="s">
        <v>24</v>
      </c>
      <c r="C6" s="11" t="s">
        <v>23</v>
      </c>
      <c r="F6" s="13" t="s">
        <v>25</v>
      </c>
      <c r="G6" s="13" t="s">
        <v>27</v>
      </c>
      <c r="H6" s="13" t="s">
        <v>1</v>
      </c>
      <c r="I6" s="13" t="s">
        <v>0</v>
      </c>
      <c r="J6" s="14" t="s">
        <v>26</v>
      </c>
      <c r="K6" s="13" t="s">
        <v>1</v>
      </c>
      <c r="L6" s="12" t="s">
        <v>0</v>
      </c>
    </row>
    <row r="7" spans="1:12" x14ac:dyDescent="0.45">
      <c r="A7">
        <v>-60</v>
      </c>
      <c r="B7">
        <v>73.376235961914006</v>
      </c>
      <c r="F7" s="4">
        <v>-60</v>
      </c>
      <c r="G7" s="4">
        <v>58.112945556640568</v>
      </c>
      <c r="H7" s="4">
        <v>20.353811512380187</v>
      </c>
      <c r="I7" s="4">
        <v>11.751278555707605</v>
      </c>
      <c r="J7" s="4"/>
      <c r="K7" s="4"/>
      <c r="L7" s="3"/>
    </row>
    <row r="8" spans="1:12" x14ac:dyDescent="0.45">
      <c r="A8">
        <v>-80</v>
      </c>
      <c r="B8">
        <v>49.435176849365199</v>
      </c>
      <c r="F8" s="4">
        <v>-80</v>
      </c>
      <c r="G8" s="4">
        <v>42.393890380859339</v>
      </c>
      <c r="H8" s="4">
        <v>9.3486304572873067</v>
      </c>
      <c r="I8" s="4">
        <v>5.3974343110691612</v>
      </c>
      <c r="J8" s="4"/>
      <c r="K8" s="4"/>
      <c r="L8" s="3"/>
    </row>
    <row r="9" spans="1:12" x14ac:dyDescent="0.45">
      <c r="A9">
        <v>-100</v>
      </c>
      <c r="B9">
        <v>41.422630310058501</v>
      </c>
      <c r="F9" s="4">
        <v>-100</v>
      </c>
      <c r="G9" s="4">
        <v>36.3509305318196</v>
      </c>
      <c r="H9" s="4">
        <v>6.1299026724614309</v>
      </c>
      <c r="I9" s="4">
        <v>3.5391009580518138</v>
      </c>
      <c r="J9" s="4"/>
      <c r="K9" s="4"/>
      <c r="L9" s="3"/>
    </row>
    <row r="10" spans="1:12" x14ac:dyDescent="0.45">
      <c r="A10">
        <v>-120</v>
      </c>
      <c r="B10">
        <v>37.040397644042898</v>
      </c>
      <c r="C10">
        <v>68.588668823242102</v>
      </c>
      <c r="F10" s="4">
        <v>-120</v>
      </c>
      <c r="G10" s="4">
        <v>33.484820048014264</v>
      </c>
      <c r="H10" s="4">
        <v>4.7083805203939155</v>
      </c>
      <c r="I10" s="4">
        <v>2.7183847608966176</v>
      </c>
      <c r="J10" s="4">
        <v>96.431559244791359</v>
      </c>
      <c r="K10" s="4">
        <v>24.116241413227268</v>
      </c>
      <c r="L10" s="3">
        <v>13.923518471768764</v>
      </c>
    </row>
    <row r="11" spans="1:12" x14ac:dyDescent="0.45">
      <c r="A11">
        <v>-140</v>
      </c>
      <c r="B11">
        <v>33.696792602538999</v>
      </c>
      <c r="C11">
        <v>46.3807563781738</v>
      </c>
      <c r="F11" s="4">
        <v>-140</v>
      </c>
      <c r="G11" s="4">
        <v>31.407246907552036</v>
      </c>
      <c r="H11" s="4">
        <v>4.3082115045511138</v>
      </c>
      <c r="I11" s="4">
        <v>2.4873470718784283</v>
      </c>
      <c r="J11" s="4">
        <v>61.344980875651004</v>
      </c>
      <c r="K11" s="4">
        <v>15.079928536757194</v>
      </c>
      <c r="L11" s="3">
        <v>8.7064008000570858</v>
      </c>
    </row>
    <row r="12" spans="1:12" ht="14.65" thickBot="1" x14ac:dyDescent="0.5">
      <c r="A12">
        <v>-160</v>
      </c>
      <c r="B12">
        <v>31.3992805480957</v>
      </c>
      <c r="C12">
        <v>68.102775573730398</v>
      </c>
      <c r="F12" s="2">
        <v>-160</v>
      </c>
      <c r="G12" s="2">
        <v>29.896399815877263</v>
      </c>
      <c r="H12" s="2">
        <v>4.8816291550328517</v>
      </c>
      <c r="I12" s="2">
        <v>2.8184099067421426</v>
      </c>
      <c r="J12" s="2">
        <v>70.412460327148366</v>
      </c>
      <c r="K12" s="2">
        <v>5.6390372404972773</v>
      </c>
      <c r="L12" s="1">
        <v>3.2556996687714275</v>
      </c>
    </row>
    <row r="15" spans="1:12" x14ac:dyDescent="0.45">
      <c r="A15" s="8">
        <v>2</v>
      </c>
      <c r="B15" s="8"/>
      <c r="C15" s="8"/>
    </row>
    <row r="16" spans="1:12" x14ac:dyDescent="0.45">
      <c r="A16" s="8" t="s">
        <v>25</v>
      </c>
      <c r="B16" s="11" t="s">
        <v>24</v>
      </c>
      <c r="C16" s="11" t="s">
        <v>23</v>
      </c>
    </row>
    <row r="17" spans="1:3" x14ac:dyDescent="0.45">
      <c r="A17">
        <v>-60</v>
      </c>
      <c r="B17">
        <v>35.0038452148437</v>
      </c>
    </row>
    <row r="18" spans="1:3" x14ac:dyDescent="0.45">
      <c r="A18">
        <v>-80</v>
      </c>
      <c r="B18">
        <v>31.787197113037099</v>
      </c>
    </row>
    <row r="19" spans="1:3" x14ac:dyDescent="0.45">
      <c r="A19">
        <v>-100</v>
      </c>
      <c r="B19">
        <v>29.539089202880799</v>
      </c>
    </row>
    <row r="20" spans="1:3" x14ac:dyDescent="0.45">
      <c r="A20">
        <v>-120</v>
      </c>
      <c r="B20">
        <v>28.145114898681602</v>
      </c>
      <c r="C20">
        <v>109.93684387207</v>
      </c>
    </row>
    <row r="21" spans="1:3" x14ac:dyDescent="0.45">
      <c r="A21">
        <v>-140</v>
      </c>
      <c r="B21">
        <v>26.437664031982401</v>
      </c>
      <c r="C21">
        <v>61.116176605224602</v>
      </c>
    </row>
    <row r="22" spans="1:3" x14ac:dyDescent="0.45">
      <c r="A22">
        <v>-160</v>
      </c>
      <c r="B22">
        <v>24.440034866333001</v>
      </c>
      <c r="C22">
        <v>66.294944763183494</v>
      </c>
    </row>
    <row r="25" spans="1:3" x14ac:dyDescent="0.45">
      <c r="A25" s="8">
        <v>3</v>
      </c>
      <c r="B25" s="8"/>
      <c r="C25" s="8"/>
    </row>
    <row r="26" spans="1:3" x14ac:dyDescent="0.45">
      <c r="A26" s="8" t="s">
        <v>25</v>
      </c>
      <c r="B26" s="11" t="s">
        <v>24</v>
      </c>
      <c r="C26" s="11" t="s">
        <v>23</v>
      </c>
    </row>
    <row r="27" spans="1:3" x14ac:dyDescent="0.45">
      <c r="A27">
        <v>-60</v>
      </c>
      <c r="B27">
        <v>65.958755493164006</v>
      </c>
    </row>
    <row r="28" spans="1:3" x14ac:dyDescent="0.45">
      <c r="A28">
        <v>-80</v>
      </c>
      <c r="B28">
        <v>45.959297180175703</v>
      </c>
    </row>
    <row r="29" spans="1:3" x14ac:dyDescent="0.45">
      <c r="A29">
        <v>-100</v>
      </c>
      <c r="B29">
        <v>38.091072082519503</v>
      </c>
    </row>
    <row r="30" spans="1:3" x14ac:dyDescent="0.45">
      <c r="A30">
        <v>-120</v>
      </c>
      <c r="B30">
        <v>35.268947601318303</v>
      </c>
      <c r="C30">
        <v>110.769165039062</v>
      </c>
    </row>
    <row r="31" spans="1:3" x14ac:dyDescent="0.45">
      <c r="A31">
        <v>-140</v>
      </c>
      <c r="B31">
        <v>34.087284088134702</v>
      </c>
      <c r="C31">
        <v>76.538009643554602</v>
      </c>
    </row>
    <row r="32" spans="1:3" x14ac:dyDescent="0.45">
      <c r="A32">
        <v>-160</v>
      </c>
      <c r="B32">
        <v>33.849884033203097</v>
      </c>
      <c r="C32">
        <v>76.839660644531193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workbookViewId="0">
      <selection activeCell="F3" sqref="F3"/>
    </sheetView>
  </sheetViews>
  <sheetFormatPr defaultRowHeight="14.25" x14ac:dyDescent="0.45"/>
  <cols>
    <col min="2" max="2" width="13.265625" bestFit="1" customWidth="1"/>
    <col min="3" max="3" width="14.1328125" bestFit="1" customWidth="1"/>
    <col min="7" max="7" width="21.1328125" bestFit="1" customWidth="1"/>
    <col min="10" max="10" width="22.1328125" bestFit="1" customWidth="1"/>
  </cols>
  <sheetData>
    <row r="1" spans="1:12" x14ac:dyDescent="0.45">
      <c r="A1" s="7" t="s">
        <v>31</v>
      </c>
    </row>
    <row r="2" spans="1:12" x14ac:dyDescent="0.45">
      <c r="A2" s="19" t="s">
        <v>21</v>
      </c>
      <c r="B2" s="18"/>
    </row>
    <row r="3" spans="1:12" x14ac:dyDescent="0.45">
      <c r="A3" s="19" t="s">
        <v>30</v>
      </c>
      <c r="B3" s="18"/>
    </row>
    <row r="5" spans="1:12" ht="14.65" thickBot="1" x14ac:dyDescent="0.5">
      <c r="A5" s="8">
        <v>1</v>
      </c>
      <c r="B5" s="8"/>
      <c r="C5" s="8"/>
    </row>
    <row r="6" spans="1:12" ht="14.65" thickBot="1" x14ac:dyDescent="0.5">
      <c r="A6" s="8" t="s">
        <v>25</v>
      </c>
      <c r="B6" s="11" t="s">
        <v>24</v>
      </c>
      <c r="C6" s="11" t="s">
        <v>23</v>
      </c>
      <c r="F6" s="13" t="s">
        <v>25</v>
      </c>
      <c r="G6" s="13" t="s">
        <v>27</v>
      </c>
      <c r="H6" s="13" t="s">
        <v>1</v>
      </c>
      <c r="I6" s="13" t="s">
        <v>0</v>
      </c>
      <c r="J6" s="14" t="s">
        <v>26</v>
      </c>
      <c r="K6" s="13" t="s">
        <v>1</v>
      </c>
      <c r="L6" s="12" t="s">
        <v>0</v>
      </c>
    </row>
    <row r="7" spans="1:12" x14ac:dyDescent="0.45">
      <c r="A7">
        <v>-60</v>
      </c>
      <c r="B7">
        <v>20.128992080688398</v>
      </c>
      <c r="F7" s="4">
        <v>-60</v>
      </c>
      <c r="G7" s="4">
        <v>21.097970553806785</v>
      </c>
      <c r="H7" s="4">
        <v>6.0546940904802646</v>
      </c>
      <c r="I7" s="4">
        <v>2.2884592611404555</v>
      </c>
      <c r="J7" s="4"/>
      <c r="K7" s="4"/>
      <c r="L7" s="3"/>
    </row>
    <row r="8" spans="1:12" x14ac:dyDescent="0.45">
      <c r="A8">
        <v>-80</v>
      </c>
      <c r="B8">
        <v>17.5548095703125</v>
      </c>
      <c r="F8" s="4">
        <v>-80</v>
      </c>
      <c r="G8" s="4">
        <v>19.072269303458047</v>
      </c>
      <c r="H8" s="4">
        <v>2.6675990599283241</v>
      </c>
      <c r="I8" s="4">
        <v>1.0082576728857189</v>
      </c>
      <c r="J8" s="4"/>
      <c r="K8" s="4"/>
      <c r="L8" s="3"/>
    </row>
    <row r="9" spans="1:12" x14ac:dyDescent="0.45">
      <c r="A9">
        <v>-100</v>
      </c>
      <c r="B9">
        <v>16.219415664672798</v>
      </c>
      <c r="F9" s="4">
        <v>-100</v>
      </c>
      <c r="G9" s="4">
        <v>18.732410975864887</v>
      </c>
      <c r="H9" s="4">
        <v>3.2337432256416636</v>
      </c>
      <c r="I9" s="4">
        <v>1.2222400541268099</v>
      </c>
      <c r="J9" s="4"/>
      <c r="K9" s="4"/>
      <c r="L9" s="3"/>
    </row>
    <row r="10" spans="1:12" x14ac:dyDescent="0.45">
      <c r="A10">
        <v>-120</v>
      </c>
      <c r="B10">
        <v>15.080706596374499</v>
      </c>
      <c r="C10">
        <v>23.812086105346602</v>
      </c>
      <c r="F10" s="4">
        <v>-120</v>
      </c>
      <c r="G10" s="4">
        <v>18.760513986859959</v>
      </c>
      <c r="H10" s="4">
        <v>3.9087376602857882</v>
      </c>
      <c r="I10" s="4">
        <v>1.4773639699012378</v>
      </c>
      <c r="J10" s="4">
        <v>42.840160097394616</v>
      </c>
      <c r="K10" s="4">
        <v>40.816351671126974</v>
      </c>
      <c r="L10" s="3">
        <v>15.427130849536796</v>
      </c>
    </row>
    <row r="11" spans="1:12" x14ac:dyDescent="0.45">
      <c r="A11">
        <v>-140</v>
      </c>
      <c r="B11">
        <v>14.2088041305541</v>
      </c>
      <c r="C11">
        <v>33.169437408447202</v>
      </c>
      <c r="F11" s="4">
        <v>-140</v>
      </c>
      <c r="G11" s="4">
        <v>18.658702305384999</v>
      </c>
      <c r="H11" s="4">
        <v>3.9375397198003421</v>
      </c>
      <c r="I11" s="4">
        <v>1.4882501251472364</v>
      </c>
      <c r="J11" s="4">
        <v>63.948205675397574</v>
      </c>
      <c r="K11" s="4">
        <v>35.738568521499054</v>
      </c>
      <c r="L11" s="3">
        <v>13.507909217332546</v>
      </c>
    </row>
    <row r="12" spans="1:12" ht="14.65" thickBot="1" x14ac:dyDescent="0.5">
      <c r="A12">
        <v>-160</v>
      </c>
      <c r="B12">
        <v>13.1360931396484</v>
      </c>
      <c r="C12">
        <v>18.582313537597599</v>
      </c>
      <c r="F12" s="2">
        <v>-160</v>
      </c>
      <c r="G12" s="2">
        <v>18.123463766915414</v>
      </c>
      <c r="H12" s="2">
        <v>3.6104755817221479</v>
      </c>
      <c r="I12" s="2">
        <v>1.3646315005582947</v>
      </c>
      <c r="J12" s="2">
        <v>26.9046009608677</v>
      </c>
      <c r="K12" s="2">
        <v>9.641200359312597</v>
      </c>
      <c r="L12" s="1">
        <v>3.6440312129839576</v>
      </c>
    </row>
    <row r="15" spans="1:12" x14ac:dyDescent="0.45">
      <c r="A15" s="8">
        <v>2</v>
      </c>
      <c r="B15" s="8"/>
      <c r="C15" s="8"/>
    </row>
    <row r="16" spans="1:12" x14ac:dyDescent="0.45">
      <c r="A16" s="8" t="s">
        <v>25</v>
      </c>
      <c r="B16" s="11" t="s">
        <v>24</v>
      </c>
      <c r="C16" s="11" t="s">
        <v>23</v>
      </c>
    </row>
    <row r="17" spans="1:3" x14ac:dyDescent="0.45">
      <c r="A17">
        <v>-60</v>
      </c>
      <c r="B17">
        <v>15.517615318298301</v>
      </c>
    </row>
    <row r="18" spans="1:3" x14ac:dyDescent="0.45">
      <c r="A18">
        <v>-80</v>
      </c>
      <c r="B18">
        <v>15.878207206726</v>
      </c>
    </row>
    <row r="19" spans="1:3" x14ac:dyDescent="0.45">
      <c r="A19">
        <v>-100</v>
      </c>
      <c r="B19">
        <v>15.969417572021401</v>
      </c>
    </row>
    <row r="20" spans="1:3" x14ac:dyDescent="0.45">
      <c r="A20">
        <v>-120</v>
      </c>
      <c r="B20">
        <v>15.8669033050537</v>
      </c>
      <c r="C20">
        <v>16.415700912475501</v>
      </c>
    </row>
    <row r="21" spans="1:3" x14ac:dyDescent="0.45">
      <c r="A21">
        <v>-140</v>
      </c>
      <c r="B21">
        <v>15.3227548599243</v>
      </c>
      <c r="C21">
        <v>127.216682434082</v>
      </c>
    </row>
    <row r="22" spans="1:3" x14ac:dyDescent="0.45">
      <c r="A22">
        <v>-160</v>
      </c>
      <c r="B22">
        <v>13.910875320434499</v>
      </c>
      <c r="C22">
        <v>27.577201843261701</v>
      </c>
    </row>
    <row r="25" spans="1:3" x14ac:dyDescent="0.45">
      <c r="A25" s="8">
        <v>4</v>
      </c>
      <c r="B25" s="8"/>
      <c r="C25" s="8"/>
    </row>
    <row r="26" spans="1:3" x14ac:dyDescent="0.45">
      <c r="A26" s="8" t="s">
        <v>25</v>
      </c>
      <c r="B26" s="11" t="s">
        <v>24</v>
      </c>
      <c r="C26" s="11" t="s">
        <v>23</v>
      </c>
    </row>
    <row r="27" spans="1:3" x14ac:dyDescent="0.45">
      <c r="A27">
        <v>-60</v>
      </c>
      <c r="B27">
        <v>18.944766998291001</v>
      </c>
    </row>
    <row r="28" spans="1:3" x14ac:dyDescent="0.45">
      <c r="A28">
        <v>-80</v>
      </c>
      <c r="B28">
        <v>22.364484786987301</v>
      </c>
    </row>
    <row r="29" spans="1:3" x14ac:dyDescent="0.45">
      <c r="A29">
        <v>-100</v>
      </c>
      <c r="B29">
        <v>25.308557510375898</v>
      </c>
    </row>
    <row r="30" spans="1:3" x14ac:dyDescent="0.45">
      <c r="A30">
        <v>-120</v>
      </c>
      <c r="B30">
        <v>26.941135406494102</v>
      </c>
      <c r="C30">
        <v>-11.6870403289794</v>
      </c>
    </row>
    <row r="31" spans="1:3" x14ac:dyDescent="0.45">
      <c r="A31">
        <v>-140</v>
      </c>
      <c r="B31">
        <v>26.4505214691162</v>
      </c>
      <c r="C31">
        <v>59.823574066162102</v>
      </c>
    </row>
    <row r="32" spans="1:3" x14ac:dyDescent="0.45">
      <c r="A32">
        <v>-160</v>
      </c>
      <c r="B32">
        <v>23.747022628784102</v>
      </c>
      <c r="C32">
        <v>40.4353218078613</v>
      </c>
    </row>
    <row r="35" spans="1:3" x14ac:dyDescent="0.45">
      <c r="A35" s="8">
        <v>5</v>
      </c>
      <c r="B35" s="8"/>
      <c r="C35" s="8"/>
    </row>
    <row r="36" spans="1:3" x14ac:dyDescent="0.45">
      <c r="A36" s="8" t="s">
        <v>25</v>
      </c>
      <c r="B36" s="11" t="s">
        <v>24</v>
      </c>
      <c r="C36" s="11" t="s">
        <v>23</v>
      </c>
    </row>
    <row r="37" spans="1:3" x14ac:dyDescent="0.45">
      <c r="A37">
        <v>-60</v>
      </c>
      <c r="B37">
        <v>18.027477264404201</v>
      </c>
    </row>
    <row r="38" spans="1:3" x14ac:dyDescent="0.45">
      <c r="A38">
        <v>-80</v>
      </c>
      <c r="B38">
        <v>17.56662940979</v>
      </c>
    </row>
    <row r="39" spans="1:3" x14ac:dyDescent="0.45">
      <c r="A39">
        <v>-100</v>
      </c>
      <c r="B39">
        <v>17.625137329101499</v>
      </c>
    </row>
    <row r="40" spans="1:3" x14ac:dyDescent="0.45">
      <c r="A40">
        <v>-120</v>
      </c>
      <c r="B40">
        <v>18.283990859985298</v>
      </c>
      <c r="C40">
        <v>36.583663940429602</v>
      </c>
    </row>
    <row r="41" spans="1:3" x14ac:dyDescent="0.45">
      <c r="A41">
        <v>-140</v>
      </c>
      <c r="B41">
        <v>18.854362487792901</v>
      </c>
      <c r="C41">
        <v>91.290283203125</v>
      </c>
    </row>
    <row r="42" spans="1:3" x14ac:dyDescent="0.45">
      <c r="A42">
        <v>-160</v>
      </c>
      <c r="B42">
        <v>19.098972320556602</v>
      </c>
      <c r="C42">
        <v>33.253494262695298</v>
      </c>
    </row>
    <row r="45" spans="1:3" x14ac:dyDescent="0.45">
      <c r="A45" s="8">
        <v>6</v>
      </c>
      <c r="B45" s="8"/>
      <c r="C45" s="8"/>
    </row>
    <row r="46" spans="1:3" x14ac:dyDescent="0.45">
      <c r="A46" s="8" t="s">
        <v>25</v>
      </c>
      <c r="B46" s="11" t="s">
        <v>24</v>
      </c>
      <c r="C46" s="11" t="s">
        <v>23</v>
      </c>
    </row>
    <row r="47" spans="1:3" x14ac:dyDescent="0.45">
      <c r="A47">
        <v>-60</v>
      </c>
      <c r="B47">
        <v>19.612115859985298</v>
      </c>
    </row>
    <row r="48" spans="1:3" x14ac:dyDescent="0.45">
      <c r="A48">
        <v>-80</v>
      </c>
      <c r="B48">
        <v>17.777565002441399</v>
      </c>
    </row>
    <row r="49" spans="1:3" x14ac:dyDescent="0.45">
      <c r="A49">
        <v>-100</v>
      </c>
      <c r="B49">
        <v>17.179580688476499</v>
      </c>
    </row>
    <row r="50" spans="1:3" x14ac:dyDescent="0.45">
      <c r="A50">
        <v>-120</v>
      </c>
      <c r="B50">
        <v>17.228404998779201</v>
      </c>
      <c r="C50">
        <v>44.1146430969238</v>
      </c>
    </row>
    <row r="51" spans="1:3" x14ac:dyDescent="0.45">
      <c r="A51">
        <v>-140</v>
      </c>
      <c r="B51">
        <v>17.6894016265869</v>
      </c>
      <c r="C51">
        <v>20.888637542724599</v>
      </c>
    </row>
    <row r="52" spans="1:3" x14ac:dyDescent="0.45">
      <c r="A52">
        <v>-160</v>
      </c>
      <c r="B52">
        <v>18.4245910644531</v>
      </c>
      <c r="C52">
        <v>12.1827735900878</v>
      </c>
    </row>
    <row r="55" spans="1:3" x14ac:dyDescent="0.45">
      <c r="A55" s="8">
        <v>7</v>
      </c>
      <c r="B55" s="8"/>
      <c r="C55" s="8"/>
    </row>
    <row r="56" spans="1:3" x14ac:dyDescent="0.45">
      <c r="A56" s="8" t="s">
        <v>25</v>
      </c>
      <c r="B56" s="11" t="s">
        <v>24</v>
      </c>
      <c r="C56" s="11" t="s">
        <v>23</v>
      </c>
    </row>
    <row r="57" spans="1:3" x14ac:dyDescent="0.45">
      <c r="A57">
        <v>-60</v>
      </c>
      <c r="B57">
        <v>34.196788787841697</v>
      </c>
    </row>
    <row r="58" spans="1:3" x14ac:dyDescent="0.45">
      <c r="A58">
        <v>-80</v>
      </c>
      <c r="B58">
        <v>22.985864639282202</v>
      </c>
    </row>
    <row r="59" spans="1:3" x14ac:dyDescent="0.45">
      <c r="A59">
        <v>-100</v>
      </c>
      <c r="B59">
        <v>20.114355087280199</v>
      </c>
    </row>
    <row r="60" spans="1:3" x14ac:dyDescent="0.45">
      <c r="A60">
        <v>-120</v>
      </c>
      <c r="B60">
        <v>19.259426116943299</v>
      </c>
      <c r="C60">
        <v>80.949882507324205</v>
      </c>
    </row>
    <row r="61" spans="1:3" x14ac:dyDescent="0.45">
      <c r="A61">
        <v>-140</v>
      </c>
      <c r="B61">
        <v>19.277318954467699</v>
      </c>
      <c r="C61">
        <v>54.929042816162102</v>
      </c>
    </row>
    <row r="62" spans="1:3" x14ac:dyDescent="0.45">
      <c r="A62">
        <v>-160</v>
      </c>
      <c r="B62">
        <v>19.649024963378899</v>
      </c>
      <c r="C62">
        <v>23.418861389160099</v>
      </c>
    </row>
    <row r="65" spans="1:8" x14ac:dyDescent="0.45">
      <c r="A65" s="8">
        <v>8</v>
      </c>
      <c r="B65" s="8"/>
      <c r="C65" s="8"/>
    </row>
    <row r="66" spans="1:8" x14ac:dyDescent="0.45">
      <c r="A66" s="8" t="s">
        <v>25</v>
      </c>
      <c r="B66" s="11" t="s">
        <v>24</v>
      </c>
      <c r="C66" s="11" t="s">
        <v>23</v>
      </c>
    </row>
    <row r="67" spans="1:8" x14ac:dyDescent="0.45">
      <c r="A67">
        <v>-60</v>
      </c>
      <c r="B67">
        <v>21.258037567138601</v>
      </c>
    </row>
    <row r="68" spans="1:8" x14ac:dyDescent="0.45">
      <c r="A68">
        <v>-80</v>
      </c>
      <c r="B68">
        <v>19.3783245086669</v>
      </c>
    </row>
    <row r="69" spans="1:8" x14ac:dyDescent="0.45">
      <c r="A69">
        <v>-100</v>
      </c>
      <c r="B69">
        <v>18.710412979125898</v>
      </c>
    </row>
    <row r="70" spans="1:8" x14ac:dyDescent="0.45">
      <c r="A70">
        <v>-120</v>
      </c>
      <c r="B70">
        <v>18.663030624389599</v>
      </c>
      <c r="C70">
        <v>109.692184448242</v>
      </c>
    </row>
    <row r="71" spans="1:8" x14ac:dyDescent="0.45">
      <c r="A71">
        <v>-140</v>
      </c>
      <c r="B71">
        <v>18.807752609252901</v>
      </c>
      <c r="C71">
        <v>60.31978225708</v>
      </c>
    </row>
    <row r="72" spans="1:8" x14ac:dyDescent="0.45">
      <c r="A72">
        <v>-160</v>
      </c>
      <c r="B72">
        <v>18.897666931152301</v>
      </c>
      <c r="C72">
        <v>32.882240295410099</v>
      </c>
    </row>
    <row r="75" spans="1:8" x14ac:dyDescent="0.45">
      <c r="A75" s="17" t="s">
        <v>29</v>
      </c>
      <c r="B75" s="16"/>
      <c r="C75" s="16"/>
      <c r="D75" s="16"/>
      <c r="E75" s="16"/>
      <c r="F75" s="16"/>
      <c r="G75" s="16"/>
      <c r="H7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F3" sqref="F3"/>
    </sheetView>
  </sheetViews>
  <sheetFormatPr defaultRowHeight="14.25" x14ac:dyDescent="0.45"/>
  <cols>
    <col min="1" max="1" width="23.3984375" customWidth="1"/>
    <col min="2" max="2" width="24.73046875" bestFit="1" customWidth="1"/>
  </cols>
  <sheetData>
    <row r="1" spans="1:2" x14ac:dyDescent="0.45">
      <c r="A1" s="7" t="s">
        <v>35</v>
      </c>
    </row>
    <row r="2" spans="1:2" x14ac:dyDescent="0.45">
      <c r="A2" s="19" t="s">
        <v>21</v>
      </c>
      <c r="B2" s="18"/>
    </row>
    <row r="3" spans="1:2" ht="14.65" thickBot="1" x14ac:dyDescent="0.5">
      <c r="A3" s="19"/>
      <c r="B3" s="18"/>
    </row>
    <row r="4" spans="1:2" ht="14.65" thickBot="1" x14ac:dyDescent="0.5">
      <c r="A4" s="25" t="s">
        <v>34</v>
      </c>
      <c r="B4" s="24"/>
    </row>
    <row r="5" spans="1:2" ht="14.65" thickBot="1" x14ac:dyDescent="0.5">
      <c r="A5" s="13" t="s">
        <v>33</v>
      </c>
      <c r="B5" s="13" t="s">
        <v>32</v>
      </c>
    </row>
    <row r="6" spans="1:2" x14ac:dyDescent="0.45">
      <c r="A6" s="22">
        <v>68.102779999999996</v>
      </c>
      <c r="B6" s="22">
        <v>18.582313500000001</v>
      </c>
    </row>
    <row r="7" spans="1:2" x14ac:dyDescent="0.45">
      <c r="A7" s="22">
        <v>66.294939999999997</v>
      </c>
      <c r="B7" s="22">
        <v>27.577201800000001</v>
      </c>
    </row>
    <row r="8" spans="1:2" x14ac:dyDescent="0.45">
      <c r="A8" s="22">
        <v>76.839659999999995</v>
      </c>
      <c r="B8" s="22">
        <v>40.435321799999997</v>
      </c>
    </row>
    <row r="9" spans="1:2" x14ac:dyDescent="0.45">
      <c r="A9" s="23"/>
      <c r="B9" s="22">
        <v>33.2534943</v>
      </c>
    </row>
    <row r="10" spans="1:2" x14ac:dyDescent="0.45">
      <c r="A10" s="23"/>
      <c r="B10" s="22">
        <v>12.182773600000001</v>
      </c>
    </row>
    <row r="11" spans="1:2" x14ac:dyDescent="0.45">
      <c r="A11" s="23"/>
      <c r="B11" s="22">
        <v>23.418861400000001</v>
      </c>
    </row>
    <row r="12" spans="1:2" ht="14.65" thickBot="1" x14ac:dyDescent="0.5">
      <c r="A12" s="21"/>
      <c r="B12" s="20">
        <v>32.882240299999999</v>
      </c>
    </row>
  </sheetData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5—figure supplement 2BCD</vt:lpstr>
      <vt:lpstr>Figure 5—figure supplement 2E</vt:lpstr>
      <vt:lpstr>Figure 5—figure supplement 2F</vt:lpstr>
      <vt:lpstr>Figure 5—figure supplement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Andriani</dc:creator>
  <cp:lastModifiedBy>guest1</cp:lastModifiedBy>
  <dcterms:created xsi:type="dcterms:W3CDTF">2021-04-13T05:27:33Z</dcterms:created>
  <dcterms:modified xsi:type="dcterms:W3CDTF">2021-04-13T05:28:23Z</dcterms:modified>
</cp:coreProperties>
</file>