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cf01668a8b06fdf/2021-Apr-13-eLife-RA-65822-R1-Resubmission Correction/2021-Apr-13 Source Data Files/"/>
    </mc:Choice>
  </mc:AlternateContent>
  <bookViews>
    <workbookView xWindow="0" yWindow="0" windowWidth="19200" windowHeight="6585"/>
  </bookViews>
  <sheets>
    <sheet name="Figure 6C,D,E,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2" i="1" l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R69" i="1"/>
  <c r="Q69" i="1"/>
  <c r="Q68" i="1"/>
  <c r="R68" i="1" s="1"/>
  <c r="Q67" i="1"/>
  <c r="R67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R8" i="1"/>
  <c r="R9" i="1"/>
  <c r="R15" i="1"/>
  <c r="R16" i="1"/>
  <c r="R17" i="1"/>
  <c r="Q8" i="1"/>
  <c r="Q9" i="1"/>
  <c r="Q10" i="1"/>
  <c r="R10" i="1" s="1"/>
  <c r="Q11" i="1"/>
  <c r="R11" i="1" s="1"/>
  <c r="Q12" i="1"/>
  <c r="R12" i="1" s="1"/>
  <c r="Q13" i="1"/>
  <c r="R13" i="1" s="1"/>
  <c r="Q14" i="1"/>
  <c r="R14" i="1" s="1"/>
  <c r="Q15" i="1"/>
  <c r="Q16" i="1"/>
  <c r="Q17" i="1"/>
  <c r="Q7" i="1"/>
  <c r="R7" i="1" s="1"/>
</calcChain>
</file>

<file path=xl/sharedStrings.xml><?xml version="1.0" encoding="utf-8"?>
<sst xmlns="http://schemas.openxmlformats.org/spreadsheetml/2006/main" count="92" uniqueCount="29">
  <si>
    <t>K308R/A337Anap</t>
  </si>
  <si>
    <t>300µM ATP</t>
  </si>
  <si>
    <t>Figure 6C</t>
  </si>
  <si>
    <t>0 ATP</t>
  </si>
  <si>
    <t>n=6</t>
  </si>
  <si>
    <t>∆Ffast/Fo</t>
  </si>
  <si>
    <t>% ∆Ffast/Fo</t>
  </si>
  <si>
    <t>∆voltage</t>
  </si>
  <si>
    <t>∆F/Fo</t>
  </si>
  <si>
    <t>% ∆F/Fo</t>
  </si>
  <si>
    <t>Fsteady-state</t>
  </si>
  <si>
    <r>
      <t xml:space="preserve">average 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voltage</t>
    </r>
  </si>
  <si>
    <t xml:space="preserve"> average % ∆Fsteady-state/F</t>
  </si>
  <si>
    <t>SD</t>
  </si>
  <si>
    <t>s.e.m</t>
  </si>
  <si>
    <t xml:space="preserve"> average % ∆F/F</t>
  </si>
  <si>
    <t>Figure 6D,E,F</t>
  </si>
  <si>
    <t>∆Fsteadystate/Fo</t>
  </si>
  <si>
    <t>% ∆Fsteadystate/Fo</t>
  </si>
  <si>
    <t>∆Fslow/Fo</t>
  </si>
  <si>
    <t>% ∆Fslow/Fo</t>
  </si>
  <si>
    <t>Figure 6D</t>
  </si>
  <si>
    <t>Ffast</t>
  </si>
  <si>
    <t xml:space="preserve"> average % ∆Ffast/F</t>
  </si>
  <si>
    <t>Figure 6E</t>
  </si>
  <si>
    <t>Fslow</t>
  </si>
  <si>
    <t xml:space="preserve"> average % ∆Fslow/F</t>
  </si>
  <si>
    <t>Figure 6F</t>
  </si>
  <si>
    <t>∆F/Fo is calculated at steady-state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</si>
</sst>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topLeftCell="A52" workbookViewId="0">
      <selection activeCell="H21" sqref="H21"/>
    </sheetView>
  </sheetViews>
  <sheetFormatPr defaultRowHeight="14.25" x14ac:dyDescent="0.45"/>
  <cols>
    <col min="1" max="1" width="16.1328125" bestFit="1" customWidth="1"/>
    <col min="2" max="2" width="11.59765625" bestFit="1" customWidth="1"/>
    <col min="7" max="7" width="16.265625" bestFit="1" customWidth="1"/>
    <col min="8" max="8" width="26.3984375" bestFit="1" customWidth="1"/>
    <col min="11" max="11" width="10.73046875" customWidth="1"/>
    <col min="14" max="14" width="11.59765625" bestFit="1" customWidth="1"/>
    <col min="15" max="15" width="16.73046875" bestFit="1" customWidth="1"/>
    <col min="16" max="16" width="18.86328125" bestFit="1" customWidth="1"/>
    <col min="17" max="17" width="10.86328125" customWidth="1"/>
    <col min="18" max="18" width="12.3984375" bestFit="1" customWidth="1"/>
    <col min="23" max="23" width="16.265625" bestFit="1" customWidth="1"/>
    <col min="24" max="24" width="26.3984375" bestFit="1" customWidth="1"/>
  </cols>
  <sheetData>
    <row r="1" spans="1:26" x14ac:dyDescent="0.45">
      <c r="A1" s="1" t="s">
        <v>2</v>
      </c>
      <c r="M1" s="1" t="s">
        <v>16</v>
      </c>
    </row>
    <row r="3" spans="1:26" x14ac:dyDescent="0.45">
      <c r="A3" s="1" t="s">
        <v>0</v>
      </c>
      <c r="D3" s="2" t="s">
        <v>3</v>
      </c>
      <c r="E3" s="1" t="s">
        <v>4</v>
      </c>
      <c r="M3" s="1" t="s">
        <v>0</v>
      </c>
      <c r="P3" s="2" t="s">
        <v>1</v>
      </c>
      <c r="Q3" s="1" t="s">
        <v>4</v>
      </c>
    </row>
    <row r="5" spans="1:26" ht="14.65" thickBot="1" x14ac:dyDescent="0.5">
      <c r="A5" s="3">
        <v>1</v>
      </c>
      <c r="G5" s="1" t="s">
        <v>2</v>
      </c>
      <c r="H5" s="1" t="s">
        <v>28</v>
      </c>
      <c r="I5" s="1"/>
      <c r="M5" s="3">
        <v>1</v>
      </c>
      <c r="W5" s="1" t="s">
        <v>21</v>
      </c>
      <c r="X5" s="1" t="s">
        <v>10</v>
      </c>
    </row>
    <row r="6" spans="1:26" ht="14.65" thickBot="1" x14ac:dyDescent="0.5">
      <c r="A6" s="1" t="s">
        <v>8</v>
      </c>
      <c r="B6" s="1" t="s">
        <v>9</v>
      </c>
      <c r="C6" s="1" t="s">
        <v>7</v>
      </c>
      <c r="G6" s="4" t="s">
        <v>11</v>
      </c>
      <c r="H6" s="4" t="s">
        <v>15</v>
      </c>
      <c r="I6" s="4" t="s">
        <v>13</v>
      </c>
      <c r="J6" s="5" t="s">
        <v>14</v>
      </c>
      <c r="M6" s="1" t="s">
        <v>5</v>
      </c>
      <c r="N6" s="1" t="s">
        <v>6</v>
      </c>
      <c r="O6" s="1" t="s">
        <v>17</v>
      </c>
      <c r="P6" s="1" t="s">
        <v>18</v>
      </c>
      <c r="Q6" s="1" t="s">
        <v>19</v>
      </c>
      <c r="R6" s="1" t="s">
        <v>20</v>
      </c>
      <c r="S6" s="1" t="s">
        <v>7</v>
      </c>
      <c r="W6" s="4" t="s">
        <v>11</v>
      </c>
      <c r="X6" s="4" t="s">
        <v>12</v>
      </c>
      <c r="Y6" s="4" t="s">
        <v>13</v>
      </c>
      <c r="Z6" s="5" t="s">
        <v>14</v>
      </c>
    </row>
    <row r="7" spans="1:26" x14ac:dyDescent="0.45">
      <c r="A7">
        <v>6.3287615776060901E-3</v>
      </c>
      <c r="B7">
        <v>0.63287615776060901</v>
      </c>
      <c r="C7">
        <v>19.500732421875</v>
      </c>
      <c r="G7" s="10">
        <v>19.841512044270832</v>
      </c>
      <c r="H7" s="10">
        <v>0.54924876400927103</v>
      </c>
      <c r="I7" s="10">
        <v>0.17964461383997993</v>
      </c>
      <c r="J7" s="6">
        <v>7.3339606491212642E-2</v>
      </c>
      <c r="M7">
        <v>2.5841739261520001E-3</v>
      </c>
      <c r="N7">
        <v>0.25841739261520003</v>
      </c>
      <c r="O7">
        <v>2.4490815121680004E-3</v>
      </c>
      <c r="P7">
        <v>0.24490815121680004</v>
      </c>
      <c r="Q7">
        <f>O7-M7</f>
        <v>-1.3509241398399971E-4</v>
      </c>
      <c r="R7">
        <f>Q7*100</f>
        <v>-1.3509241398399971E-2</v>
      </c>
      <c r="S7">
        <v>18.768310546875</v>
      </c>
      <c r="W7" s="10">
        <v>18.987019856770832</v>
      </c>
      <c r="X7" s="10">
        <v>0.26564861376150001</v>
      </c>
      <c r="Y7" s="10">
        <v>8.0795442443482135E-2</v>
      </c>
      <c r="Z7" s="6">
        <v>3.2984601254823026E-2</v>
      </c>
    </row>
    <row r="8" spans="1:26" x14ac:dyDescent="0.45">
      <c r="A8">
        <v>-7.4434280395185848E-4</v>
      </c>
      <c r="B8">
        <v>-7.4434280395185848E-2</v>
      </c>
      <c r="C8">
        <v>0</v>
      </c>
      <c r="G8" s="11">
        <v>0</v>
      </c>
      <c r="H8" s="11">
        <v>-6.7151676524527623E-2</v>
      </c>
      <c r="I8" s="11">
        <v>2.386558143785282E-2</v>
      </c>
      <c r="J8" s="7">
        <v>9.7430828229295163E-3</v>
      </c>
      <c r="M8">
        <v>-5.7015893980900002E-4</v>
      </c>
      <c r="N8">
        <v>-5.7015893980899998E-2</v>
      </c>
      <c r="O8">
        <v>-3.6922981962599988E-4</v>
      </c>
      <c r="P8">
        <v>-3.6922981962599986E-2</v>
      </c>
      <c r="Q8">
        <f t="shared" ref="Q8:Q17" si="0">O8-M8</f>
        <v>2.0092912018300014E-4</v>
      </c>
      <c r="R8">
        <f t="shared" ref="R8:R17" si="1">Q8*100</f>
        <v>2.0092912018300012E-2</v>
      </c>
      <c r="S8">
        <v>0</v>
      </c>
      <c r="W8" s="11">
        <v>0</v>
      </c>
      <c r="X8" s="11">
        <v>3.9292101670333366E-3</v>
      </c>
      <c r="Y8" s="11">
        <v>5.4440027618859875E-2</v>
      </c>
      <c r="Z8" s="7">
        <v>2.2225048208205034E-2</v>
      </c>
    </row>
    <row r="9" spans="1:26" x14ac:dyDescent="0.45">
      <c r="A9">
        <v>-6.7210793495138255E-3</v>
      </c>
      <c r="B9">
        <v>-0.67210793495138255</v>
      </c>
      <c r="C9">
        <v>-19.622802734375</v>
      </c>
      <c r="G9" s="11">
        <v>-19.7601318359375</v>
      </c>
      <c r="H9" s="11">
        <v>-0.64118414214136366</v>
      </c>
      <c r="I9" s="11">
        <v>0.15882680444921454</v>
      </c>
      <c r="J9" s="7">
        <v>6.484077139623011E-2</v>
      </c>
      <c r="M9">
        <v>-3.3069229684769999E-3</v>
      </c>
      <c r="N9">
        <v>-0.33069229684769996</v>
      </c>
      <c r="O9">
        <v>-3.5804649814959997E-3</v>
      </c>
      <c r="P9">
        <v>-0.35804649814959999</v>
      </c>
      <c r="Q9">
        <f t="shared" si="0"/>
        <v>-2.7354201301899982E-4</v>
      </c>
      <c r="R9">
        <f t="shared" si="1"/>
        <v>-2.7354201301899982E-2</v>
      </c>
      <c r="S9">
        <v>-18.768310546875</v>
      </c>
      <c r="W9" s="11">
        <v>-18.98193359375</v>
      </c>
      <c r="X9" s="11">
        <v>-0.27576704718131667</v>
      </c>
      <c r="Y9" s="11">
        <v>0.11574769158946455</v>
      </c>
      <c r="Z9" s="7">
        <v>4.7253797216537358E-2</v>
      </c>
    </row>
    <row r="10" spans="1:26" x14ac:dyDescent="0.45">
      <c r="A10">
        <v>-1.4118909835811766E-2</v>
      </c>
      <c r="B10">
        <v>-1.4118909835811766</v>
      </c>
      <c r="C10">
        <v>-39.154052734375</v>
      </c>
      <c r="G10" s="11">
        <v>-39.4439697265625</v>
      </c>
      <c r="H10" s="11">
        <v>-1.2309055436738772</v>
      </c>
      <c r="I10" s="11">
        <v>0.37753123352094337</v>
      </c>
      <c r="J10" s="7">
        <v>0.15412648068163859</v>
      </c>
      <c r="M10">
        <v>-6.4797676168379999E-3</v>
      </c>
      <c r="N10">
        <v>-0.64797676168380003</v>
      </c>
      <c r="O10">
        <v>-6.280539091676E-3</v>
      </c>
      <c r="P10">
        <v>-0.62805390916759996</v>
      </c>
      <c r="Q10">
        <f t="shared" si="0"/>
        <v>1.992285251619999E-4</v>
      </c>
      <c r="R10">
        <f t="shared" si="1"/>
        <v>1.992285251619999E-2</v>
      </c>
      <c r="S10">
        <v>-37.65869140625</v>
      </c>
      <c r="W10" s="11">
        <v>-37.8265380859375</v>
      </c>
      <c r="X10" s="11">
        <v>-0.53296130233016659</v>
      </c>
      <c r="Y10" s="11">
        <v>0.17903991066258632</v>
      </c>
      <c r="Z10" s="7">
        <v>7.3092737452803633E-2</v>
      </c>
    </row>
    <row r="11" spans="1:26" x14ac:dyDescent="0.45">
      <c r="A11">
        <v>-1.9061028957362836E-2</v>
      </c>
      <c r="B11">
        <v>-1.9061028957362836</v>
      </c>
      <c r="C11">
        <v>-58.990478515625</v>
      </c>
      <c r="G11" s="11">
        <v>-59.254964192708336</v>
      </c>
      <c r="H11" s="11">
        <v>-1.7410557378419622</v>
      </c>
      <c r="I11" s="11">
        <v>0.52417398992434971</v>
      </c>
      <c r="J11" s="7">
        <v>0.21399313529223796</v>
      </c>
      <c r="M11">
        <v>-8.1984996795660004E-3</v>
      </c>
      <c r="N11">
        <v>-0.81984996795660003</v>
      </c>
      <c r="O11">
        <v>-7.9004773870110009E-3</v>
      </c>
      <c r="P11">
        <v>-0.79004773870110012</v>
      </c>
      <c r="Q11">
        <f t="shared" si="0"/>
        <v>2.9802229255499954E-4</v>
      </c>
      <c r="R11">
        <f t="shared" si="1"/>
        <v>2.9802229255499954E-2</v>
      </c>
      <c r="S11">
        <v>-56.243896484375</v>
      </c>
      <c r="W11" s="11">
        <v>-56.416829427083336</v>
      </c>
      <c r="X11" s="11">
        <v>-0.72049621885525006</v>
      </c>
      <c r="Y11" s="11">
        <v>0.23063006053309976</v>
      </c>
      <c r="Z11" s="7">
        <v>9.4154327942215232E-2</v>
      </c>
    </row>
    <row r="12" spans="1:26" x14ac:dyDescent="0.45">
      <c r="A12">
        <v>-2.551043033599476E-2</v>
      </c>
      <c r="B12">
        <v>-2.551043033599476</v>
      </c>
      <c r="C12">
        <v>-78.43017578125</v>
      </c>
      <c r="G12" s="11">
        <v>-78.969319661458329</v>
      </c>
      <c r="H12" s="11">
        <v>-2.2657693335501441</v>
      </c>
      <c r="I12" s="11">
        <v>0.66344754113503657</v>
      </c>
      <c r="J12" s="7">
        <v>0.27085132448083216</v>
      </c>
      <c r="M12">
        <v>-1.0156755568459E-2</v>
      </c>
      <c r="N12">
        <v>-1.0156755568458999</v>
      </c>
      <c r="O12">
        <v>-1.0219586314633001E-2</v>
      </c>
      <c r="P12">
        <v>-1.0219586314633</v>
      </c>
      <c r="Q12">
        <f t="shared" si="0"/>
        <v>-6.283074617400089E-5</v>
      </c>
      <c r="R12">
        <f t="shared" si="1"/>
        <v>-6.283074617400089E-3</v>
      </c>
      <c r="S12">
        <v>-74.951171875</v>
      </c>
      <c r="W12" s="11">
        <v>-74.915568033854171</v>
      </c>
      <c r="X12" s="11">
        <v>-0.88308043874953335</v>
      </c>
      <c r="Y12" s="11">
        <v>0.27123377137700455</v>
      </c>
      <c r="Z12" s="7">
        <v>0.11073072348072838</v>
      </c>
    </row>
    <row r="13" spans="1:26" x14ac:dyDescent="0.45">
      <c r="A13">
        <v>-3.0736386775966795E-2</v>
      </c>
      <c r="B13">
        <v>-3.0736386775966795</v>
      </c>
      <c r="C13">
        <v>-98.236083984375</v>
      </c>
      <c r="G13" s="11">
        <v>-98.69384765625</v>
      </c>
      <c r="H13" s="11">
        <v>-2.7652085730521119</v>
      </c>
      <c r="I13" s="11">
        <v>0.81975658545576846</v>
      </c>
      <c r="J13" s="7">
        <v>0.33466422460881112</v>
      </c>
      <c r="M13">
        <v>-1.1217609513551E-2</v>
      </c>
      <c r="N13">
        <v>-1.1217609513551001</v>
      </c>
      <c r="O13">
        <v>-1.1345269624143998E-2</v>
      </c>
      <c r="P13">
        <v>-1.1345269624143999</v>
      </c>
      <c r="Q13">
        <f t="shared" si="0"/>
        <v>-1.2766011059299823E-4</v>
      </c>
      <c r="R13">
        <f t="shared" si="1"/>
        <v>-1.2766011059299823E-2</v>
      </c>
      <c r="S13">
        <v>-93.44482421875</v>
      </c>
      <c r="W13" s="11">
        <v>-93.088785807291671</v>
      </c>
      <c r="X13" s="11">
        <v>-1.02238852123265</v>
      </c>
      <c r="Y13" s="11">
        <v>0.3090328262755383</v>
      </c>
      <c r="Z13" s="7">
        <v>0.12616212302420449</v>
      </c>
    </row>
    <row r="14" spans="1:26" x14ac:dyDescent="0.45">
      <c r="A14">
        <v>-3.7260830402370826E-2</v>
      </c>
      <c r="B14">
        <v>-3.7260830402370826</v>
      </c>
      <c r="C14">
        <v>-117.828369140625</v>
      </c>
      <c r="G14" s="11">
        <v>-118.38277180989583</v>
      </c>
      <c r="H14" s="11">
        <v>-3.2305698503144815</v>
      </c>
      <c r="I14" s="11">
        <v>0.99850605545894033</v>
      </c>
      <c r="J14" s="7">
        <v>0.40763839015892761</v>
      </c>
      <c r="M14">
        <v>-1.4576897723600001E-2</v>
      </c>
      <c r="N14">
        <v>-1.4576897723600002</v>
      </c>
      <c r="O14">
        <v>-1.3057117117568001E-2</v>
      </c>
      <c r="P14">
        <v>-1.3057117117568</v>
      </c>
      <c r="Q14">
        <f t="shared" si="0"/>
        <v>1.5197806060320007E-3</v>
      </c>
      <c r="R14">
        <f t="shared" si="1"/>
        <v>0.15197806060320007</v>
      </c>
      <c r="S14">
        <v>-111.99951171875</v>
      </c>
      <c r="W14" s="11">
        <v>-111.07889811197917</v>
      </c>
      <c r="X14" s="11">
        <v>-1.1666985461488169</v>
      </c>
      <c r="Y14" s="11">
        <v>0.36192470774645535</v>
      </c>
      <c r="Z14" s="7">
        <v>0.14775514321412364</v>
      </c>
    </row>
    <row r="15" spans="1:26" x14ac:dyDescent="0.45">
      <c r="A15">
        <v>-4.160380363463978E-2</v>
      </c>
      <c r="B15">
        <v>-4.160380363463978</v>
      </c>
      <c r="C15">
        <v>-137.51220703125</v>
      </c>
      <c r="G15" s="11">
        <v>-138.0157470703125</v>
      </c>
      <c r="H15" s="11">
        <v>-3.6559771407731794</v>
      </c>
      <c r="I15" s="11">
        <v>1.1052493343627845</v>
      </c>
      <c r="J15" s="7">
        <v>0.45121615128992937</v>
      </c>
      <c r="M15">
        <v>-1.4540442731232003E-2</v>
      </c>
      <c r="N15">
        <v>-1.4540442731232002</v>
      </c>
      <c r="O15">
        <v>-1.3792607467622002E-2</v>
      </c>
      <c r="P15">
        <v>-1.3792607467622002</v>
      </c>
      <c r="Q15">
        <f t="shared" si="0"/>
        <v>7.4783526361000066E-4</v>
      </c>
      <c r="R15">
        <f t="shared" si="1"/>
        <v>7.4783526361000066E-2</v>
      </c>
      <c r="S15">
        <v>-130.279541015625</v>
      </c>
      <c r="W15" s="11">
        <v>-128.7994384765625</v>
      </c>
      <c r="X15" s="11">
        <v>-1.2556171866890502</v>
      </c>
      <c r="Y15" s="11">
        <v>0.38224808371462887</v>
      </c>
      <c r="Z15" s="7">
        <v>0.15605212670958485</v>
      </c>
    </row>
    <row r="16" spans="1:26" x14ac:dyDescent="0.45">
      <c r="A16">
        <v>-4.6219646930690805E-2</v>
      </c>
      <c r="B16">
        <v>-4.6219646930690805</v>
      </c>
      <c r="C16">
        <v>-156.982421875</v>
      </c>
      <c r="G16" s="11">
        <v>-157.65889485677084</v>
      </c>
      <c r="H16" s="11">
        <v>-4.0369094321219308</v>
      </c>
      <c r="I16" s="11">
        <v>1.2156580325731532</v>
      </c>
      <c r="J16" s="7">
        <v>0.49629031358665293</v>
      </c>
      <c r="M16">
        <v>-1.6077931271866002E-2</v>
      </c>
      <c r="N16">
        <v>-1.6077931271866002</v>
      </c>
      <c r="O16">
        <v>-1.4415958197788001E-2</v>
      </c>
      <c r="P16">
        <v>-1.4415958197788001</v>
      </c>
      <c r="Q16">
        <f t="shared" si="0"/>
        <v>1.6619730740780013E-3</v>
      </c>
      <c r="R16">
        <f t="shared" si="1"/>
        <v>0.16619730740780014</v>
      </c>
      <c r="S16">
        <v>-148.4375</v>
      </c>
      <c r="W16" s="11">
        <v>-146.34195963541666</v>
      </c>
      <c r="X16" s="11">
        <v>-1.3515790298697501</v>
      </c>
      <c r="Y16" s="11">
        <v>0.40186243930475479</v>
      </c>
      <c r="Z16" s="7">
        <v>0.16405965384780408</v>
      </c>
    </row>
    <row r="17" spans="1:26" ht="14.65" thickBot="1" x14ac:dyDescent="0.5">
      <c r="A17">
        <v>-5.0199270248409755E-2</v>
      </c>
      <c r="B17">
        <v>-5.0199270248409755</v>
      </c>
      <c r="C17">
        <v>-176.513671875</v>
      </c>
      <c r="G17" s="12">
        <v>-177.2003173828125</v>
      </c>
      <c r="H17" s="12">
        <v>-4.3995033610948129</v>
      </c>
      <c r="I17" s="12">
        <v>1.3396865533807694</v>
      </c>
      <c r="J17" s="9">
        <v>0.54692474517512391</v>
      </c>
      <c r="M17">
        <v>-1.7164757242426998E-2</v>
      </c>
      <c r="N17">
        <v>-1.7164757242426998</v>
      </c>
      <c r="O17">
        <v>-1.5519777080043999E-2</v>
      </c>
      <c r="P17">
        <v>-1.5519777080043999</v>
      </c>
      <c r="Q17">
        <f t="shared" si="0"/>
        <v>1.6449801623829984E-3</v>
      </c>
      <c r="R17">
        <f t="shared" si="1"/>
        <v>0.16449801623829985</v>
      </c>
      <c r="S17">
        <v>-166.3818359375</v>
      </c>
      <c r="W17" s="12">
        <v>-163.73189290364584</v>
      </c>
      <c r="X17" s="12">
        <v>-1.4175556284802167</v>
      </c>
      <c r="Y17" s="12">
        <v>0.41279696625992246</v>
      </c>
      <c r="Z17" s="9">
        <v>0.1685236557842823</v>
      </c>
    </row>
    <row r="20" spans="1:26" ht="14.65" thickBot="1" x14ac:dyDescent="0.5">
      <c r="A20" s="3">
        <v>2</v>
      </c>
      <c r="M20" s="3">
        <v>2</v>
      </c>
      <c r="W20" s="1" t="s">
        <v>24</v>
      </c>
      <c r="X20" s="1" t="s">
        <v>22</v>
      </c>
    </row>
    <row r="21" spans="1:26" ht="14.65" thickBot="1" x14ac:dyDescent="0.5">
      <c r="A21" s="1" t="s">
        <v>8</v>
      </c>
      <c r="B21" s="1" t="s">
        <v>9</v>
      </c>
      <c r="C21" s="1" t="s">
        <v>7</v>
      </c>
      <c r="M21" s="1" t="s">
        <v>5</v>
      </c>
      <c r="N21" s="1" t="s">
        <v>6</v>
      </c>
      <c r="O21" s="1" t="s">
        <v>17</v>
      </c>
      <c r="P21" s="1" t="s">
        <v>18</v>
      </c>
      <c r="Q21" s="1" t="s">
        <v>19</v>
      </c>
      <c r="R21" s="1" t="s">
        <v>20</v>
      </c>
      <c r="S21" s="1" t="s">
        <v>7</v>
      </c>
      <c r="W21" s="4" t="s">
        <v>11</v>
      </c>
      <c r="X21" s="4" t="s">
        <v>23</v>
      </c>
      <c r="Y21" s="4" t="s">
        <v>13</v>
      </c>
      <c r="Z21" s="5" t="s">
        <v>14</v>
      </c>
    </row>
    <row r="22" spans="1:26" x14ac:dyDescent="0.45">
      <c r="A22">
        <v>5.311830477281676E-3</v>
      </c>
      <c r="B22">
        <v>0.5311830477281676</v>
      </c>
      <c r="C22">
        <v>19.775390625</v>
      </c>
      <c r="M22">
        <v>2.2327928745649998E-3</v>
      </c>
      <c r="N22">
        <v>0.22327928745649997</v>
      </c>
      <c r="O22">
        <v>2.656821903656E-3</v>
      </c>
      <c r="P22">
        <v>0.26568219036559998</v>
      </c>
      <c r="Q22">
        <f>O22-M22</f>
        <v>4.2402902909100025E-4</v>
      </c>
      <c r="R22">
        <f>Q22*100</f>
        <v>4.2402902909100024E-2</v>
      </c>
      <c r="S22">
        <v>19.287109375</v>
      </c>
      <c r="W22" s="11">
        <v>18.987019856770832</v>
      </c>
      <c r="X22" s="11">
        <v>0.19133722283488333</v>
      </c>
      <c r="Y22" s="11">
        <v>0.16869190102484291</v>
      </c>
      <c r="Z22" s="7">
        <v>6.8868180208491309E-2</v>
      </c>
    </row>
    <row r="23" spans="1:26" x14ac:dyDescent="0.45">
      <c r="A23">
        <v>-7.4835257096328434E-4</v>
      </c>
      <c r="B23">
        <v>-7.4835257096328434E-2</v>
      </c>
      <c r="C23">
        <v>0</v>
      </c>
      <c r="M23">
        <v>-1.379747409380001E-4</v>
      </c>
      <c r="N23">
        <v>-1.379747409380001E-2</v>
      </c>
      <c r="O23">
        <v>7.5860565993900002E-4</v>
      </c>
      <c r="P23">
        <v>7.5860565993900009E-2</v>
      </c>
      <c r="Q23">
        <f t="shared" ref="Q23:Q32" si="2">O23-M23</f>
        <v>8.9658040087700012E-4</v>
      </c>
      <c r="R23">
        <f t="shared" ref="R23:R32" si="3">Q23*100</f>
        <v>8.9658040087700008E-2</v>
      </c>
      <c r="S23">
        <v>0</v>
      </c>
      <c r="W23" s="11">
        <v>0</v>
      </c>
      <c r="X23" s="11">
        <v>-8.1319799210200022E-2</v>
      </c>
      <c r="Y23" s="11">
        <v>0.20217547257423085</v>
      </c>
      <c r="Z23" s="7">
        <v>8.2537791052153378E-2</v>
      </c>
    </row>
    <row r="24" spans="1:26" x14ac:dyDescent="0.45">
      <c r="A24">
        <v>-6.2152905897622235E-3</v>
      </c>
      <c r="B24">
        <v>-0.62152905897622235</v>
      </c>
      <c r="C24">
        <v>-19.805908203125</v>
      </c>
      <c r="M24">
        <v>-1.219412079081E-3</v>
      </c>
      <c r="N24">
        <v>-0.12194120790810001</v>
      </c>
      <c r="O24">
        <v>-9.7753969021199989E-4</v>
      </c>
      <c r="P24">
        <v>-9.7753969021199982E-2</v>
      </c>
      <c r="Q24">
        <f t="shared" si="2"/>
        <v>2.4187238886900012E-4</v>
      </c>
      <c r="R24">
        <f t="shared" si="3"/>
        <v>2.4187238886900012E-2</v>
      </c>
      <c r="S24">
        <v>-19.287109375</v>
      </c>
      <c r="W24" s="11">
        <v>-18.98193359375</v>
      </c>
      <c r="X24" s="11">
        <v>-0.34767726125818332</v>
      </c>
      <c r="Y24" s="11">
        <v>0.27649599411836934</v>
      </c>
      <c r="Z24" s="7">
        <v>0.11287901691893061</v>
      </c>
    </row>
    <row r="25" spans="1:26" x14ac:dyDescent="0.45">
      <c r="A25">
        <v>-1.2234584851695263E-2</v>
      </c>
      <c r="B25">
        <v>-1.2234584851695263</v>
      </c>
      <c r="C25">
        <v>-39.581298828125</v>
      </c>
      <c r="M25">
        <v>-3.5037419293079998E-3</v>
      </c>
      <c r="N25">
        <v>-0.35037419293079997</v>
      </c>
      <c r="O25">
        <v>-2.7576328720899995E-3</v>
      </c>
      <c r="P25">
        <v>-0.27576328720899995</v>
      </c>
      <c r="Q25">
        <f t="shared" si="2"/>
        <v>7.4610905721800031E-4</v>
      </c>
      <c r="R25">
        <f t="shared" si="3"/>
        <v>7.4610905721800028E-2</v>
      </c>
      <c r="S25">
        <v>-38.4521484375</v>
      </c>
      <c r="W25" s="11">
        <v>-37.8265380859375</v>
      </c>
      <c r="X25" s="11">
        <v>-0.61744610623768337</v>
      </c>
      <c r="Y25" s="11">
        <v>0.35716542103884258</v>
      </c>
      <c r="Z25" s="7">
        <v>0.14581217255191334</v>
      </c>
    </row>
    <row r="26" spans="1:26" x14ac:dyDescent="0.45">
      <c r="A26">
        <v>-1.7619745297862255E-2</v>
      </c>
      <c r="B26">
        <v>-1.7619745297862255</v>
      </c>
      <c r="C26">
        <v>-59.26513671875</v>
      </c>
      <c r="M26">
        <v>-5.1307056564840001E-3</v>
      </c>
      <c r="N26">
        <v>-0.51307056564840003</v>
      </c>
      <c r="O26">
        <v>-3.8853993173690003E-3</v>
      </c>
      <c r="P26">
        <v>-0.38853993173690005</v>
      </c>
      <c r="Q26">
        <f t="shared" si="2"/>
        <v>1.2453063391149998E-3</v>
      </c>
      <c r="R26">
        <f t="shared" si="3"/>
        <v>0.12453063391149999</v>
      </c>
      <c r="S26">
        <v>-57.373046875</v>
      </c>
      <c r="W26" s="11">
        <v>-56.416829427083336</v>
      </c>
      <c r="X26" s="11">
        <v>-0.83153491917378342</v>
      </c>
      <c r="Y26" s="11">
        <v>0.40313612221266948</v>
      </c>
      <c r="Z26" s="7">
        <v>0.16457963271755327</v>
      </c>
    </row>
    <row r="27" spans="1:26" x14ac:dyDescent="0.45">
      <c r="A27">
        <v>-2.24872990087992E-2</v>
      </c>
      <c r="B27">
        <v>-2.24872990087992</v>
      </c>
      <c r="C27">
        <v>-79.010009765625</v>
      </c>
      <c r="M27">
        <v>-6.9922045804559994E-3</v>
      </c>
      <c r="N27">
        <v>-0.69922045804559996</v>
      </c>
      <c r="O27">
        <v>-5.0686178728930002E-3</v>
      </c>
      <c r="P27">
        <v>-0.50686178728929998</v>
      </c>
      <c r="Q27">
        <f t="shared" si="2"/>
        <v>1.9235867075629992E-3</v>
      </c>
      <c r="R27">
        <f t="shared" si="3"/>
        <v>0.19235867075629992</v>
      </c>
      <c r="S27">
        <v>-76.202392578125</v>
      </c>
      <c r="W27" s="11">
        <v>-74.915568033854171</v>
      </c>
      <c r="X27" s="11">
        <v>-1.0311044558572331</v>
      </c>
      <c r="Y27" s="11">
        <v>0.48771932306486965</v>
      </c>
      <c r="Z27" s="7">
        <v>0.19911057986742556</v>
      </c>
    </row>
    <row r="28" spans="1:26" x14ac:dyDescent="0.45">
      <c r="A28">
        <v>-2.7279095216227289E-2</v>
      </c>
      <c r="B28">
        <v>-2.7279095216227289</v>
      </c>
      <c r="C28">
        <v>-98.602294921875</v>
      </c>
      <c r="M28">
        <v>-7.1883595082909996E-3</v>
      </c>
      <c r="N28">
        <v>-0.71883595082910001</v>
      </c>
      <c r="O28">
        <v>-5.8810787741099997E-3</v>
      </c>
      <c r="P28">
        <v>-0.58810787741100001</v>
      </c>
      <c r="Q28">
        <f t="shared" si="2"/>
        <v>1.3072807341809999E-3</v>
      </c>
      <c r="R28">
        <f t="shared" si="3"/>
        <v>0.1307280734181</v>
      </c>
      <c r="S28">
        <v>-94.90966796875</v>
      </c>
      <c r="W28" s="11">
        <v>-93.088785807291671</v>
      </c>
      <c r="X28" s="11">
        <v>-1.167217514012</v>
      </c>
      <c r="Y28" s="11">
        <v>0.50706710607510197</v>
      </c>
      <c r="Z28" s="7">
        <v>0.20700927920561868</v>
      </c>
    </row>
    <row r="29" spans="1:26" x14ac:dyDescent="0.45">
      <c r="A29">
        <v>-3.2053784890605286E-2</v>
      </c>
      <c r="B29">
        <v>-3.2053784890605286</v>
      </c>
      <c r="C29">
        <v>-118.34716796875</v>
      </c>
      <c r="M29">
        <v>-8.2475407980390006E-3</v>
      </c>
      <c r="N29">
        <v>-0.82475407980390003</v>
      </c>
      <c r="O29">
        <v>-6.7629837431020003E-3</v>
      </c>
      <c r="P29">
        <v>-0.67629837431020001</v>
      </c>
      <c r="Q29">
        <f t="shared" si="2"/>
        <v>1.4845570549370003E-3</v>
      </c>
      <c r="R29">
        <f t="shared" si="3"/>
        <v>0.14845570549370002</v>
      </c>
      <c r="S29">
        <v>-113.525390625</v>
      </c>
      <c r="W29" s="11">
        <v>-111.07889811197917</v>
      </c>
      <c r="X29" s="11">
        <v>-1.3669148747188336</v>
      </c>
      <c r="Y29" s="11">
        <v>0.57922391872580248</v>
      </c>
      <c r="Z29" s="7">
        <v>0.23646717461558842</v>
      </c>
    </row>
    <row r="30" spans="1:26" x14ac:dyDescent="0.45">
      <c r="A30">
        <v>-3.5922543569041232E-2</v>
      </c>
      <c r="B30">
        <v>-3.5922543569041232</v>
      </c>
      <c r="C30">
        <v>-137.87841796875</v>
      </c>
      <c r="M30">
        <v>-9.5108218956739994E-3</v>
      </c>
      <c r="N30">
        <v>-0.95108218956739998</v>
      </c>
      <c r="O30">
        <v>-7.1474278811359997E-3</v>
      </c>
      <c r="P30">
        <v>-0.71474278811359993</v>
      </c>
      <c r="Q30">
        <f t="shared" si="2"/>
        <v>2.3633940145379997E-3</v>
      </c>
      <c r="R30">
        <f t="shared" si="3"/>
        <v>0.23633940145379997</v>
      </c>
      <c r="S30">
        <v>-131.9580078125</v>
      </c>
      <c r="W30" s="11">
        <v>-128.7994384765625</v>
      </c>
      <c r="X30" s="11">
        <v>-1.5069046174176168</v>
      </c>
      <c r="Y30" s="11">
        <v>0.60098743274088762</v>
      </c>
      <c r="Z30" s="7">
        <v>0.24535209200673325</v>
      </c>
    </row>
    <row r="31" spans="1:26" x14ac:dyDescent="0.45">
      <c r="A31">
        <v>-3.9542214436961265E-2</v>
      </c>
      <c r="B31">
        <v>-3.9542214436961265</v>
      </c>
      <c r="C31">
        <v>-157.53173828125</v>
      </c>
      <c r="M31">
        <v>-1.0055736172944E-2</v>
      </c>
      <c r="N31">
        <v>-1.0055736172944001</v>
      </c>
      <c r="O31">
        <v>-7.9303714446719992E-3</v>
      </c>
      <c r="P31">
        <v>-0.79303714446719997</v>
      </c>
      <c r="Q31">
        <f t="shared" si="2"/>
        <v>2.1253647282720011E-3</v>
      </c>
      <c r="R31">
        <f t="shared" si="3"/>
        <v>0.21253647282720012</v>
      </c>
      <c r="S31">
        <v>-150.238037109375</v>
      </c>
      <c r="W31" s="11">
        <v>-146.34195963541666</v>
      </c>
      <c r="X31" s="11">
        <v>-1.6033259957718335</v>
      </c>
      <c r="Y31" s="11">
        <v>0.63635205747227208</v>
      </c>
      <c r="Z31" s="7">
        <v>0.25978963959621698</v>
      </c>
    </row>
    <row r="32" spans="1:26" ht="14.65" thickBot="1" x14ac:dyDescent="0.5">
      <c r="A32">
        <v>-4.3225006623698214E-2</v>
      </c>
      <c r="B32">
        <v>-4.322500662369821</v>
      </c>
      <c r="C32">
        <v>-176.971435546875</v>
      </c>
      <c r="M32">
        <v>-1.0968736838549001E-2</v>
      </c>
      <c r="N32">
        <v>-1.0968736838549</v>
      </c>
      <c r="O32">
        <v>-8.5203773342070015E-3</v>
      </c>
      <c r="P32">
        <v>-0.85203773342070011</v>
      </c>
      <c r="Q32">
        <f t="shared" si="2"/>
        <v>2.4483595043419994E-3</v>
      </c>
      <c r="R32">
        <f t="shared" si="3"/>
        <v>0.24483595043419992</v>
      </c>
      <c r="S32">
        <v>-168.426513671875</v>
      </c>
      <c r="W32" s="12">
        <v>-163.73189290364584</v>
      </c>
      <c r="X32" s="12">
        <v>-1.7438006160470334</v>
      </c>
      <c r="Y32" s="12">
        <v>0.67393009352857436</v>
      </c>
      <c r="Z32" s="9">
        <v>0.27513080857519184</v>
      </c>
    </row>
    <row r="35" spans="1:26" ht="14.65" thickBot="1" x14ac:dyDescent="0.5">
      <c r="A35" s="3">
        <v>3</v>
      </c>
      <c r="M35" s="3">
        <v>3</v>
      </c>
      <c r="W35" s="1" t="s">
        <v>27</v>
      </c>
      <c r="X35" s="1" t="s">
        <v>25</v>
      </c>
    </row>
    <row r="36" spans="1:26" ht="14.65" thickBot="1" x14ac:dyDescent="0.5">
      <c r="A36" s="1" t="s">
        <v>8</v>
      </c>
      <c r="B36" s="1" t="s">
        <v>9</v>
      </c>
      <c r="C36" s="1" t="s">
        <v>7</v>
      </c>
      <c r="M36" s="1" t="s">
        <v>5</v>
      </c>
      <c r="N36" s="1" t="s">
        <v>6</v>
      </c>
      <c r="O36" s="1" t="s">
        <v>17</v>
      </c>
      <c r="P36" s="1" t="s">
        <v>18</v>
      </c>
      <c r="Q36" s="1" t="s">
        <v>19</v>
      </c>
      <c r="R36" s="1" t="s">
        <v>20</v>
      </c>
      <c r="S36" s="1" t="s">
        <v>7</v>
      </c>
      <c r="W36" s="4" t="s">
        <v>11</v>
      </c>
      <c r="X36" s="4" t="s">
        <v>26</v>
      </c>
      <c r="Y36" s="13" t="s">
        <v>13</v>
      </c>
      <c r="Z36" s="4" t="s">
        <v>14</v>
      </c>
    </row>
    <row r="37" spans="1:26" x14ac:dyDescent="0.45">
      <c r="A37">
        <v>3.2878626476666728E-3</v>
      </c>
      <c r="B37">
        <v>0.32878626476666728</v>
      </c>
      <c r="C37">
        <v>19.8974609375</v>
      </c>
      <c r="M37">
        <v>3.8627157919109995E-3</v>
      </c>
      <c r="N37">
        <v>-0.13517374172809998</v>
      </c>
      <c r="O37">
        <v>4.2015507351609999E-3</v>
      </c>
      <c r="P37">
        <v>0.42015507351609999</v>
      </c>
      <c r="Q37">
        <f>O37-M37</f>
        <v>3.3883494325000034E-4</v>
      </c>
      <c r="R37">
        <f>Q37*100</f>
        <v>3.3883494325000034E-2</v>
      </c>
      <c r="S37">
        <v>18.9208984375</v>
      </c>
      <c r="W37" s="11">
        <v>18.987019856770832</v>
      </c>
      <c r="X37" s="11">
        <v>-5.4883642102666434E-3</v>
      </c>
      <c r="Y37">
        <v>6.217932423847651E-2</v>
      </c>
      <c r="Z37" s="11">
        <v>2.5384602822556279E-2</v>
      </c>
    </row>
    <row r="38" spans="1:26" x14ac:dyDescent="0.45">
      <c r="A38">
        <v>-8.9733708988237737E-4</v>
      </c>
      <c r="B38">
        <v>-8.9733708988237737E-2</v>
      </c>
      <c r="C38">
        <v>0</v>
      </c>
      <c r="M38">
        <v>3.7918798625399992E-4</v>
      </c>
      <c r="N38">
        <v>-0.48317383043470002</v>
      </c>
      <c r="O38">
        <v>3.9480673149199993E-4</v>
      </c>
      <c r="P38">
        <v>3.9480673149199993E-2</v>
      </c>
      <c r="Q38">
        <f t="shared" ref="Q38:Q47" si="4">O38-M38</f>
        <v>1.5618745238000012E-5</v>
      </c>
      <c r="R38">
        <f t="shared" ref="R38:R47" si="5">Q38*100</f>
        <v>1.5618745238000012E-3</v>
      </c>
      <c r="S38">
        <v>0</v>
      </c>
      <c r="W38" s="11">
        <v>0</v>
      </c>
      <c r="X38" s="11">
        <v>5.5132998871500029E-3</v>
      </c>
      <c r="Y38">
        <v>4.7335691371034785E-2</v>
      </c>
      <c r="Z38" s="11">
        <v>1.9324715080149987E-2</v>
      </c>
    </row>
    <row r="39" spans="1:26" x14ac:dyDescent="0.45">
      <c r="A39">
        <v>-4.286099563942436E-3</v>
      </c>
      <c r="B39">
        <v>-0.4286099563942436</v>
      </c>
      <c r="C39">
        <v>-19.927978515625</v>
      </c>
      <c r="M39">
        <v>-3.7245815619829994E-3</v>
      </c>
      <c r="N39">
        <v>-0.89368848130110001</v>
      </c>
      <c r="O39">
        <v>-3.688123077154E-3</v>
      </c>
      <c r="P39">
        <v>-0.36881230771539997</v>
      </c>
      <c r="Q39">
        <f t="shared" si="4"/>
        <v>3.6458484828999493E-5</v>
      </c>
      <c r="R39">
        <f t="shared" si="5"/>
        <v>3.6458484828999493E-3</v>
      </c>
      <c r="S39">
        <v>-19.134521484375</v>
      </c>
      <c r="W39" s="11">
        <v>-18.98193359375</v>
      </c>
      <c r="X39" s="11">
        <v>-7.88575853218333E-3</v>
      </c>
      <c r="Y39">
        <v>4.4015752244098372E-2</v>
      </c>
      <c r="Z39" s="11">
        <v>1.7969355607134103E-2</v>
      </c>
    </row>
    <row r="40" spans="1:26" x14ac:dyDescent="0.45">
      <c r="A40">
        <v>-7.4029456485373846E-3</v>
      </c>
      <c r="B40">
        <v>-0.74029456485373846</v>
      </c>
      <c r="C40">
        <v>-39.764404296875</v>
      </c>
      <c r="M40">
        <v>-7.7758803963659988E-3</v>
      </c>
      <c r="N40">
        <v>-1.2990617193281999</v>
      </c>
      <c r="O40">
        <v>-7.3887147009369996E-3</v>
      </c>
      <c r="P40">
        <v>-0.73887147009369991</v>
      </c>
      <c r="Q40">
        <f t="shared" si="4"/>
        <v>3.8716569542899919E-4</v>
      </c>
      <c r="R40">
        <f t="shared" si="5"/>
        <v>3.8716569542899919E-2</v>
      </c>
      <c r="S40">
        <v>-38.0859375</v>
      </c>
      <c r="W40" s="11">
        <v>-37.8265380859375</v>
      </c>
      <c r="X40" s="11">
        <v>4.664734782033335E-3</v>
      </c>
      <c r="Y40">
        <v>5.6493248923792684E-2</v>
      </c>
      <c r="Z40" s="11">
        <v>2.3063272295887834E-2</v>
      </c>
    </row>
    <row r="41" spans="1:26" x14ac:dyDescent="0.45">
      <c r="A41">
        <v>-1.1019397865639435E-2</v>
      </c>
      <c r="B41">
        <v>-1.1019397865639435</v>
      </c>
      <c r="C41">
        <v>-59.26513671875</v>
      </c>
      <c r="M41">
        <v>-1.0823572985828001E-2</v>
      </c>
      <c r="N41">
        <v>-1.6039296984673002</v>
      </c>
      <c r="O41">
        <v>-1.007411815226E-2</v>
      </c>
      <c r="P41">
        <v>-1.0074118152259999</v>
      </c>
      <c r="Q41">
        <f t="shared" si="4"/>
        <v>7.4945483356800117E-4</v>
      </c>
      <c r="R41">
        <f t="shared" si="5"/>
        <v>7.4945483356800124E-2</v>
      </c>
      <c r="S41">
        <v>-56.854248046875</v>
      </c>
      <c r="W41" s="11">
        <v>-56.416829427083336</v>
      </c>
      <c r="X41" s="11">
        <v>3.1386680590633369E-2</v>
      </c>
      <c r="Y41">
        <v>5.9032640040298782E-2</v>
      </c>
      <c r="Z41" s="11">
        <v>2.4099974378020569E-2</v>
      </c>
    </row>
    <row r="42" spans="1:26" x14ac:dyDescent="0.45">
      <c r="A42">
        <v>-1.46768580783464E-2</v>
      </c>
      <c r="B42">
        <v>-1.46768580783464</v>
      </c>
      <c r="C42">
        <v>-79.4677734375</v>
      </c>
      <c r="M42">
        <v>-1.4622504357248999E-2</v>
      </c>
      <c r="N42">
        <v>-1.9839705899358</v>
      </c>
      <c r="O42">
        <v>-1.2223110068589997E-2</v>
      </c>
      <c r="P42">
        <v>-1.2223110068589997</v>
      </c>
      <c r="Q42">
        <f t="shared" si="4"/>
        <v>2.3993942886590021E-3</v>
      </c>
      <c r="R42">
        <f t="shared" si="5"/>
        <v>0.2399394288659002</v>
      </c>
      <c r="S42">
        <v>-75.469970703125</v>
      </c>
      <c r="W42" s="11">
        <v>-74.915568033854171</v>
      </c>
      <c r="X42" s="11">
        <v>6.8185866499966719E-2</v>
      </c>
      <c r="Y42">
        <v>0.11906410352222449</v>
      </c>
      <c r="Z42" s="11">
        <v>4.860771671856056E-2</v>
      </c>
    </row>
    <row r="43" spans="1:26" x14ac:dyDescent="0.45">
      <c r="A43">
        <v>-1.8603194843635373E-2</v>
      </c>
      <c r="B43">
        <v>-1.8603194843635373</v>
      </c>
      <c r="C43">
        <v>-99.273681640625</v>
      </c>
      <c r="M43">
        <v>-1.6024464741348998E-2</v>
      </c>
      <c r="N43">
        <v>-2.1237749606370997</v>
      </c>
      <c r="O43">
        <v>-1.4145147055387001E-2</v>
      </c>
      <c r="P43">
        <v>-1.4145147055387002</v>
      </c>
      <c r="Q43">
        <f t="shared" si="4"/>
        <v>1.8793176859619974E-3</v>
      </c>
      <c r="R43">
        <f t="shared" si="5"/>
        <v>0.18793176859619976</v>
      </c>
      <c r="S43">
        <v>-93.841552734375</v>
      </c>
      <c r="W43" s="11">
        <v>-93.088785807291671</v>
      </c>
      <c r="X43" s="11">
        <v>6.5237314750733313E-2</v>
      </c>
      <c r="Y43">
        <v>7.8878461932440941E-2</v>
      </c>
      <c r="Z43" s="11">
        <v>3.2201997238337915E-2</v>
      </c>
    </row>
    <row r="44" spans="1:26" x14ac:dyDescent="0.45">
      <c r="A44">
        <v>-2.035944570194248E-2</v>
      </c>
      <c r="B44">
        <v>-2.035944570194248</v>
      </c>
      <c r="C44">
        <v>-118.7744140625</v>
      </c>
      <c r="M44">
        <v>-1.8943891394883002E-2</v>
      </c>
      <c r="N44">
        <v>-2.4156367406249002</v>
      </c>
      <c r="O44">
        <v>-1.6308300662785002E-2</v>
      </c>
      <c r="P44">
        <v>-1.6308300662785002</v>
      </c>
      <c r="Q44">
        <f t="shared" si="4"/>
        <v>2.6355907320980004E-3</v>
      </c>
      <c r="R44">
        <f t="shared" si="5"/>
        <v>0.26355907320980004</v>
      </c>
      <c r="S44">
        <v>-111.99951171875</v>
      </c>
      <c r="W44" s="11">
        <v>-111.07889811197917</v>
      </c>
      <c r="X44" s="11">
        <v>0.12060470568638337</v>
      </c>
      <c r="Y44">
        <v>8.4878037956808386E-2</v>
      </c>
      <c r="Z44" s="11">
        <v>3.4651313893793903E-2</v>
      </c>
    </row>
    <row r="45" spans="1:26" x14ac:dyDescent="0.45">
      <c r="A45">
        <v>-2.4479378353462478E-2</v>
      </c>
      <c r="B45">
        <v>-2.4479378353462478</v>
      </c>
      <c r="C45">
        <v>-138.36669921875</v>
      </c>
      <c r="M45">
        <v>-2.1210854873061E-2</v>
      </c>
      <c r="N45">
        <v>-2.6428697630763001</v>
      </c>
      <c r="O45">
        <v>-1.7554122954607003E-2</v>
      </c>
      <c r="P45">
        <v>-1.7554122954607003</v>
      </c>
      <c r="Q45">
        <f t="shared" si="4"/>
        <v>3.6567319184539968E-3</v>
      </c>
      <c r="R45">
        <f t="shared" si="5"/>
        <v>0.3656731918453997</v>
      </c>
      <c r="S45">
        <v>-129.974365234375</v>
      </c>
      <c r="W45" s="11">
        <v>-128.7994384765625</v>
      </c>
      <c r="X45" s="11">
        <v>0.17165943669776662</v>
      </c>
      <c r="Y45">
        <v>0.11415698270297728</v>
      </c>
      <c r="Z45" s="11">
        <v>4.6604393033003261E-2</v>
      </c>
    </row>
    <row r="46" spans="1:26" x14ac:dyDescent="0.45">
      <c r="A46">
        <v>-2.5711167942390478E-2</v>
      </c>
      <c r="B46">
        <v>-2.5711167942390478</v>
      </c>
      <c r="C46">
        <v>-158.538818359375</v>
      </c>
      <c r="M46">
        <v>-2.2614122368395002E-2</v>
      </c>
      <c r="N46">
        <v>-2.7826789766550002</v>
      </c>
      <c r="O46">
        <v>-1.8861847929655999E-2</v>
      </c>
      <c r="P46">
        <v>-1.8861847929655999</v>
      </c>
      <c r="Q46">
        <f t="shared" si="4"/>
        <v>3.7522744387390033E-3</v>
      </c>
      <c r="R46">
        <f t="shared" si="5"/>
        <v>0.37522744387390033</v>
      </c>
      <c r="S46">
        <v>-147.674560546875</v>
      </c>
      <c r="W46" s="11">
        <v>-146.34195963541666</v>
      </c>
      <c r="X46" s="11">
        <v>0.17216363921760014</v>
      </c>
      <c r="Y46">
        <v>0.11174399624565347</v>
      </c>
      <c r="Z46" s="11">
        <v>4.5619295436888356E-2</v>
      </c>
    </row>
    <row r="47" spans="1:26" ht="14.65" thickBot="1" x14ac:dyDescent="0.5">
      <c r="A47">
        <v>-2.859490026126843E-2</v>
      </c>
      <c r="B47">
        <v>-2.859490026126843</v>
      </c>
      <c r="C47">
        <v>-178.16162109375</v>
      </c>
      <c r="M47">
        <v>-2.4729712866245999E-2</v>
      </c>
      <c r="N47">
        <v>-2.994036860764</v>
      </c>
      <c r="O47">
        <v>-1.949628163129E-2</v>
      </c>
      <c r="P47">
        <v>-1.949628163129</v>
      </c>
      <c r="Q47">
        <f t="shared" si="4"/>
        <v>5.2334312349559993E-3</v>
      </c>
      <c r="R47">
        <f t="shared" si="5"/>
        <v>0.52334312349559997</v>
      </c>
      <c r="S47">
        <v>-165.1611328125</v>
      </c>
      <c r="W47" s="12">
        <v>-163.73189290364584</v>
      </c>
      <c r="X47" s="12">
        <v>0.24644580359261667</v>
      </c>
      <c r="Y47" s="8">
        <v>0.14057866282019307</v>
      </c>
      <c r="Z47" s="12">
        <v>5.7390998772039646E-2</v>
      </c>
    </row>
    <row r="50" spans="1:19" x14ac:dyDescent="0.45">
      <c r="A50" s="3">
        <v>4</v>
      </c>
      <c r="M50" s="3">
        <v>4</v>
      </c>
    </row>
    <row r="51" spans="1:19" x14ac:dyDescent="0.45">
      <c r="A51" s="1" t="s">
        <v>8</v>
      </c>
      <c r="B51" s="1" t="s">
        <v>9</v>
      </c>
      <c r="C51" s="1" t="s">
        <v>7</v>
      </c>
      <c r="M51" s="1" t="s">
        <v>5</v>
      </c>
      <c r="N51" s="1" t="s">
        <v>6</v>
      </c>
      <c r="O51" s="1" t="s">
        <v>17</v>
      </c>
      <c r="P51" s="1" t="s">
        <v>18</v>
      </c>
      <c r="Q51" s="1" t="s">
        <v>19</v>
      </c>
      <c r="R51" s="1" t="s">
        <v>20</v>
      </c>
      <c r="S51" s="1" t="s">
        <v>7</v>
      </c>
    </row>
    <row r="52" spans="1:19" x14ac:dyDescent="0.45">
      <c r="A52">
        <v>7.9564560543414764E-3</v>
      </c>
      <c r="B52">
        <v>0.79564560543414764</v>
      </c>
      <c r="C52">
        <v>19.83642578125</v>
      </c>
      <c r="M52">
        <v>3.2437629706689999E-3</v>
      </c>
      <c r="N52">
        <v>0.35975712817159999</v>
      </c>
      <c r="O52">
        <v>2.3196874826680002E-3</v>
      </c>
      <c r="P52">
        <v>0.23196874826680003</v>
      </c>
      <c r="Q52">
        <f>O52-M52</f>
        <v>-9.2407548800099975E-4</v>
      </c>
      <c r="R52">
        <f>Q52*100</f>
        <v>-9.2407548800099978E-2</v>
      </c>
      <c r="S52">
        <v>19.34814453125</v>
      </c>
    </row>
    <row r="53" spans="1:19" x14ac:dyDescent="0.45">
      <c r="A53">
        <v>-8.8285316120451096E-4</v>
      </c>
      <c r="B53">
        <v>-8.8285316120451096E-2</v>
      </c>
      <c r="C53">
        <v>0</v>
      </c>
      <c r="M53">
        <v>-2.1491966617799999E-4</v>
      </c>
      <c r="N53">
        <v>1.4147923502600001E-2</v>
      </c>
      <c r="O53">
        <v>-7.1268877945900001E-4</v>
      </c>
      <c r="P53">
        <v>-7.1268877945900005E-2</v>
      </c>
      <c r="Q53">
        <f t="shared" ref="Q53:Q62" si="6">O53-M53</f>
        <v>-4.9776911328100004E-4</v>
      </c>
      <c r="R53">
        <f t="shared" ref="R53:R62" si="7">Q53*100</f>
        <v>-4.9776911328100006E-2</v>
      </c>
      <c r="S53">
        <v>0</v>
      </c>
    </row>
    <row r="54" spans="1:19" x14ac:dyDescent="0.45">
      <c r="A54">
        <v>-8.4624778140666157E-3</v>
      </c>
      <c r="B54">
        <v>-0.84624778140666157</v>
      </c>
      <c r="C54">
        <v>-19.71435546875</v>
      </c>
      <c r="M54">
        <v>-3.0741611262779999E-3</v>
      </c>
      <c r="N54">
        <v>-0.27179885655640001</v>
      </c>
      <c r="O54">
        <v>-3.8469935534519999E-3</v>
      </c>
      <c r="P54">
        <v>-0.3846993553452</v>
      </c>
      <c r="Q54">
        <f t="shared" si="6"/>
        <v>-7.7283242717399994E-4</v>
      </c>
      <c r="R54">
        <f t="shared" si="7"/>
        <v>-7.7283242717399989E-2</v>
      </c>
      <c r="S54">
        <v>-19.287109375</v>
      </c>
    </row>
    <row r="55" spans="1:19" x14ac:dyDescent="0.45">
      <c r="A55">
        <v>-1.7249275337565595E-2</v>
      </c>
      <c r="B55">
        <v>-1.7249275337565595</v>
      </c>
      <c r="C55">
        <v>-39.4287109375</v>
      </c>
      <c r="M55">
        <v>-6.1461633886210005E-3</v>
      </c>
      <c r="N55">
        <v>-0.57925633154810008</v>
      </c>
      <c r="O55">
        <v>-6.8302878062239999E-3</v>
      </c>
      <c r="P55">
        <v>-0.68302878062240002</v>
      </c>
      <c r="Q55">
        <f t="shared" si="6"/>
        <v>-6.8412441760299942E-4</v>
      </c>
      <c r="R55">
        <f t="shared" si="7"/>
        <v>-6.8412441760299939E-2</v>
      </c>
      <c r="S55">
        <v>-38.39111328125</v>
      </c>
    </row>
    <row r="56" spans="1:19" x14ac:dyDescent="0.45">
      <c r="A56">
        <v>-2.4513233791697564E-2</v>
      </c>
      <c r="B56">
        <v>-2.4513233791697564</v>
      </c>
      <c r="C56">
        <v>-59.26513671875</v>
      </c>
      <c r="M56">
        <v>-8.9103248319590007E-3</v>
      </c>
      <c r="N56">
        <v>-0.85513666272160005</v>
      </c>
      <c r="O56">
        <v>-9.2053268454040001E-3</v>
      </c>
      <c r="P56">
        <v>-0.92053268454040005</v>
      </c>
      <c r="Q56">
        <f t="shared" si="6"/>
        <v>-2.9500201344499939E-4</v>
      </c>
      <c r="R56">
        <f t="shared" si="7"/>
        <v>-2.9500201344499939E-2</v>
      </c>
      <c r="S56">
        <v>-57.31201171875</v>
      </c>
    </row>
    <row r="57" spans="1:19" x14ac:dyDescent="0.45">
      <c r="A57">
        <v>-3.1275797973978614E-2</v>
      </c>
      <c r="B57">
        <v>-3.1275797973978614</v>
      </c>
      <c r="C57">
        <v>-79.16259765625</v>
      </c>
      <c r="M57">
        <v>-1.0377695842181001E-2</v>
      </c>
      <c r="N57">
        <v>-1.0022915899754001</v>
      </c>
      <c r="O57">
        <v>-1.0865121206734E-2</v>
      </c>
      <c r="P57">
        <v>-1.0865121206734001</v>
      </c>
      <c r="Q57">
        <f t="shared" si="6"/>
        <v>-4.8742536455299856E-4</v>
      </c>
      <c r="R57">
        <f t="shared" si="7"/>
        <v>-4.8742536455299856E-2</v>
      </c>
      <c r="S57">
        <v>-76.080322265625</v>
      </c>
    </row>
    <row r="58" spans="1:19" x14ac:dyDescent="0.45">
      <c r="A58">
        <v>-3.8814891468394563E-2</v>
      </c>
      <c r="B58">
        <v>-3.8814891468394563</v>
      </c>
      <c r="C58">
        <v>-98.6328125</v>
      </c>
      <c r="M58">
        <v>-1.2749602290567999E-2</v>
      </c>
      <c r="N58">
        <v>-1.2391116470098</v>
      </c>
      <c r="O58">
        <v>-1.2747500295517999E-2</v>
      </c>
      <c r="P58">
        <v>-1.2747500295517999</v>
      </c>
      <c r="Q58">
        <f t="shared" si="6"/>
        <v>2.1019950499998746E-6</v>
      </c>
      <c r="R58">
        <f t="shared" si="7"/>
        <v>2.1019950499998746E-4</v>
      </c>
      <c r="S58">
        <v>-94.6044921875</v>
      </c>
    </row>
    <row r="59" spans="1:19" x14ac:dyDescent="0.45">
      <c r="A59">
        <v>-4.5169759880411608E-2</v>
      </c>
      <c r="B59">
        <v>-4.5169759880411604</v>
      </c>
      <c r="C59">
        <v>-118.71337890625</v>
      </c>
      <c r="M59">
        <v>-1.5043145656819001E-2</v>
      </c>
      <c r="N59">
        <v>-1.4684735797346</v>
      </c>
      <c r="O59">
        <v>-1.4608317665989001E-2</v>
      </c>
      <c r="P59">
        <v>-1.4608317665989001</v>
      </c>
      <c r="Q59">
        <f t="shared" si="6"/>
        <v>4.3482799083000012E-4</v>
      </c>
      <c r="R59">
        <f t="shared" si="7"/>
        <v>4.3482799083000012E-2</v>
      </c>
      <c r="S59">
        <v>-112.823486328125</v>
      </c>
    </row>
    <row r="60" spans="1:19" x14ac:dyDescent="0.45">
      <c r="A60">
        <v>-5.1652420650828534E-2</v>
      </c>
      <c r="B60">
        <v>-5.1652420650828539</v>
      </c>
      <c r="C60">
        <v>-138.458251953125</v>
      </c>
      <c r="M60">
        <v>-1.6223950136919001E-2</v>
      </c>
      <c r="N60">
        <v>-1.5865715220571002</v>
      </c>
      <c r="O60">
        <v>-1.561645307811E-2</v>
      </c>
      <c r="P60">
        <v>-1.561645307811</v>
      </c>
      <c r="Q60">
        <f t="shared" si="6"/>
        <v>6.0749705880900132E-4</v>
      </c>
      <c r="R60">
        <f t="shared" si="7"/>
        <v>6.0749705880900132E-2</v>
      </c>
      <c r="S60">
        <v>-130.55419921875</v>
      </c>
    </row>
    <row r="61" spans="1:19" x14ac:dyDescent="0.45">
      <c r="A61">
        <v>-5.6753982197153552E-2</v>
      </c>
      <c r="B61">
        <v>-5.6753982197153547</v>
      </c>
      <c r="C61">
        <v>-157.989501953125</v>
      </c>
      <c r="M61">
        <v>-1.7606648412766001E-2</v>
      </c>
      <c r="N61">
        <v>-1.7248045653105</v>
      </c>
      <c r="O61">
        <v>-1.6894123313249999E-2</v>
      </c>
      <c r="P61">
        <v>-1.689412331325</v>
      </c>
      <c r="Q61">
        <f t="shared" si="6"/>
        <v>7.1252509951600165E-4</v>
      </c>
      <c r="R61">
        <f t="shared" si="7"/>
        <v>7.1252509951600165E-2</v>
      </c>
      <c r="S61">
        <v>-147.979736328125</v>
      </c>
    </row>
    <row r="62" spans="1:19" x14ac:dyDescent="0.45">
      <c r="A62">
        <v>-6.2481869350779595E-2</v>
      </c>
      <c r="B62">
        <v>-6.2481869350779595</v>
      </c>
      <c r="C62">
        <v>-177.67333984375</v>
      </c>
      <c r="M62">
        <v>-1.9295535137644003E-2</v>
      </c>
      <c r="N62">
        <v>-1.8939163535833001</v>
      </c>
      <c r="O62">
        <v>-1.7702437093249E-2</v>
      </c>
      <c r="P62">
        <v>-1.7702437093248999</v>
      </c>
      <c r="Q62">
        <f t="shared" si="6"/>
        <v>1.5930980443950027E-3</v>
      </c>
      <c r="R62">
        <f t="shared" si="7"/>
        <v>0.15930980443950027</v>
      </c>
      <c r="S62">
        <v>-165.1611328125</v>
      </c>
    </row>
    <row r="65" spans="1:19" x14ac:dyDescent="0.45">
      <c r="A65" s="3">
        <v>5</v>
      </c>
      <c r="M65" s="3">
        <v>5</v>
      </c>
    </row>
    <row r="66" spans="1:19" x14ac:dyDescent="0.45">
      <c r="A66" s="1" t="s">
        <v>8</v>
      </c>
      <c r="B66" s="1" t="s">
        <v>9</v>
      </c>
      <c r="C66" s="1" t="s">
        <v>7</v>
      </c>
      <c r="M66" s="1" t="s">
        <v>5</v>
      </c>
      <c r="N66" s="1" t="s">
        <v>6</v>
      </c>
      <c r="O66" s="1" t="s">
        <v>17</v>
      </c>
      <c r="P66" s="1" t="s">
        <v>18</v>
      </c>
      <c r="Q66" s="1" t="s">
        <v>19</v>
      </c>
      <c r="R66" s="1" t="s">
        <v>20</v>
      </c>
      <c r="S66" s="1" t="s">
        <v>7</v>
      </c>
    </row>
    <row r="67" spans="1:19" x14ac:dyDescent="0.45">
      <c r="A67">
        <v>3.611277450211503E-3</v>
      </c>
      <c r="B67">
        <v>0.3611277450211503</v>
      </c>
      <c r="C67">
        <v>20.32470703125</v>
      </c>
      <c r="M67">
        <v>2.4674731103010001E-3</v>
      </c>
      <c r="N67">
        <v>0.225641601719</v>
      </c>
      <c r="O67">
        <v>1.82491990563E-3</v>
      </c>
      <c r="P67">
        <v>0.182491990563</v>
      </c>
      <c r="Q67">
        <f>O67-M67</f>
        <v>-6.4255320467100012E-4</v>
      </c>
      <c r="R67">
        <f>Q67*100</f>
        <v>-6.4255320467100016E-2</v>
      </c>
      <c r="S67">
        <v>19.10400390625</v>
      </c>
    </row>
    <row r="68" spans="1:19" x14ac:dyDescent="0.45">
      <c r="A68">
        <v>-3.24536453593538E-4</v>
      </c>
      <c r="B68">
        <v>-3.24536453593538E-2</v>
      </c>
      <c r="C68">
        <v>0</v>
      </c>
      <c r="M68">
        <v>-5.5468379287000006E-5</v>
      </c>
      <c r="N68">
        <v>-2.6982664712700003E-2</v>
      </c>
      <c r="O68">
        <v>-1.4372472651300001E-4</v>
      </c>
      <c r="P68">
        <v>-1.4372472651300001E-2</v>
      </c>
      <c r="Q68">
        <f t="shared" ref="Q68:Q77" si="8">O68-M68</f>
        <v>-8.8256347226000004E-5</v>
      </c>
      <c r="R68">
        <f t="shared" ref="R68:R77" si="9">Q68*100</f>
        <v>-8.8256347225999995E-3</v>
      </c>
      <c r="S68">
        <v>0</v>
      </c>
    </row>
    <row r="69" spans="1:19" x14ac:dyDescent="0.45">
      <c r="A69">
        <v>-5.0229917873025887E-3</v>
      </c>
      <c r="B69">
        <v>-0.50229917873025887</v>
      </c>
      <c r="C69">
        <v>-19.6533203125</v>
      </c>
      <c r="M69">
        <v>-2.3779666953490002E-3</v>
      </c>
      <c r="N69">
        <v>-0.25908183306460003</v>
      </c>
      <c r="O69">
        <v>-2.5700726982900001E-3</v>
      </c>
      <c r="P69">
        <v>-0.25700726982900002</v>
      </c>
      <c r="Q69">
        <f t="shared" si="8"/>
        <v>-1.9210600294099992E-4</v>
      </c>
      <c r="R69">
        <f t="shared" si="9"/>
        <v>-1.9210600294099992E-2</v>
      </c>
      <c r="S69">
        <v>-19.22607421875</v>
      </c>
    </row>
    <row r="70" spans="1:19" x14ac:dyDescent="0.45">
      <c r="A70">
        <v>-8.429099212992508E-3</v>
      </c>
      <c r="B70">
        <v>-0.8429099212992508</v>
      </c>
      <c r="C70">
        <v>-39.154052734375</v>
      </c>
      <c r="M70">
        <v>-4.8418935184600005E-3</v>
      </c>
      <c r="N70">
        <v>-0.50549241714180004</v>
      </c>
      <c r="O70">
        <v>-4.6220301446740003E-3</v>
      </c>
      <c r="P70">
        <v>-0.46220301446740003</v>
      </c>
      <c r="Q70">
        <f t="shared" si="8"/>
        <v>2.1986337378600024E-4</v>
      </c>
      <c r="R70">
        <f t="shared" si="9"/>
        <v>2.1986337378600024E-2</v>
      </c>
      <c r="S70">
        <v>-38.26904296875</v>
      </c>
    </row>
    <row r="71" spans="1:19" x14ac:dyDescent="0.45">
      <c r="A71">
        <v>-1.1652220379221534E-2</v>
      </c>
      <c r="B71">
        <v>-1.1652220379221534</v>
      </c>
      <c r="C71">
        <v>-59.417724609375</v>
      </c>
      <c r="M71">
        <v>-6.2966315163060001E-3</v>
      </c>
      <c r="N71">
        <v>-0.65047666430469997</v>
      </c>
      <c r="O71">
        <v>-6.4928863284869996E-3</v>
      </c>
      <c r="P71">
        <v>-0.64928863284869998</v>
      </c>
      <c r="Q71">
        <f t="shared" si="8"/>
        <v>-1.9625481218099941E-4</v>
      </c>
      <c r="R71">
        <f t="shared" si="9"/>
        <v>-1.9625481218099941E-2</v>
      </c>
      <c r="S71">
        <v>-57.06787109375</v>
      </c>
    </row>
    <row r="72" spans="1:19" x14ac:dyDescent="0.45">
      <c r="A72">
        <v>-1.5148152004587523E-2</v>
      </c>
      <c r="B72">
        <v>-1.5148152004587523</v>
      </c>
      <c r="C72">
        <v>-78.857421875</v>
      </c>
      <c r="M72">
        <v>-7.6539897127080002E-3</v>
      </c>
      <c r="N72">
        <v>-0.78670512884860011</v>
      </c>
      <c r="O72">
        <v>-7.7479657484219987E-3</v>
      </c>
      <c r="P72">
        <v>-0.77479657484219988</v>
      </c>
      <c r="Q72">
        <f t="shared" si="8"/>
        <v>-9.3976035713998554E-5</v>
      </c>
      <c r="R72">
        <f t="shared" si="9"/>
        <v>-9.3976035713998554E-3</v>
      </c>
      <c r="S72">
        <v>-75.775146484375</v>
      </c>
    </row>
    <row r="73" spans="1:19" x14ac:dyDescent="0.45">
      <c r="A73">
        <v>-1.7883647571909522E-2</v>
      </c>
      <c r="B73">
        <v>-1.7883647571909522</v>
      </c>
      <c r="C73">
        <v>-98.907470703125</v>
      </c>
      <c r="M73">
        <v>-9.7745994280559988E-3</v>
      </c>
      <c r="N73">
        <v>-0.99838981404899996</v>
      </c>
      <c r="O73">
        <v>-9.2007640923839999E-3</v>
      </c>
      <c r="P73">
        <v>-0.92007640923839995</v>
      </c>
      <c r="Q73">
        <f t="shared" si="8"/>
        <v>5.7383533567199885E-4</v>
      </c>
      <c r="R73">
        <f t="shared" si="9"/>
        <v>5.7383533567199885E-2</v>
      </c>
      <c r="S73">
        <v>-94.1162109375</v>
      </c>
    </row>
    <row r="74" spans="1:19" x14ac:dyDescent="0.45">
      <c r="A74">
        <v>-2.0837951790201537E-2</v>
      </c>
      <c r="B74">
        <v>-2.0837951790201537</v>
      </c>
      <c r="C74">
        <v>-118.65234375</v>
      </c>
      <c r="M74">
        <v>-1.0989174974383E-2</v>
      </c>
      <c r="N74">
        <v>-1.1198509484529</v>
      </c>
      <c r="O74">
        <v>-1.0354514961363E-2</v>
      </c>
      <c r="P74">
        <v>-1.0354514961362999</v>
      </c>
      <c r="Q74">
        <f t="shared" si="8"/>
        <v>6.3466001302000044E-4</v>
      </c>
      <c r="R74">
        <f t="shared" si="9"/>
        <v>6.3466001302000044E-2</v>
      </c>
      <c r="S74">
        <v>-112.396240234375</v>
      </c>
    </row>
    <row r="75" spans="1:19" x14ac:dyDescent="0.45">
      <c r="A75">
        <v>-2.3266543041575605E-2</v>
      </c>
      <c r="B75">
        <v>-2.3266543041575605</v>
      </c>
      <c r="C75">
        <v>-138.18359375</v>
      </c>
      <c r="M75">
        <v>-1.2643041976843999E-2</v>
      </c>
      <c r="N75">
        <v>-1.2847913429141</v>
      </c>
      <c r="O75">
        <v>-1.1048224710975999E-2</v>
      </c>
      <c r="P75">
        <v>-1.1048224710976</v>
      </c>
      <c r="Q75">
        <f t="shared" si="8"/>
        <v>1.5948172658679996E-3</v>
      </c>
      <c r="R75">
        <f t="shared" si="9"/>
        <v>0.15948172658679996</v>
      </c>
      <c r="S75">
        <v>-130.340576171875</v>
      </c>
    </row>
    <row r="76" spans="1:19" x14ac:dyDescent="0.45">
      <c r="A76">
        <v>-2.704655040394055E-2</v>
      </c>
      <c r="B76">
        <v>-2.704655040394055</v>
      </c>
      <c r="C76">
        <v>-157.928466796875</v>
      </c>
      <c r="M76">
        <v>-1.3041641068412E-2</v>
      </c>
      <c r="N76">
        <v>-1.3252181001007999</v>
      </c>
      <c r="O76">
        <v>-1.2038766843034E-2</v>
      </c>
      <c r="P76">
        <v>-1.2038766843033999</v>
      </c>
      <c r="Q76">
        <f t="shared" si="8"/>
        <v>1.0028742253780001E-3</v>
      </c>
      <c r="R76">
        <f t="shared" si="9"/>
        <v>0.10028742253780001</v>
      </c>
      <c r="S76">
        <v>-147.94921875</v>
      </c>
    </row>
    <row r="77" spans="1:19" x14ac:dyDescent="0.45">
      <c r="A77">
        <v>-2.871041406284558E-2</v>
      </c>
      <c r="B77">
        <v>-2.871041406284558</v>
      </c>
      <c r="C77">
        <v>-177.79541015625</v>
      </c>
      <c r="M77">
        <v>-1.3941724610050001E-2</v>
      </c>
      <c r="N77">
        <v>-1.4154753647745</v>
      </c>
      <c r="O77">
        <v>-1.2339143839199001E-2</v>
      </c>
      <c r="P77">
        <v>-1.2339143839199</v>
      </c>
      <c r="Q77">
        <f t="shared" si="8"/>
        <v>1.6025807708510004E-3</v>
      </c>
      <c r="R77">
        <f t="shared" si="9"/>
        <v>0.16025807708510004</v>
      </c>
      <c r="S77">
        <v>-165.22216796875</v>
      </c>
    </row>
    <row r="80" spans="1:19" x14ac:dyDescent="0.45">
      <c r="A80" s="3">
        <v>6</v>
      </c>
      <c r="M80" s="3">
        <v>6</v>
      </c>
    </row>
    <row r="81" spans="1:19" x14ac:dyDescent="0.45">
      <c r="A81" s="1" t="s">
        <v>8</v>
      </c>
      <c r="B81" s="1" t="s">
        <v>9</v>
      </c>
      <c r="C81" s="1" t="s">
        <v>7</v>
      </c>
      <c r="M81" s="1" t="s">
        <v>5</v>
      </c>
      <c r="N81" s="1" t="s">
        <v>6</v>
      </c>
      <c r="O81" s="1" t="s">
        <v>17</v>
      </c>
      <c r="P81" s="1" t="s">
        <v>18</v>
      </c>
      <c r="Q81" s="1" t="s">
        <v>19</v>
      </c>
      <c r="R81" s="1" t="s">
        <v>20</v>
      </c>
      <c r="S81" s="1" t="s">
        <v>7</v>
      </c>
    </row>
    <row r="82" spans="1:19" x14ac:dyDescent="0.45">
      <c r="A82">
        <v>6.4587376334488411E-3</v>
      </c>
      <c r="B82">
        <v>0.64587376334488411</v>
      </c>
      <c r="C82">
        <v>19.71435546875</v>
      </c>
      <c r="M82">
        <v>1.8773000047079998E-3</v>
      </c>
      <c r="N82">
        <v>0.21610166877509998</v>
      </c>
      <c r="O82">
        <v>2.4868552864070002E-3</v>
      </c>
      <c r="P82">
        <v>0.24868552864070001</v>
      </c>
      <c r="Q82">
        <f>O82-M82</f>
        <v>6.095552816990004E-4</v>
      </c>
      <c r="R82">
        <f>Q82*100</f>
        <v>6.095552816990004E-2</v>
      </c>
      <c r="S82">
        <v>18.49365234375</v>
      </c>
    </row>
    <row r="83" spans="1:19" x14ac:dyDescent="0.45">
      <c r="A83">
        <v>-4.3167851187608797E-4</v>
      </c>
      <c r="B83">
        <v>-4.3167851187608797E-2</v>
      </c>
      <c r="C83">
        <v>0</v>
      </c>
      <c r="M83">
        <v>5.0428835675100003E-4</v>
      </c>
      <c r="N83">
        <v>7.8903144458300004E-2</v>
      </c>
      <c r="O83">
        <v>3.0798354418900002E-4</v>
      </c>
      <c r="P83">
        <v>3.0798354418900002E-2</v>
      </c>
      <c r="Q83">
        <f t="shared" ref="Q83:Q92" si="10">O83-M83</f>
        <v>-1.9630481256200001E-4</v>
      </c>
      <c r="R83">
        <f t="shared" ref="R83:R92" si="11">Q83*100</f>
        <v>-1.96304812562E-2</v>
      </c>
      <c r="S83">
        <v>0</v>
      </c>
    </row>
    <row r="84" spans="1:19" x14ac:dyDescent="0.45">
      <c r="A84">
        <v>-7.7631094238941323E-3</v>
      </c>
      <c r="B84">
        <v>-0.77631094238941323</v>
      </c>
      <c r="C84">
        <v>-19.83642578125</v>
      </c>
      <c r="M84">
        <v>-2.3698328877800002E-3</v>
      </c>
      <c r="N84">
        <v>-0.20886089187120002</v>
      </c>
      <c r="O84">
        <v>-1.882828830275E-3</v>
      </c>
      <c r="P84">
        <v>-0.18828288302750001</v>
      </c>
      <c r="Q84">
        <f t="shared" si="10"/>
        <v>4.8700405750500019E-4</v>
      </c>
      <c r="R84">
        <f t="shared" si="11"/>
        <v>4.8700405750500018E-2</v>
      </c>
      <c r="S84">
        <v>-18.1884765625</v>
      </c>
    </row>
    <row r="85" spans="1:19" x14ac:dyDescent="0.45">
      <c r="A85">
        <v>-1.4419517733830101E-2</v>
      </c>
      <c r="B85">
        <v>-1.4419517733830101</v>
      </c>
      <c r="C85">
        <v>-39.581298828125</v>
      </c>
      <c r="M85">
        <v>-3.510115377139E-3</v>
      </c>
      <c r="N85">
        <v>-0.32251521479340001</v>
      </c>
      <c r="O85">
        <v>-4.098473524209E-3</v>
      </c>
      <c r="P85">
        <v>-0.40984735242089998</v>
      </c>
      <c r="Q85">
        <f t="shared" si="10"/>
        <v>-5.8835814707000004E-4</v>
      </c>
      <c r="R85">
        <f t="shared" si="11"/>
        <v>-5.8835814707E-2</v>
      </c>
      <c r="S85">
        <v>-36.102294921875</v>
      </c>
    </row>
    <row r="86" spans="1:19" x14ac:dyDescent="0.45">
      <c r="A86">
        <v>-2.0597717978734109E-2</v>
      </c>
      <c r="B86">
        <v>-2.0597717978734109</v>
      </c>
      <c r="C86">
        <v>-59.326171875</v>
      </c>
      <c r="M86">
        <v>-5.7532392966099999E-3</v>
      </c>
      <c r="N86">
        <v>-0.54674595594409992</v>
      </c>
      <c r="O86">
        <v>-5.671565100784E-3</v>
      </c>
      <c r="P86">
        <v>-0.56715651007839996</v>
      </c>
      <c r="Q86">
        <f t="shared" si="10"/>
        <v>8.1674195825999843E-5</v>
      </c>
      <c r="R86">
        <f t="shared" si="11"/>
        <v>8.1674195825999843E-3</v>
      </c>
      <c r="S86">
        <v>-53.64990234375</v>
      </c>
    </row>
    <row r="87" spans="1:19" x14ac:dyDescent="0.45">
      <c r="A87">
        <v>-2.6847622611302135E-2</v>
      </c>
      <c r="B87">
        <v>-2.6847622611302135</v>
      </c>
      <c r="C87">
        <v>-78.887939453125</v>
      </c>
      <c r="M87">
        <v>-7.2728282539170006E-3</v>
      </c>
      <c r="N87">
        <v>-0.69876341149209997</v>
      </c>
      <c r="O87">
        <v>-6.8604251137000007E-3</v>
      </c>
      <c r="P87">
        <v>-0.68604251137000005</v>
      </c>
      <c r="Q87">
        <f t="shared" si="10"/>
        <v>4.1240314021699989E-4</v>
      </c>
      <c r="R87">
        <f t="shared" si="11"/>
        <v>4.1240314021699989E-2</v>
      </c>
      <c r="S87">
        <v>-71.014404296875</v>
      </c>
    </row>
    <row r="88" spans="1:19" x14ac:dyDescent="0.45">
      <c r="A88">
        <v>-3.2595298506993164E-2</v>
      </c>
      <c r="B88">
        <v>-3.2595298506993164</v>
      </c>
      <c r="C88">
        <v>-98.5107421875</v>
      </c>
      <c r="M88">
        <v>-8.3029146771879999E-3</v>
      </c>
      <c r="N88">
        <v>-0.8014317601919001</v>
      </c>
      <c r="O88">
        <v>-8.0235514324159991E-3</v>
      </c>
      <c r="P88">
        <v>-0.80235514324159996</v>
      </c>
      <c r="Q88">
        <f t="shared" si="10"/>
        <v>2.7936324477200077E-4</v>
      </c>
      <c r="R88">
        <f t="shared" si="11"/>
        <v>2.7936324477200077E-2</v>
      </c>
      <c r="S88">
        <v>-87.615966796875</v>
      </c>
    </row>
    <row r="89" spans="1:19" x14ac:dyDescent="0.45">
      <c r="A89">
        <v>-3.8152418353337159E-2</v>
      </c>
      <c r="B89">
        <v>-3.8152418353337159</v>
      </c>
      <c r="C89">
        <v>-117.98095703125</v>
      </c>
      <c r="M89">
        <v>-9.4375445623880016E-3</v>
      </c>
      <c r="N89">
        <v>-0.91508412733670008</v>
      </c>
      <c r="O89">
        <v>-8.9106786181220015E-3</v>
      </c>
      <c r="P89">
        <v>-0.8910678618122001</v>
      </c>
      <c r="Q89">
        <f t="shared" si="10"/>
        <v>5.2686594426600009E-4</v>
      </c>
      <c r="R89">
        <f t="shared" si="11"/>
        <v>5.2686594426600009E-2</v>
      </c>
      <c r="S89">
        <v>-103.729248046875</v>
      </c>
    </row>
    <row r="90" spans="1:19" x14ac:dyDescent="0.45">
      <c r="A90">
        <v>-4.2433939196843129E-2</v>
      </c>
      <c r="B90">
        <v>-4.2433939196843129</v>
      </c>
      <c r="C90">
        <v>-137.6953125</v>
      </c>
      <c r="M90">
        <v>-1.1507485789478999E-2</v>
      </c>
      <c r="N90">
        <v>-1.1220686137675999</v>
      </c>
      <c r="O90">
        <v>-1.0178195108891999E-2</v>
      </c>
      <c r="P90">
        <v>-1.0178195108891999</v>
      </c>
      <c r="Q90">
        <f t="shared" si="10"/>
        <v>1.3292906805870003E-3</v>
      </c>
      <c r="R90">
        <f t="shared" si="11"/>
        <v>0.13292906805870003</v>
      </c>
      <c r="S90">
        <v>-119.68994140625</v>
      </c>
    </row>
    <row r="91" spans="1:19" x14ac:dyDescent="0.45">
      <c r="A91">
        <v>-4.6941004016179178E-2</v>
      </c>
      <c r="B91">
        <v>-4.6941004016179182</v>
      </c>
      <c r="C91">
        <v>-156.982421875</v>
      </c>
      <c r="M91">
        <v>-1.2028480850858E-2</v>
      </c>
      <c r="N91">
        <v>-1.1738875880837001</v>
      </c>
      <c r="O91">
        <v>-1.0953674063785E-2</v>
      </c>
      <c r="P91">
        <v>-1.0953674063784999</v>
      </c>
      <c r="Q91">
        <f t="shared" si="10"/>
        <v>1.0748067870729999E-3</v>
      </c>
      <c r="R91">
        <f t="shared" si="11"/>
        <v>0.10748067870729999</v>
      </c>
      <c r="S91">
        <v>-135.772705078125</v>
      </c>
    </row>
    <row r="92" spans="1:19" x14ac:dyDescent="0.45">
      <c r="A92">
        <v>-5.0758741118687167E-2</v>
      </c>
      <c r="B92">
        <v>-5.0758741118687167</v>
      </c>
      <c r="C92">
        <v>-176.08642578125</v>
      </c>
      <c r="M92">
        <v>-1.3739619229453999E-2</v>
      </c>
      <c r="N92">
        <v>-1.3460257090628001</v>
      </c>
      <c r="O92">
        <v>-1.1475320730823999E-2</v>
      </c>
      <c r="P92">
        <v>-1.1475320730823999</v>
      </c>
      <c r="Q92">
        <f t="shared" si="10"/>
        <v>2.2642984986299998E-3</v>
      </c>
      <c r="R92">
        <f t="shared" si="11"/>
        <v>0.22642984986299997</v>
      </c>
      <c r="S92">
        <v>-152.03857421875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6C,D,E,F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Andriani</dc:creator>
  <cp:lastModifiedBy>guest1</cp:lastModifiedBy>
  <dcterms:created xsi:type="dcterms:W3CDTF">2020-12-23T00:32:30Z</dcterms:created>
  <dcterms:modified xsi:type="dcterms:W3CDTF">2021-04-13T05:32:58Z</dcterms:modified>
</cp:coreProperties>
</file>