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ndrei\Desktop\ACR-MANUSCRIPT\eLife_SourceDataFiles\"/>
    </mc:Choice>
  </mc:AlternateContent>
  <bookViews>
    <workbookView xWindow="0" yWindow="0" windowWidth="20625" windowHeight="113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G18" i="1"/>
  <c r="F18" i="1"/>
  <c r="E18" i="1"/>
  <c r="G17" i="1"/>
  <c r="F17" i="1"/>
  <c r="E17" i="1"/>
  <c r="G16" i="1"/>
  <c r="F16" i="1"/>
  <c r="E16" i="1"/>
</calcChain>
</file>

<file path=xl/sharedStrings.xml><?xml version="1.0" encoding="utf-8"?>
<sst xmlns="http://schemas.openxmlformats.org/spreadsheetml/2006/main" count="29" uniqueCount="29">
  <si>
    <t>Gt-ACR2 BIOPSY RESULTS</t>
  </si>
  <si>
    <t>H:\confocal</t>
  </si>
  <si>
    <t>Total</t>
  </si>
  <si>
    <t>MEAN</t>
  </si>
  <si>
    <t>SEM</t>
  </si>
  <si>
    <t>Cell counts</t>
  </si>
  <si>
    <t>Pinhole  was 100, all channels</t>
  </si>
  <si>
    <t>NeuN (Blue)</t>
  </si>
  <si>
    <t>YFP (Red)</t>
  </si>
  <si>
    <t>CamKII (Green)</t>
  </si>
  <si>
    <t>171030_slide3_40x_01</t>
  </si>
  <si>
    <t>171030_slide3_40x_02</t>
  </si>
  <si>
    <t>171030_slide3_40x_03</t>
  </si>
  <si>
    <t>171030_slide3_40x_04</t>
  </si>
  <si>
    <t>171030_slide3_40x_05</t>
  </si>
  <si>
    <t>171030_slide3_40x_06</t>
  </si>
  <si>
    <t>171030_slide3_40x_07</t>
  </si>
  <si>
    <t>RESULTS SUMMARY</t>
  </si>
  <si>
    <t xml:space="preserve">96/103 neurons expressed camkii </t>
  </si>
  <si>
    <t>93/96 camkii neurons expressed acr-gfp</t>
  </si>
  <si>
    <t>Expression efficiency</t>
  </si>
  <si>
    <t>93/93 gfp neurons were positive for neun</t>
  </si>
  <si>
    <t>specificity</t>
  </si>
  <si>
    <t>POSITIVE</t>
  </si>
  <si>
    <t>NEGATIVE</t>
  </si>
  <si>
    <t>%GFP CELLS THAT WERE ALSO</t>
  </si>
  <si>
    <t>CAMKII</t>
  </si>
  <si>
    <t>NEUN</t>
  </si>
  <si>
    <t>Image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</si>
</sst>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9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I10" sqref="I10"/>
    </sheetView>
  </sheetViews>
  <sheetFormatPr defaultRowHeight="15" x14ac:dyDescent="0.25"/>
  <sheetData>
    <row r="1" spans="1:7" x14ac:dyDescent="0.25">
      <c r="A1" t="s">
        <v>0</v>
      </c>
    </row>
    <row r="2" spans="1:7" x14ac:dyDescent="0.25">
      <c r="A2" t="s">
        <v>1</v>
      </c>
    </row>
    <row r="3" spans="1:7" x14ac:dyDescent="0.25">
      <c r="A3" t="s">
        <v>6</v>
      </c>
    </row>
    <row r="7" spans="1:7" x14ac:dyDescent="0.25">
      <c r="E7" s="3" t="s">
        <v>5</v>
      </c>
      <c r="F7" s="3"/>
      <c r="G7" s="3"/>
    </row>
    <row r="8" spans="1:7" x14ac:dyDescent="0.25">
      <c r="A8" t="s">
        <v>28</v>
      </c>
      <c r="E8" s="3" t="s">
        <v>7</v>
      </c>
      <c r="F8" s="3" t="s">
        <v>8</v>
      </c>
      <c r="G8" s="3" t="s">
        <v>9</v>
      </c>
    </row>
    <row r="9" spans="1:7" x14ac:dyDescent="0.25">
      <c r="A9" t="s">
        <v>10</v>
      </c>
      <c r="E9" s="3">
        <v>12</v>
      </c>
      <c r="F9" s="3">
        <v>12</v>
      </c>
      <c r="G9" s="3">
        <v>12</v>
      </c>
    </row>
    <row r="10" spans="1:7" x14ac:dyDescent="0.25">
      <c r="A10" t="s">
        <v>11</v>
      </c>
      <c r="E10" s="3">
        <v>15</v>
      </c>
      <c r="F10" s="3">
        <v>15</v>
      </c>
      <c r="G10" s="3">
        <v>15</v>
      </c>
    </row>
    <row r="11" spans="1:7" x14ac:dyDescent="0.25">
      <c r="A11" t="s">
        <v>12</v>
      </c>
      <c r="E11" s="3">
        <v>19</v>
      </c>
      <c r="F11" s="3">
        <v>18</v>
      </c>
      <c r="G11" s="3">
        <v>18</v>
      </c>
    </row>
    <row r="12" spans="1:7" x14ac:dyDescent="0.25">
      <c r="A12" t="s">
        <v>13</v>
      </c>
      <c r="E12" s="3">
        <v>13</v>
      </c>
      <c r="F12" s="3">
        <v>12</v>
      </c>
      <c r="G12" s="3">
        <v>12</v>
      </c>
    </row>
    <row r="13" spans="1:7" x14ac:dyDescent="0.25">
      <c r="A13" t="s">
        <v>14</v>
      </c>
      <c r="E13" s="3">
        <v>10</v>
      </c>
      <c r="F13" s="3">
        <v>10</v>
      </c>
      <c r="G13" s="3">
        <v>10</v>
      </c>
    </row>
    <row r="14" spans="1:7" x14ac:dyDescent="0.25">
      <c r="A14" t="s">
        <v>15</v>
      </c>
      <c r="E14" s="3">
        <v>19</v>
      </c>
      <c r="F14" s="3">
        <v>16</v>
      </c>
      <c r="G14" s="3">
        <v>19</v>
      </c>
    </row>
    <row r="15" spans="1:7" x14ac:dyDescent="0.25">
      <c r="A15" t="s">
        <v>16</v>
      </c>
      <c r="E15" s="3">
        <v>15</v>
      </c>
      <c r="F15" s="3">
        <v>10</v>
      </c>
      <c r="G15" s="3">
        <v>10</v>
      </c>
    </row>
    <row r="16" spans="1:7" x14ac:dyDescent="0.25">
      <c r="D16" t="s">
        <v>2</v>
      </c>
      <c r="E16" s="3">
        <f>SUM(E9:E15)</f>
        <v>103</v>
      </c>
      <c r="F16" s="3">
        <f>SUM(F9:F15)</f>
        <v>93</v>
      </c>
      <c r="G16" s="3">
        <f>SUM(G9:G15)</f>
        <v>96</v>
      </c>
    </row>
    <row r="17" spans="1:7" x14ac:dyDescent="0.25">
      <c r="D17" t="s">
        <v>3</v>
      </c>
      <c r="E17" s="3">
        <f>AVERAGE(E9:E15)</f>
        <v>14.714285714285714</v>
      </c>
      <c r="F17" s="3">
        <f>AVERAGE(F9:F15)</f>
        <v>13.285714285714286</v>
      </c>
      <c r="G17" s="3">
        <f>AVERAGE(G9:G15)</f>
        <v>13.714285714285714</v>
      </c>
    </row>
    <row r="18" spans="1:7" x14ac:dyDescent="0.25">
      <c r="D18" t="s">
        <v>4</v>
      </c>
      <c r="E18" s="3">
        <f>STDEV(E9:E15)/SQRT(7)</f>
        <v>1.2857142857142847</v>
      </c>
      <c r="F18" s="3">
        <f>STDEV(F9:F15)/SQRT(7)</f>
        <v>1.169336110267492</v>
      </c>
      <c r="G18" s="3">
        <f>STDEV(G9:G15)/SQRT(7)</f>
        <v>1.3923991921155654</v>
      </c>
    </row>
    <row r="20" spans="1:7" x14ac:dyDescent="0.25">
      <c r="A20" t="s">
        <v>17</v>
      </c>
    </row>
    <row r="21" spans="1:7" x14ac:dyDescent="0.25">
      <c r="A21" t="s">
        <v>18</v>
      </c>
      <c r="E21" s="1">
        <f>90/103</f>
        <v>0.87378640776699024</v>
      </c>
    </row>
    <row r="22" spans="1:7" x14ac:dyDescent="0.25">
      <c r="A22" t="s">
        <v>19</v>
      </c>
      <c r="E22" s="1">
        <f>93/96</f>
        <v>0.96875</v>
      </c>
      <c r="F22" t="s">
        <v>20</v>
      </c>
    </row>
    <row r="23" spans="1:7" x14ac:dyDescent="0.25">
      <c r="A23" t="s">
        <v>21</v>
      </c>
      <c r="E23" s="2">
        <v>1</v>
      </c>
      <c r="F23" t="s">
        <v>22</v>
      </c>
    </row>
    <row r="24" spans="1:7" x14ac:dyDescent="0.25">
      <c r="D24" t="s">
        <v>23</v>
      </c>
      <c r="E24" t="s">
        <v>24</v>
      </c>
    </row>
    <row r="25" spans="1:7" x14ac:dyDescent="0.25">
      <c r="A25" t="s">
        <v>25</v>
      </c>
      <c r="D25">
        <v>100</v>
      </c>
      <c r="E25">
        <v>0</v>
      </c>
      <c r="F25" t="s">
        <v>26</v>
      </c>
    </row>
    <row r="26" spans="1:7" x14ac:dyDescent="0.25">
      <c r="D26">
        <v>100</v>
      </c>
      <c r="E26">
        <v>0</v>
      </c>
      <c r="F26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Andrei, Ariana R</dc:creator>
  <cp:lastModifiedBy>Andrei, Ariana R</cp:lastModifiedBy>
  <dcterms:created xsi:type="dcterms:W3CDTF">2021-07-30T17:17:16Z</dcterms:created>
  <dcterms:modified xsi:type="dcterms:W3CDTF">2021-07-30T17:20:55Z</dcterms:modified>
</cp:coreProperties>
</file>