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360" yWindow="300" windowWidth="14880" windowHeight="7815" activeTab="2"/>
  </bookViews>
  <sheets>
    <sheet name="Fig.2B" sheetId="2" r:id="rId1"/>
    <sheet name="Fig.2C" sheetId="4" r:id="rId2"/>
    <sheet name="Fig. 2D" sheetId="5" r:id="rId3"/>
    <sheet name="Fig2.J-K" sheetId="7" r:id="rId4"/>
    <sheet name="Fig.2G" sheetId="8" r:id="rId5"/>
  </sheets>
  <calcPr calcId="125725"/>
</workbook>
</file>

<file path=xl/calcChain.xml><?xml version="1.0" encoding="utf-8"?>
<calcChain xmlns="http://schemas.openxmlformats.org/spreadsheetml/2006/main">
  <c r="R21" i="4"/>
  <c r="Q39"/>
  <c r="K57"/>
  <c r="L57"/>
  <c r="L22"/>
  <c r="L21"/>
  <c r="M21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K39"/>
  <c r="J21"/>
  <c r="R70"/>
  <c r="S70" s="1"/>
  <c r="Q70"/>
  <c r="L70"/>
  <c r="M70" s="1"/>
  <c r="K70"/>
  <c r="R69"/>
  <c r="S69" s="1"/>
  <c r="Q69"/>
  <c r="L69"/>
  <c r="M69" s="1"/>
  <c r="K69"/>
  <c r="R68"/>
  <c r="S68" s="1"/>
  <c r="Q68"/>
  <c r="L68"/>
  <c r="M68" s="1"/>
  <c r="K68"/>
  <c r="R67"/>
  <c r="S67" s="1"/>
  <c r="Q67"/>
  <c r="L67"/>
  <c r="M67" s="1"/>
  <c r="K67"/>
  <c r="R66"/>
  <c r="S66" s="1"/>
  <c r="Q66"/>
  <c r="L66"/>
  <c r="M66" s="1"/>
  <c r="K66"/>
  <c r="R65"/>
  <c r="S65" s="1"/>
  <c r="Q65"/>
  <c r="L65"/>
  <c r="M65" s="1"/>
  <c r="K65"/>
  <c r="R64"/>
  <c r="S64" s="1"/>
  <c r="Q64"/>
  <c r="L64"/>
  <c r="M64" s="1"/>
  <c r="K64"/>
  <c r="R63"/>
  <c r="S63" s="1"/>
  <c r="Q63"/>
  <c r="L63"/>
  <c r="M63" s="1"/>
  <c r="K63"/>
  <c r="R62"/>
  <c r="S62" s="1"/>
  <c r="Q62"/>
  <c r="L62"/>
  <c r="M62" s="1"/>
  <c r="K62"/>
  <c r="R61"/>
  <c r="S61" s="1"/>
  <c r="Q61"/>
  <c r="L61"/>
  <c r="M61" s="1"/>
  <c r="K61"/>
  <c r="R60"/>
  <c r="S60" s="1"/>
  <c r="Q60"/>
  <c r="L60"/>
  <c r="M60" s="1"/>
  <c r="K60"/>
  <c r="R59"/>
  <c r="S59" s="1"/>
  <c r="Q59"/>
  <c r="L59"/>
  <c r="M59" s="1"/>
  <c r="K59"/>
  <c r="R58"/>
  <c r="S58" s="1"/>
  <c r="Q58"/>
  <c r="L58"/>
  <c r="M58" s="1"/>
  <c r="K58"/>
  <c r="R57"/>
  <c r="S57" s="1"/>
  <c r="Q57"/>
  <c r="M57"/>
  <c r="T17"/>
  <c r="N17"/>
  <c r="J34" s="1"/>
  <c r="H17"/>
  <c r="E34" s="1"/>
  <c r="T16"/>
  <c r="P33" s="1"/>
  <c r="N16"/>
  <c r="K33" s="1"/>
  <c r="H16"/>
  <c r="D33" s="1"/>
  <c r="T15"/>
  <c r="Q32" s="1"/>
  <c r="N15"/>
  <c r="J32" s="1"/>
  <c r="H15"/>
  <c r="D32" s="1"/>
  <c r="T14"/>
  <c r="P31" s="1"/>
  <c r="N14"/>
  <c r="K31" s="1"/>
  <c r="H14"/>
  <c r="D31" s="1"/>
  <c r="T13"/>
  <c r="Q30" s="1"/>
  <c r="N13"/>
  <c r="J30" s="1"/>
  <c r="H13"/>
  <c r="E30" s="1"/>
  <c r="T12"/>
  <c r="P29" s="1"/>
  <c r="N12"/>
  <c r="J29" s="1"/>
  <c r="H12"/>
  <c r="D29" s="1"/>
  <c r="T11"/>
  <c r="Q28" s="1"/>
  <c r="N11"/>
  <c r="J28" s="1"/>
  <c r="H11"/>
  <c r="E28" s="1"/>
  <c r="T10"/>
  <c r="P27" s="1"/>
  <c r="N10"/>
  <c r="J27" s="1"/>
  <c r="H10"/>
  <c r="D27" s="1"/>
  <c r="T9"/>
  <c r="P26" s="1"/>
  <c r="N9"/>
  <c r="J26" s="1"/>
  <c r="H9"/>
  <c r="E26" s="1"/>
  <c r="T8"/>
  <c r="P25" s="1"/>
  <c r="N8"/>
  <c r="K25" s="1"/>
  <c r="H8"/>
  <c r="D25" s="1"/>
  <c r="T7"/>
  <c r="N7"/>
  <c r="J24" s="1"/>
  <c r="H7"/>
  <c r="D24" s="1"/>
  <c r="T6"/>
  <c r="P23" s="1"/>
  <c r="N6"/>
  <c r="K23" s="1"/>
  <c r="H6"/>
  <c r="D23" s="1"/>
  <c r="T5"/>
  <c r="Q22" s="1"/>
  <c r="N5"/>
  <c r="J22" s="1"/>
  <c r="H5"/>
  <c r="D22" s="1"/>
  <c r="T4"/>
  <c r="P21" s="1"/>
  <c r="N4"/>
  <c r="H4"/>
  <c r="D21" s="1"/>
  <c r="T4" i="2"/>
  <c r="R70"/>
  <c r="S70" s="1"/>
  <c r="Q70"/>
  <c r="L70"/>
  <c r="M70" s="1"/>
  <c r="K70"/>
  <c r="R69"/>
  <c r="S69" s="1"/>
  <c r="Q69"/>
  <c r="L69"/>
  <c r="M69" s="1"/>
  <c r="K69"/>
  <c r="R68"/>
  <c r="S68" s="1"/>
  <c r="Q68"/>
  <c r="L68"/>
  <c r="M68" s="1"/>
  <c r="K68"/>
  <c r="R67"/>
  <c r="S67" s="1"/>
  <c r="Q67"/>
  <c r="L67"/>
  <c r="M67" s="1"/>
  <c r="K67"/>
  <c r="R66"/>
  <c r="S66" s="1"/>
  <c r="Q66"/>
  <c r="L66"/>
  <c r="M66" s="1"/>
  <c r="K66"/>
  <c r="R65"/>
  <c r="S65" s="1"/>
  <c r="Q65"/>
  <c r="L65"/>
  <c r="M65" s="1"/>
  <c r="K65"/>
  <c r="R64"/>
  <c r="S64" s="1"/>
  <c r="Q64"/>
  <c r="L64"/>
  <c r="M64" s="1"/>
  <c r="K64"/>
  <c r="R63"/>
  <c r="S63" s="1"/>
  <c r="Q63"/>
  <c r="L63"/>
  <c r="M63" s="1"/>
  <c r="K63"/>
  <c r="R62"/>
  <c r="S62" s="1"/>
  <c r="Q62"/>
  <c r="L62"/>
  <c r="M62" s="1"/>
  <c r="K62"/>
  <c r="R61"/>
  <c r="S61" s="1"/>
  <c r="Q61"/>
  <c r="L61"/>
  <c r="M61" s="1"/>
  <c r="K61"/>
  <c r="R60"/>
  <c r="S60" s="1"/>
  <c r="Q60"/>
  <c r="L60"/>
  <c r="M60" s="1"/>
  <c r="K60"/>
  <c r="R59"/>
  <c r="S59" s="1"/>
  <c r="Q59"/>
  <c r="L59"/>
  <c r="M59" s="1"/>
  <c r="K59"/>
  <c r="R58"/>
  <c r="S58" s="1"/>
  <c r="Q58"/>
  <c r="L58"/>
  <c r="M58" s="1"/>
  <c r="K58"/>
  <c r="R57"/>
  <c r="S57" s="1"/>
  <c r="Q57"/>
  <c r="L57"/>
  <c r="M57" s="1"/>
  <c r="K57"/>
  <c r="T17"/>
  <c r="P34" s="1"/>
  <c r="N17"/>
  <c r="J34" s="1"/>
  <c r="H17"/>
  <c r="E34" s="1"/>
  <c r="T16"/>
  <c r="P33" s="1"/>
  <c r="N16"/>
  <c r="K33" s="1"/>
  <c r="H16"/>
  <c r="D33" s="1"/>
  <c r="T15"/>
  <c r="S32" s="1"/>
  <c r="N15"/>
  <c r="J32" s="1"/>
  <c r="H15"/>
  <c r="D32" s="1"/>
  <c r="T14"/>
  <c r="P31" s="1"/>
  <c r="N14"/>
  <c r="K31" s="1"/>
  <c r="H14"/>
  <c r="D31" s="1"/>
  <c r="T13"/>
  <c r="Q30" s="1"/>
  <c r="N13"/>
  <c r="J30" s="1"/>
  <c r="H13"/>
  <c r="D30" s="1"/>
  <c r="T12"/>
  <c r="P29" s="1"/>
  <c r="N12"/>
  <c r="J29" s="1"/>
  <c r="H12"/>
  <c r="D29" s="1"/>
  <c r="T11"/>
  <c r="Q28" s="1"/>
  <c r="N11"/>
  <c r="J28" s="1"/>
  <c r="H11"/>
  <c r="E28" s="1"/>
  <c r="T10"/>
  <c r="P27" s="1"/>
  <c r="N10"/>
  <c r="M27" s="1"/>
  <c r="H10"/>
  <c r="D27" s="1"/>
  <c r="T9"/>
  <c r="P26" s="1"/>
  <c r="N9"/>
  <c r="J26" s="1"/>
  <c r="H9"/>
  <c r="E26" s="1"/>
  <c r="T8"/>
  <c r="P25" s="1"/>
  <c r="N8"/>
  <c r="K25" s="1"/>
  <c r="H8"/>
  <c r="D25" s="1"/>
  <c r="T7"/>
  <c r="P24" s="1"/>
  <c r="N7"/>
  <c r="J24" s="1"/>
  <c r="H7"/>
  <c r="D24" s="1"/>
  <c r="T6"/>
  <c r="P23" s="1"/>
  <c r="N6"/>
  <c r="K23" s="1"/>
  <c r="H6"/>
  <c r="D23" s="1"/>
  <c r="T5"/>
  <c r="Q22" s="1"/>
  <c r="N5"/>
  <c r="J22" s="1"/>
  <c r="H5"/>
  <c r="G22" s="1"/>
  <c r="P21"/>
  <c r="N4"/>
  <c r="J21" s="1"/>
  <c r="H4"/>
  <c r="D21" s="1"/>
  <c r="P30" i="4" l="1"/>
  <c r="Q48" s="1"/>
  <c r="Q24"/>
  <c r="P32"/>
  <c r="Q50" s="1"/>
  <c r="P22"/>
  <c r="Q40" s="1"/>
  <c r="P24"/>
  <c r="Q42" s="1"/>
  <c r="P28"/>
  <c r="Q46" s="1"/>
  <c r="K45"/>
  <c r="K41"/>
  <c r="J23"/>
  <c r="J25"/>
  <c r="K43" s="1"/>
  <c r="J31"/>
  <c r="K49" s="1"/>
  <c r="J33"/>
  <c r="K51" s="1"/>
  <c r="K27"/>
  <c r="F26"/>
  <c r="G22"/>
  <c r="D30"/>
  <c r="G33"/>
  <c r="F22"/>
  <c r="G28"/>
  <c r="G30"/>
  <c r="D28"/>
  <c r="E46" s="1"/>
  <c r="F30"/>
  <c r="G27"/>
  <c r="G26"/>
  <c r="F28"/>
  <c r="E48"/>
  <c r="G34"/>
  <c r="E22"/>
  <c r="E40" s="1"/>
  <c r="F34"/>
  <c r="E52"/>
  <c r="G25"/>
  <c r="D34"/>
  <c r="D26"/>
  <c r="E44" s="1"/>
  <c r="Q41"/>
  <c r="Q47"/>
  <c r="Q44"/>
  <c r="F24"/>
  <c r="F32"/>
  <c r="K21"/>
  <c r="E24"/>
  <c r="E42" s="1"/>
  <c r="Q26"/>
  <c r="K29"/>
  <c r="K47" s="1"/>
  <c r="E32"/>
  <c r="E50" s="1"/>
  <c r="Q34"/>
  <c r="G24"/>
  <c r="P34"/>
  <c r="F21"/>
  <c r="F23"/>
  <c r="F25"/>
  <c r="F27"/>
  <c r="F29"/>
  <c r="F31"/>
  <c r="F33"/>
  <c r="G29"/>
  <c r="G31"/>
  <c r="E21"/>
  <c r="E39" s="1"/>
  <c r="Q21"/>
  <c r="K22"/>
  <c r="K40" s="1"/>
  <c r="E23"/>
  <c r="E41" s="1"/>
  <c r="Q23"/>
  <c r="K24"/>
  <c r="K42" s="1"/>
  <c r="E25"/>
  <c r="E43" s="1"/>
  <c r="Q25"/>
  <c r="Q43" s="1"/>
  <c r="K26"/>
  <c r="K44" s="1"/>
  <c r="E27"/>
  <c r="E45" s="1"/>
  <c r="Q27"/>
  <c r="Q45" s="1"/>
  <c r="K28"/>
  <c r="K46" s="1"/>
  <c r="E29"/>
  <c r="E47" s="1"/>
  <c r="Q29"/>
  <c r="K30"/>
  <c r="K48" s="1"/>
  <c r="E31"/>
  <c r="E49" s="1"/>
  <c r="Q31"/>
  <c r="Q49" s="1"/>
  <c r="K32"/>
  <c r="K50" s="1"/>
  <c r="E33"/>
  <c r="E51" s="1"/>
  <c r="Q33"/>
  <c r="Q51" s="1"/>
  <c r="K34"/>
  <c r="K52" s="1"/>
  <c r="G32"/>
  <c r="G21"/>
  <c r="G23"/>
  <c r="G21" i="2"/>
  <c r="M23"/>
  <c r="L23"/>
  <c r="D34"/>
  <c r="E52" s="1"/>
  <c r="S28"/>
  <c r="R28"/>
  <c r="R32"/>
  <c r="J23"/>
  <c r="Q32"/>
  <c r="F22"/>
  <c r="P28"/>
  <c r="Q46" s="1"/>
  <c r="L27"/>
  <c r="G34"/>
  <c r="E22"/>
  <c r="K27"/>
  <c r="F34"/>
  <c r="L25"/>
  <c r="J25"/>
  <c r="K43" s="1"/>
  <c r="P30"/>
  <c r="Q48" s="1"/>
  <c r="D22"/>
  <c r="G25"/>
  <c r="J27"/>
  <c r="M30"/>
  <c r="P32"/>
  <c r="Q50" s="1"/>
  <c r="S21"/>
  <c r="S22"/>
  <c r="S24"/>
  <c r="G27"/>
  <c r="G28"/>
  <c r="G30"/>
  <c r="M32"/>
  <c r="M33"/>
  <c r="R30"/>
  <c r="R22"/>
  <c r="R24"/>
  <c r="G26"/>
  <c r="F28"/>
  <c r="F30"/>
  <c r="M31"/>
  <c r="L33"/>
  <c r="P22"/>
  <c r="Q40" s="1"/>
  <c r="Q24"/>
  <c r="Q42" s="1"/>
  <c r="F26"/>
  <c r="D28"/>
  <c r="E46" s="1"/>
  <c r="E30"/>
  <c r="E48" s="1"/>
  <c r="L31"/>
  <c r="J33"/>
  <c r="K51" s="1"/>
  <c r="K41"/>
  <c r="M22"/>
  <c r="D26"/>
  <c r="E44" s="1"/>
  <c r="S27"/>
  <c r="J31"/>
  <c r="K49" s="1"/>
  <c r="G33"/>
  <c r="M24"/>
  <c r="M25"/>
  <c r="S29"/>
  <c r="S30"/>
  <c r="M21"/>
  <c r="G24"/>
  <c r="S26"/>
  <c r="M29"/>
  <c r="G32"/>
  <c r="S34"/>
  <c r="L21"/>
  <c r="F24"/>
  <c r="R26"/>
  <c r="L29"/>
  <c r="F32"/>
  <c r="R34"/>
  <c r="K21"/>
  <c r="K39" s="1"/>
  <c r="E24"/>
  <c r="E42" s="1"/>
  <c r="Q26"/>
  <c r="Q44" s="1"/>
  <c r="K29"/>
  <c r="K47" s="1"/>
  <c r="E32"/>
  <c r="E50" s="1"/>
  <c r="Q34"/>
  <c r="Q52" s="1"/>
  <c r="S25"/>
  <c r="M34"/>
  <c r="F21"/>
  <c r="R21"/>
  <c r="L22"/>
  <c r="F23"/>
  <c r="R23"/>
  <c r="L24"/>
  <c r="F25"/>
  <c r="R25"/>
  <c r="L26"/>
  <c r="F27"/>
  <c r="R27"/>
  <c r="L28"/>
  <c r="F29"/>
  <c r="R29"/>
  <c r="L30"/>
  <c r="F31"/>
  <c r="R31"/>
  <c r="L32"/>
  <c r="F33"/>
  <c r="R33"/>
  <c r="L34"/>
  <c r="G23"/>
  <c r="M26"/>
  <c r="M28"/>
  <c r="S31"/>
  <c r="S33"/>
  <c r="E21"/>
  <c r="E39" s="1"/>
  <c r="Q21"/>
  <c r="Q39" s="1"/>
  <c r="K22"/>
  <c r="K40" s="1"/>
  <c r="E23"/>
  <c r="E41" s="1"/>
  <c r="Q23"/>
  <c r="Q41" s="1"/>
  <c r="K24"/>
  <c r="K42" s="1"/>
  <c r="E25"/>
  <c r="E43" s="1"/>
  <c r="Q25"/>
  <c r="Q43" s="1"/>
  <c r="K26"/>
  <c r="K44" s="1"/>
  <c r="E27"/>
  <c r="E45" s="1"/>
  <c r="Q27"/>
  <c r="Q45" s="1"/>
  <c r="K28"/>
  <c r="K46" s="1"/>
  <c r="E29"/>
  <c r="E47" s="1"/>
  <c r="Q29"/>
  <c r="Q47" s="1"/>
  <c r="K30"/>
  <c r="K48" s="1"/>
  <c r="E31"/>
  <c r="E49" s="1"/>
  <c r="Q31"/>
  <c r="Q49" s="1"/>
  <c r="K32"/>
  <c r="K50" s="1"/>
  <c r="E33"/>
  <c r="E51" s="1"/>
  <c r="Q33"/>
  <c r="Q51" s="1"/>
  <c r="K34"/>
  <c r="K52" s="1"/>
  <c r="S23"/>
  <c r="G29"/>
  <c r="G31"/>
  <c r="F68" i="4" l="1"/>
  <c r="G68" s="1"/>
  <c r="F60"/>
  <c r="G60" s="1"/>
  <c r="E65"/>
  <c r="E69"/>
  <c r="F67"/>
  <c r="G67" s="1"/>
  <c r="E67"/>
  <c r="F59"/>
  <c r="G59" s="1"/>
  <c r="E59"/>
  <c r="E68"/>
  <c r="F63"/>
  <c r="G63" s="1"/>
  <c r="E63"/>
  <c r="E58"/>
  <c r="F58"/>
  <c r="G58" s="1"/>
  <c r="E64"/>
  <c r="F64"/>
  <c r="G64" s="1"/>
  <c r="E62"/>
  <c r="F62"/>
  <c r="G62" s="1"/>
  <c r="E66"/>
  <c r="F66"/>
  <c r="G66" s="1"/>
  <c r="F61"/>
  <c r="G61" s="1"/>
  <c r="E57"/>
  <c r="F65"/>
  <c r="G65" s="1"/>
  <c r="F69"/>
  <c r="G69" s="1"/>
  <c r="E60"/>
  <c r="F57"/>
  <c r="G57" s="1"/>
  <c r="E70"/>
  <c r="Q52"/>
  <c r="F70" s="1"/>
  <c r="G70" s="1"/>
  <c r="E61"/>
  <c r="E40" i="2"/>
  <c r="E58" s="1"/>
  <c r="F70"/>
  <c r="G70" s="1"/>
  <c r="E57"/>
  <c r="K45"/>
  <c r="E63" s="1"/>
  <c r="E68"/>
  <c r="E69"/>
  <c r="E60"/>
  <c r="E66"/>
  <c r="F66"/>
  <c r="G66" s="1"/>
  <c r="F57"/>
  <c r="G57" s="1"/>
  <c r="F67"/>
  <c r="G67" s="1"/>
  <c r="E67"/>
  <c r="E62"/>
  <c r="F62"/>
  <c r="G62" s="1"/>
  <c r="E64"/>
  <c r="F64"/>
  <c r="G64" s="1"/>
  <c r="F59"/>
  <c r="G59" s="1"/>
  <c r="E59"/>
  <c r="E70"/>
  <c r="F65"/>
  <c r="G65" s="1"/>
  <c r="E65"/>
  <c r="F61"/>
  <c r="G61" s="1"/>
  <c r="F68"/>
  <c r="G68" s="1"/>
  <c r="F60"/>
  <c r="G60" s="1"/>
  <c r="F69"/>
  <c r="G69" s="1"/>
  <c r="E61"/>
  <c r="F58" l="1"/>
  <c r="G58" s="1"/>
  <c r="F63"/>
  <c r="G63" s="1"/>
</calcChain>
</file>

<file path=xl/sharedStrings.xml><?xml version="1.0" encoding="utf-8"?>
<sst xmlns="http://schemas.openxmlformats.org/spreadsheetml/2006/main" count="406" uniqueCount="42">
  <si>
    <t>Total</t>
  </si>
  <si>
    <t>Mean</t>
  </si>
  <si>
    <t>SD</t>
  </si>
  <si>
    <t>SE</t>
  </si>
  <si>
    <t xml:space="preserve">Time </t>
  </si>
  <si>
    <t>Protrusions medial left</t>
  </si>
  <si>
    <t>Protrusions medial right</t>
  </si>
  <si>
    <t>Protrusions Vegetal</t>
  </si>
  <si>
    <t>Protrusions Animal</t>
  </si>
  <si>
    <t>Normalized</t>
  </si>
  <si>
    <t>EMBRYO 1</t>
  </si>
  <si>
    <t>EMBRYO 2</t>
  </si>
  <si>
    <t>EMBRYO 3</t>
  </si>
  <si>
    <t>Sum medial prot.</t>
  </si>
  <si>
    <t>Mean/SD/SE Embryos</t>
  </si>
  <si>
    <t xml:space="preserve">Mean Protrusions medial </t>
  </si>
  <si>
    <t>EMBRYO CONTROL 1</t>
  </si>
  <si>
    <t>EMBRYO CONTROL 2</t>
  </si>
  <si>
    <t>X position</t>
  </si>
  <si>
    <t>Y position</t>
  </si>
  <si>
    <t>RAC1-T17N (1)</t>
  </si>
  <si>
    <t>RAC1-T17N (2)</t>
  </si>
  <si>
    <t>RAC1-T17N (3)</t>
  </si>
  <si>
    <t>circularity</t>
  </si>
  <si>
    <t>Rac1-T17N</t>
  </si>
  <si>
    <t>Control</t>
  </si>
  <si>
    <t>cell ID</t>
  </si>
  <si>
    <t>DF</t>
  </si>
  <si>
    <t>Statistic</t>
  </si>
  <si>
    <t>p-value</t>
  </si>
  <si>
    <t>Decision at level(5%)</t>
  </si>
  <si>
    <t>Can't reject normality</t>
  </si>
  <si>
    <t>Reject normality</t>
  </si>
  <si>
    <t xml:space="preserve"> </t>
  </si>
  <si>
    <t>control</t>
  </si>
  <si>
    <t>Shapiro-Wilk</t>
  </si>
  <si>
    <t>Kolmogorov-Smirnov Test</t>
  </si>
  <si>
    <t>Podia ID</t>
  </si>
  <si>
    <t>Podia Angle Degree (º)</t>
  </si>
  <si>
    <t>Shied Stage</t>
  </si>
  <si>
    <t>60% epiboly</t>
  </si>
  <si>
    <t>80% epiboly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</si>
</sst>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6" xfId="0" applyFont="1" applyBorder="1"/>
    <xf numFmtId="0" fontId="0" fillId="2" borderId="2" xfId="0" applyFont="1" applyFill="1" applyBorder="1"/>
    <xf numFmtId="0" fontId="0" fillId="2" borderId="0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0" borderId="7" xfId="0" applyBorder="1"/>
    <xf numFmtId="0" fontId="0" fillId="0" borderId="8" xfId="0" applyBorder="1"/>
    <xf numFmtId="0" fontId="0" fillId="2" borderId="3" xfId="0" applyFont="1" applyFill="1" applyBorder="1"/>
    <xf numFmtId="0" fontId="0" fillId="2" borderId="6" xfId="0" applyFont="1" applyFill="1" applyBorder="1"/>
    <xf numFmtId="0" fontId="0" fillId="5" borderId="0" xfId="0" applyFont="1" applyFill="1" applyBorder="1"/>
    <xf numFmtId="0" fontId="0" fillId="5" borderId="5" xfId="0" applyFont="1" applyFill="1" applyBorder="1"/>
    <xf numFmtId="0" fontId="0" fillId="5" borderId="7" xfId="0" applyFont="1" applyFill="1" applyBorder="1"/>
    <xf numFmtId="0" fontId="0" fillId="5" borderId="8" xfId="0" applyFont="1" applyFill="1" applyBorder="1"/>
    <xf numFmtId="0" fontId="0" fillId="3" borderId="0" xfId="0" applyFont="1" applyFill="1" applyBorder="1"/>
    <xf numFmtId="0" fontId="0" fillId="3" borderId="5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0" borderId="0" xfId="0" applyFont="1"/>
    <xf numFmtId="0" fontId="1" fillId="2" borderId="11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0" borderId="11" xfId="0" applyFont="1" applyBorder="1"/>
    <xf numFmtId="0" fontId="1" fillId="0" borderId="0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3" fillId="6" borderId="0" xfId="0" applyFont="1" applyFill="1"/>
    <xf numFmtId="0" fontId="1" fillId="6" borderId="0" xfId="0" applyFont="1" applyFill="1"/>
    <xf numFmtId="0" fontId="0" fillId="0" borderId="0" xfId="0" applyFill="1"/>
    <xf numFmtId="0" fontId="0" fillId="2" borderId="7" xfId="0" applyFill="1" applyBorder="1"/>
    <xf numFmtId="0" fontId="0" fillId="2" borderId="8" xfId="0" applyFill="1" applyBorder="1"/>
    <xf numFmtId="0" fontId="0" fillId="3" borderId="7" xfId="0" applyFill="1" applyBorder="1"/>
    <xf numFmtId="0" fontId="0" fillId="3" borderId="8" xfId="0" applyFill="1" applyBorder="1"/>
    <xf numFmtId="0" fontId="0" fillId="5" borderId="7" xfId="0" applyFill="1" applyBorder="1"/>
    <xf numFmtId="0" fontId="0" fillId="5" borderId="8" xfId="0" applyFill="1" applyBorder="1"/>
    <xf numFmtId="0" fontId="1" fillId="0" borderId="0" xfId="0" applyFont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6" xfId="0" applyFill="1" applyBorder="1"/>
    <xf numFmtId="0" fontId="1" fillId="2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9" xfId="0" applyFill="1" applyBorder="1"/>
    <xf numFmtId="0" fontId="0" fillId="3" borderId="11" xfId="0" applyFill="1" applyBorder="1"/>
    <xf numFmtId="0" fontId="0" fillId="2" borderId="9" xfId="0" applyFill="1" applyBorder="1"/>
    <xf numFmtId="0" fontId="0" fillId="2" borderId="11" xfId="0" applyFill="1" applyBorder="1"/>
    <xf numFmtId="0" fontId="0" fillId="5" borderId="9" xfId="0" applyFill="1" applyBorder="1"/>
    <xf numFmtId="0" fontId="1" fillId="5" borderId="10" xfId="0" applyFont="1" applyFill="1" applyBorder="1"/>
    <xf numFmtId="0" fontId="0" fillId="5" borderId="11" xfId="0" applyFill="1" applyBorder="1"/>
    <xf numFmtId="0" fontId="1" fillId="5" borderId="4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4" fillId="0" borderId="0" xfId="0" applyFont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8" borderId="9" xfId="0" applyFill="1" applyBorder="1"/>
    <xf numFmtId="0" fontId="0" fillId="8" borderId="11" xfId="0" applyFill="1" applyBorder="1"/>
    <xf numFmtId="0" fontId="0" fillId="8" borderId="10" xfId="0" applyFill="1" applyBorder="1"/>
    <xf numFmtId="0" fontId="0" fillId="8" borderId="12" xfId="0" applyFill="1" applyBorder="1"/>
    <xf numFmtId="0" fontId="0" fillId="8" borderId="14" xfId="0" applyFill="1" applyBorder="1"/>
    <xf numFmtId="0" fontId="0" fillId="8" borderId="13" xfId="0" applyFill="1" applyBorder="1"/>
    <xf numFmtId="0" fontId="4" fillId="8" borderId="9" xfId="0" applyFont="1" applyFill="1" applyBorder="1"/>
    <xf numFmtId="0" fontId="0" fillId="0" borderId="15" xfId="0" applyBorder="1"/>
    <xf numFmtId="0" fontId="0" fillId="0" borderId="1" xfId="0" applyBorder="1"/>
    <xf numFmtId="0" fontId="0" fillId="8" borderId="15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11" fontId="0" fillId="0" borderId="8" xfId="0" applyNumberFormat="1" applyBorder="1"/>
    <xf numFmtId="0" fontId="0" fillId="10" borderId="9" xfId="0" applyFill="1" applyBorder="1"/>
    <xf numFmtId="0" fontId="0" fillId="10" borderId="1" xfId="0" applyFill="1" applyBorder="1"/>
    <xf numFmtId="0" fontId="0" fillId="10" borderId="10" xfId="0" applyFill="1" applyBorder="1"/>
    <xf numFmtId="0" fontId="1" fillId="10" borderId="1" xfId="0" applyFont="1" applyFill="1" applyBorder="1"/>
    <xf numFmtId="0" fontId="1" fillId="10" borderId="8" xfId="0" applyFont="1" applyFill="1" applyBorder="1"/>
    <xf numFmtId="0" fontId="5" fillId="0" borderId="0" xfId="0" applyFont="1"/>
    <xf numFmtId="11" fontId="0" fillId="0" borderId="1" xfId="0" applyNumberFormat="1" applyBorder="1"/>
    <xf numFmtId="0" fontId="6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/>
    <xf numFmtId="0" fontId="1" fillId="7" borderId="9" xfId="0" applyFont="1" applyFill="1" applyBorder="1"/>
    <xf numFmtId="0" fontId="1" fillId="7" borderId="11" xfId="0" applyFont="1" applyFill="1" applyBorder="1"/>
    <xf numFmtId="0" fontId="1" fillId="7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T75"/>
  <sheetViews>
    <sheetView zoomScale="55" zoomScaleNormal="55" workbookViewId="0">
      <selection activeCell="P75" sqref="P75"/>
    </sheetView>
  </sheetViews>
  <sheetFormatPr baseColWidth="10" defaultRowHeight="15"/>
  <cols>
    <col min="3" max="3" width="17.7109375" customWidth="1"/>
    <col min="4" max="4" width="31.7109375" customWidth="1"/>
    <col min="5" max="5" width="33.140625" customWidth="1"/>
    <col min="6" max="7" width="25.5703125" customWidth="1"/>
    <col min="10" max="10" width="33.7109375" customWidth="1"/>
    <col min="11" max="11" width="32.7109375" customWidth="1"/>
    <col min="12" max="13" width="25.5703125" customWidth="1"/>
    <col min="16" max="16" width="30.85546875" customWidth="1"/>
    <col min="17" max="17" width="32.140625" customWidth="1"/>
    <col min="18" max="19" width="25.5703125" customWidth="1"/>
  </cols>
  <sheetData>
    <row r="1" spans="2:20">
      <c r="D1" s="29" t="s">
        <v>10</v>
      </c>
      <c r="E1" s="29"/>
      <c r="F1" s="29"/>
      <c r="G1" s="29"/>
      <c r="H1" s="29"/>
      <c r="I1" s="29"/>
      <c r="J1" s="29" t="s">
        <v>11</v>
      </c>
      <c r="K1" s="29"/>
      <c r="L1" s="29"/>
      <c r="M1" s="29"/>
      <c r="N1" s="29"/>
      <c r="O1" s="29"/>
      <c r="P1" s="29" t="s">
        <v>12</v>
      </c>
    </row>
    <row r="2" spans="2:20" ht="15.75" thickBot="1"/>
    <row r="3" spans="2:20" ht="15.75" thickBot="1">
      <c r="B3" s="28" t="s">
        <v>4</v>
      </c>
      <c r="C3" s="1"/>
      <c r="D3" s="25" t="s">
        <v>6</v>
      </c>
      <c r="E3" s="26" t="s">
        <v>5</v>
      </c>
      <c r="F3" s="27" t="s">
        <v>7</v>
      </c>
      <c r="G3" s="70" t="s">
        <v>8</v>
      </c>
      <c r="H3" s="28" t="s">
        <v>0</v>
      </c>
      <c r="I3" s="29"/>
      <c r="J3" s="25" t="s">
        <v>6</v>
      </c>
      <c r="K3" s="30" t="s">
        <v>5</v>
      </c>
      <c r="L3" s="31" t="s">
        <v>7</v>
      </c>
      <c r="M3" s="32" t="s">
        <v>8</v>
      </c>
      <c r="N3" s="33" t="s">
        <v>0</v>
      </c>
      <c r="O3" s="29"/>
      <c r="P3" s="25" t="s">
        <v>6</v>
      </c>
      <c r="Q3" s="30" t="s">
        <v>5</v>
      </c>
      <c r="R3" s="31" t="s">
        <v>7</v>
      </c>
      <c r="S3" s="32" t="s">
        <v>8</v>
      </c>
      <c r="T3" s="33" t="s">
        <v>0</v>
      </c>
    </row>
    <row r="4" spans="2:20">
      <c r="B4" s="15">
        <v>16</v>
      </c>
      <c r="C4" s="1"/>
      <c r="D4" s="7">
        <v>5</v>
      </c>
      <c r="E4" s="8">
        <v>5</v>
      </c>
      <c r="F4" s="13">
        <v>5</v>
      </c>
      <c r="G4" s="19">
        <v>3.75</v>
      </c>
      <c r="H4" s="11">
        <f t="shared" ref="H4:H17" si="0">SUM(D4:G4)</f>
        <v>18.75</v>
      </c>
      <c r="J4" s="7">
        <v>3</v>
      </c>
      <c r="K4" s="17">
        <v>1.5</v>
      </c>
      <c r="L4" s="23">
        <v>0</v>
      </c>
      <c r="M4" s="21">
        <v>7.5</v>
      </c>
      <c r="N4" s="4">
        <f t="shared" ref="N4:N17" si="1">SUM(J4:M4)</f>
        <v>12</v>
      </c>
      <c r="P4" s="7">
        <v>3.5</v>
      </c>
      <c r="Q4" s="17">
        <v>9.5</v>
      </c>
      <c r="R4" s="23">
        <v>0.75</v>
      </c>
      <c r="S4" s="21">
        <v>6.75</v>
      </c>
      <c r="T4" s="4">
        <f>SUM(P4:S4)</f>
        <v>20.5</v>
      </c>
    </row>
    <row r="5" spans="2:20">
      <c r="B5" s="15">
        <v>32</v>
      </c>
      <c r="C5" s="1"/>
      <c r="D5" s="7">
        <v>4.25</v>
      </c>
      <c r="E5" s="8">
        <v>4</v>
      </c>
      <c r="F5" s="13">
        <v>4.25</v>
      </c>
      <c r="G5" s="19">
        <v>1.75</v>
      </c>
      <c r="H5" s="11">
        <f t="shared" si="0"/>
        <v>14.25</v>
      </c>
      <c r="J5" s="7">
        <v>2.5</v>
      </c>
      <c r="K5" s="17">
        <v>1</v>
      </c>
      <c r="L5" s="23">
        <v>0.5</v>
      </c>
      <c r="M5" s="21">
        <v>4</v>
      </c>
      <c r="N5" s="4">
        <f t="shared" si="1"/>
        <v>8</v>
      </c>
      <c r="P5" s="7">
        <v>6.75</v>
      </c>
      <c r="Q5" s="17">
        <v>12</v>
      </c>
      <c r="R5" s="23">
        <v>0.75</v>
      </c>
      <c r="S5" s="21">
        <v>6</v>
      </c>
      <c r="T5" s="4">
        <f t="shared" ref="T5:T17" si="2">SUM(P5:S5)</f>
        <v>25.5</v>
      </c>
    </row>
    <row r="6" spans="2:20">
      <c r="B6" s="15">
        <v>48</v>
      </c>
      <c r="C6" s="1"/>
      <c r="D6" s="7">
        <v>3.25</v>
      </c>
      <c r="E6" s="8">
        <v>7.75</v>
      </c>
      <c r="F6" s="13">
        <v>3.25</v>
      </c>
      <c r="G6" s="19">
        <v>4.25</v>
      </c>
      <c r="H6" s="11">
        <f t="shared" si="0"/>
        <v>18.5</v>
      </c>
      <c r="J6" s="7">
        <v>3</v>
      </c>
      <c r="K6" s="17">
        <v>2.5</v>
      </c>
      <c r="L6" s="23">
        <v>1.5</v>
      </c>
      <c r="M6" s="21">
        <v>3.5</v>
      </c>
      <c r="N6" s="4">
        <f t="shared" si="1"/>
        <v>10.5</v>
      </c>
      <c r="P6" s="7">
        <v>8.125</v>
      </c>
      <c r="Q6" s="17">
        <v>9.5</v>
      </c>
      <c r="R6" s="23">
        <v>0.25</v>
      </c>
      <c r="S6" s="21">
        <v>8.5</v>
      </c>
      <c r="T6" s="4">
        <f t="shared" si="2"/>
        <v>26.375</v>
      </c>
    </row>
    <row r="7" spans="2:20">
      <c r="B7" s="15">
        <v>64</v>
      </c>
      <c r="C7" s="1"/>
      <c r="D7" s="7">
        <v>2.75</v>
      </c>
      <c r="E7" s="8">
        <v>2.75</v>
      </c>
      <c r="F7" s="13">
        <v>2.75</v>
      </c>
      <c r="G7" s="19">
        <v>5.5</v>
      </c>
      <c r="H7" s="11">
        <f t="shared" si="0"/>
        <v>13.75</v>
      </c>
      <c r="J7" s="7">
        <v>5.5</v>
      </c>
      <c r="K7" s="17">
        <v>4</v>
      </c>
      <c r="L7" s="23">
        <v>0</v>
      </c>
      <c r="M7" s="21">
        <v>4.5</v>
      </c>
      <c r="N7" s="4">
        <f t="shared" si="1"/>
        <v>14</v>
      </c>
      <c r="P7" s="7">
        <v>5.125</v>
      </c>
      <c r="Q7" s="17">
        <v>8</v>
      </c>
      <c r="R7" s="23">
        <v>1.5</v>
      </c>
      <c r="S7" s="21">
        <v>11.75</v>
      </c>
      <c r="T7" s="4">
        <f t="shared" si="2"/>
        <v>26.375</v>
      </c>
    </row>
    <row r="8" spans="2:20">
      <c r="B8" s="15">
        <v>80</v>
      </c>
      <c r="C8" s="1"/>
      <c r="D8" s="7">
        <v>1.5</v>
      </c>
      <c r="E8" s="8">
        <v>3.75</v>
      </c>
      <c r="F8" s="13">
        <v>1.5</v>
      </c>
      <c r="G8" s="19">
        <v>5.25</v>
      </c>
      <c r="H8" s="11">
        <f t="shared" si="0"/>
        <v>12</v>
      </c>
      <c r="J8" s="7">
        <v>2.5</v>
      </c>
      <c r="K8" s="17">
        <v>3.5</v>
      </c>
      <c r="L8" s="23">
        <v>1</v>
      </c>
      <c r="M8" s="21">
        <v>2</v>
      </c>
      <c r="N8" s="4">
        <f t="shared" si="1"/>
        <v>9</v>
      </c>
      <c r="P8" s="7">
        <v>5.375</v>
      </c>
      <c r="Q8" s="17">
        <v>8.5</v>
      </c>
      <c r="R8" s="23">
        <v>5.25</v>
      </c>
      <c r="S8" s="21">
        <v>10</v>
      </c>
      <c r="T8" s="4">
        <f t="shared" si="2"/>
        <v>29.125</v>
      </c>
    </row>
    <row r="9" spans="2:20">
      <c r="B9" s="15">
        <v>96</v>
      </c>
      <c r="C9" s="1"/>
      <c r="D9" s="7">
        <v>2.25</v>
      </c>
      <c r="E9" s="8">
        <v>2.5</v>
      </c>
      <c r="F9" s="13">
        <v>2.25</v>
      </c>
      <c r="G9" s="19">
        <v>6</v>
      </c>
      <c r="H9" s="11">
        <f t="shared" si="0"/>
        <v>13</v>
      </c>
      <c r="J9" s="7">
        <v>3</v>
      </c>
      <c r="K9" s="17">
        <v>2</v>
      </c>
      <c r="L9" s="23">
        <v>0</v>
      </c>
      <c r="M9" s="21">
        <v>5</v>
      </c>
      <c r="N9" s="4">
        <f t="shared" si="1"/>
        <v>10</v>
      </c>
      <c r="P9" s="7">
        <v>1.75</v>
      </c>
      <c r="Q9" s="17">
        <v>2.25</v>
      </c>
      <c r="R9" s="23">
        <v>2.25</v>
      </c>
      <c r="S9" s="21">
        <v>4</v>
      </c>
      <c r="T9" s="4">
        <f t="shared" si="2"/>
        <v>10.25</v>
      </c>
    </row>
    <row r="10" spans="2:20">
      <c r="B10" s="15">
        <v>112</v>
      </c>
      <c r="C10" s="1"/>
      <c r="D10" s="7">
        <v>2.75</v>
      </c>
      <c r="E10" s="8">
        <v>3</v>
      </c>
      <c r="F10" s="13">
        <v>2.75</v>
      </c>
      <c r="G10" s="19">
        <v>5.25</v>
      </c>
      <c r="H10" s="11">
        <f t="shared" si="0"/>
        <v>13.75</v>
      </c>
      <c r="J10" s="7">
        <v>4</v>
      </c>
      <c r="K10" s="17">
        <v>3</v>
      </c>
      <c r="L10" s="23">
        <v>0</v>
      </c>
      <c r="M10" s="21">
        <v>6</v>
      </c>
      <c r="N10" s="4">
        <f t="shared" si="1"/>
        <v>13</v>
      </c>
      <c r="P10" s="7">
        <v>1.5</v>
      </c>
      <c r="Q10" s="17">
        <v>3.25</v>
      </c>
      <c r="R10" s="23">
        <v>3.25</v>
      </c>
      <c r="S10" s="21">
        <v>0.75</v>
      </c>
      <c r="T10" s="4">
        <f t="shared" si="2"/>
        <v>8.75</v>
      </c>
    </row>
    <row r="11" spans="2:20">
      <c r="B11" s="15">
        <v>128</v>
      </c>
      <c r="C11" s="1"/>
      <c r="D11" s="7">
        <v>1.75</v>
      </c>
      <c r="E11" s="8">
        <v>3.25</v>
      </c>
      <c r="F11" s="13">
        <v>1.75</v>
      </c>
      <c r="G11" s="19">
        <v>4</v>
      </c>
      <c r="H11" s="11">
        <f t="shared" si="0"/>
        <v>10.75</v>
      </c>
      <c r="J11" s="7">
        <v>3</v>
      </c>
      <c r="K11" s="17">
        <v>2.5</v>
      </c>
      <c r="L11" s="23">
        <v>1</v>
      </c>
      <c r="M11" s="21">
        <v>4.5</v>
      </c>
      <c r="N11" s="4">
        <f t="shared" si="1"/>
        <v>11</v>
      </c>
      <c r="P11" s="7">
        <v>1</v>
      </c>
      <c r="Q11" s="17">
        <v>3</v>
      </c>
      <c r="R11" s="23">
        <v>3</v>
      </c>
      <c r="S11" s="21">
        <v>1.75</v>
      </c>
      <c r="T11" s="4">
        <f t="shared" si="2"/>
        <v>8.75</v>
      </c>
    </row>
    <row r="12" spans="2:20">
      <c r="B12" s="15">
        <v>144</v>
      </c>
      <c r="C12" s="1"/>
      <c r="D12" s="7">
        <v>3.125</v>
      </c>
      <c r="E12" s="8">
        <v>4.5</v>
      </c>
      <c r="F12" s="13">
        <v>3.125</v>
      </c>
      <c r="G12" s="19">
        <v>4.75</v>
      </c>
      <c r="H12" s="11">
        <f t="shared" si="0"/>
        <v>15.5</v>
      </c>
      <c r="J12" s="7">
        <v>2.5</v>
      </c>
      <c r="K12" s="17">
        <v>3</v>
      </c>
      <c r="L12" s="23">
        <v>0</v>
      </c>
      <c r="M12" s="21">
        <v>7</v>
      </c>
      <c r="N12" s="4">
        <f t="shared" si="1"/>
        <v>12.5</v>
      </c>
      <c r="P12" s="7">
        <v>1.75</v>
      </c>
      <c r="Q12" s="17">
        <v>1</v>
      </c>
      <c r="R12" s="23">
        <v>1</v>
      </c>
      <c r="S12" s="21">
        <v>0.75</v>
      </c>
      <c r="T12" s="4">
        <f t="shared" si="2"/>
        <v>4.5</v>
      </c>
    </row>
    <row r="13" spans="2:20">
      <c r="B13" s="15">
        <v>160</v>
      </c>
      <c r="C13" s="1"/>
      <c r="D13" s="7">
        <v>1.875</v>
      </c>
      <c r="E13" s="8">
        <v>1.75</v>
      </c>
      <c r="F13" s="13">
        <v>1.875</v>
      </c>
      <c r="G13" s="19">
        <v>3.75</v>
      </c>
      <c r="H13" s="11">
        <f t="shared" si="0"/>
        <v>9.25</v>
      </c>
      <c r="J13" s="7">
        <v>3</v>
      </c>
      <c r="K13" s="17">
        <v>2</v>
      </c>
      <c r="L13" s="23">
        <v>0.5</v>
      </c>
      <c r="M13" s="21">
        <v>6</v>
      </c>
      <c r="N13" s="4">
        <f t="shared" si="1"/>
        <v>11.5</v>
      </c>
      <c r="P13" s="7">
        <v>1.75</v>
      </c>
      <c r="Q13" s="17">
        <v>2</v>
      </c>
      <c r="R13" s="23">
        <v>2</v>
      </c>
      <c r="S13" s="21">
        <v>1.25</v>
      </c>
      <c r="T13" s="4">
        <f t="shared" si="2"/>
        <v>7</v>
      </c>
    </row>
    <row r="14" spans="2:20">
      <c r="B14" s="15">
        <v>176</v>
      </c>
      <c r="C14" s="1"/>
      <c r="D14" s="7">
        <v>1.5</v>
      </c>
      <c r="E14" s="8">
        <v>4.375</v>
      </c>
      <c r="F14" s="13">
        <v>1.5</v>
      </c>
      <c r="G14" s="19">
        <v>4.125</v>
      </c>
      <c r="H14" s="11">
        <f t="shared" si="0"/>
        <v>11.5</v>
      </c>
      <c r="J14" s="7">
        <v>2.5</v>
      </c>
      <c r="K14" s="17">
        <v>2</v>
      </c>
      <c r="L14" s="23">
        <v>1</v>
      </c>
      <c r="M14" s="21">
        <v>1.5</v>
      </c>
      <c r="N14" s="4">
        <f t="shared" si="1"/>
        <v>7</v>
      </c>
      <c r="P14" s="7">
        <v>1</v>
      </c>
      <c r="Q14" s="17">
        <v>1.75</v>
      </c>
      <c r="R14" s="23">
        <v>1.75</v>
      </c>
      <c r="S14" s="21">
        <v>1.75</v>
      </c>
      <c r="T14" s="4">
        <f t="shared" si="2"/>
        <v>6.25</v>
      </c>
    </row>
    <row r="15" spans="2:20">
      <c r="B15" s="15">
        <v>192</v>
      </c>
      <c r="C15" s="1"/>
      <c r="D15" s="7">
        <v>1.375</v>
      </c>
      <c r="E15" s="8">
        <v>2.125</v>
      </c>
      <c r="F15" s="13">
        <v>1.375</v>
      </c>
      <c r="G15" s="19">
        <v>5.125</v>
      </c>
      <c r="H15" s="11">
        <f t="shared" si="0"/>
        <v>10</v>
      </c>
      <c r="J15" s="7">
        <v>4.5</v>
      </c>
      <c r="K15" s="17">
        <v>2</v>
      </c>
      <c r="L15" s="23">
        <v>0.5</v>
      </c>
      <c r="M15" s="21">
        <v>4</v>
      </c>
      <c r="N15" s="4">
        <f t="shared" si="1"/>
        <v>11</v>
      </c>
      <c r="P15" s="7">
        <v>2</v>
      </c>
      <c r="Q15" s="17">
        <v>1.75</v>
      </c>
      <c r="R15" s="23">
        <v>1.75</v>
      </c>
      <c r="S15" s="21">
        <v>0.25</v>
      </c>
      <c r="T15" s="4">
        <f t="shared" si="2"/>
        <v>5.75</v>
      </c>
    </row>
    <row r="16" spans="2:20">
      <c r="B16" s="15">
        <v>208</v>
      </c>
      <c r="C16" s="1"/>
      <c r="D16" s="7">
        <v>3.625</v>
      </c>
      <c r="E16" s="8">
        <v>1.125</v>
      </c>
      <c r="F16" s="13">
        <v>3.625</v>
      </c>
      <c r="G16" s="19">
        <v>8.25</v>
      </c>
      <c r="H16" s="11">
        <f t="shared" si="0"/>
        <v>16.625</v>
      </c>
      <c r="J16" s="7">
        <v>3.5</v>
      </c>
      <c r="K16" s="17">
        <v>6</v>
      </c>
      <c r="L16" s="23">
        <v>2</v>
      </c>
      <c r="M16" s="21">
        <v>6.5</v>
      </c>
      <c r="N16" s="4">
        <f t="shared" si="1"/>
        <v>18</v>
      </c>
      <c r="P16" s="7">
        <v>2</v>
      </c>
      <c r="Q16" s="17">
        <v>2.25</v>
      </c>
      <c r="R16" s="23">
        <v>2.25</v>
      </c>
      <c r="S16" s="21">
        <v>1</v>
      </c>
      <c r="T16" s="4">
        <f t="shared" si="2"/>
        <v>7.5</v>
      </c>
    </row>
    <row r="17" spans="2:20" ht="15.75" thickBot="1">
      <c r="B17" s="16">
        <v>224</v>
      </c>
      <c r="C17" s="1"/>
      <c r="D17" s="9">
        <v>2.5</v>
      </c>
      <c r="E17" s="10">
        <v>2</v>
      </c>
      <c r="F17" s="14">
        <v>2.5</v>
      </c>
      <c r="G17" s="20">
        <v>4</v>
      </c>
      <c r="H17" s="12">
        <f t="shared" si="0"/>
        <v>11</v>
      </c>
      <c r="J17" s="9">
        <v>6</v>
      </c>
      <c r="K17" s="18">
        <v>4.5</v>
      </c>
      <c r="L17" s="24">
        <v>1</v>
      </c>
      <c r="M17" s="22">
        <v>6.5</v>
      </c>
      <c r="N17" s="6">
        <f t="shared" si="1"/>
        <v>18</v>
      </c>
      <c r="P17" s="9">
        <v>1</v>
      </c>
      <c r="Q17" s="18">
        <v>0.75</v>
      </c>
      <c r="R17" s="24">
        <v>0.75</v>
      </c>
      <c r="S17" s="22">
        <v>0.5</v>
      </c>
      <c r="T17" s="6">
        <f t="shared" si="2"/>
        <v>3</v>
      </c>
    </row>
    <row r="19" spans="2:20" ht="15.75" thickBot="1">
      <c r="C19" s="38" t="s">
        <v>9</v>
      </c>
      <c r="D19" s="39"/>
      <c r="E19" s="1"/>
      <c r="F19" s="1"/>
      <c r="G19" s="1"/>
      <c r="K19" s="1"/>
      <c r="L19" s="1"/>
      <c r="M19" s="1"/>
      <c r="Q19" s="1"/>
      <c r="R19" s="1"/>
      <c r="S19" s="1"/>
    </row>
    <row r="20" spans="2:20" ht="15.75" thickBot="1">
      <c r="B20" s="1"/>
      <c r="D20" s="25" t="s">
        <v>6</v>
      </c>
      <c r="E20" s="30" t="s">
        <v>5</v>
      </c>
      <c r="F20" s="27" t="s">
        <v>7</v>
      </c>
      <c r="G20" s="35" t="s">
        <v>8</v>
      </c>
      <c r="H20" s="34"/>
      <c r="J20" s="36" t="s">
        <v>6</v>
      </c>
      <c r="K20" s="36" t="s">
        <v>5</v>
      </c>
      <c r="L20" s="27" t="s">
        <v>7</v>
      </c>
      <c r="M20" s="35" t="s">
        <v>8</v>
      </c>
      <c r="N20" s="34"/>
      <c r="P20" s="36" t="s">
        <v>6</v>
      </c>
      <c r="Q20" s="36" t="s">
        <v>5</v>
      </c>
      <c r="R20" s="27" t="s">
        <v>7</v>
      </c>
      <c r="S20" s="35" t="s">
        <v>8</v>
      </c>
      <c r="T20" s="34"/>
    </row>
    <row r="21" spans="2:20">
      <c r="B21" s="1"/>
      <c r="D21" s="3">
        <f t="shared" ref="D21:D34" si="3">D4/H4</f>
        <v>0.26666666666666666</v>
      </c>
      <c r="E21" s="4">
        <f t="shared" ref="E21:E34" si="4">E4/H4</f>
        <v>0.26666666666666666</v>
      </c>
      <c r="F21" s="11">
        <f t="shared" ref="F21:F34" si="5">F4/H4</f>
        <v>0.26666666666666666</v>
      </c>
      <c r="G21" s="11">
        <f t="shared" ref="G21:G34" si="6">G4/H4</f>
        <v>0.2</v>
      </c>
      <c r="H21" s="2"/>
      <c r="I21" s="2"/>
      <c r="J21" s="11">
        <f t="shared" ref="J21:J34" si="7">J4/N4</f>
        <v>0.25</v>
      </c>
      <c r="K21" s="11">
        <f t="shared" ref="K21:K34" si="8">K4/N4</f>
        <v>0.125</v>
      </c>
      <c r="L21" s="11">
        <f t="shared" ref="L21:L34" si="9">L4/N4</f>
        <v>0</v>
      </c>
      <c r="M21" s="11">
        <f t="shared" ref="M21:M34" si="10">M4/N4</f>
        <v>0.625</v>
      </c>
      <c r="N21" s="2"/>
      <c r="O21" s="2"/>
      <c r="P21" s="11">
        <f t="shared" ref="P21:P34" si="11">P4/T4</f>
        <v>0.17073170731707318</v>
      </c>
      <c r="Q21" s="11">
        <f t="shared" ref="Q21:Q34" si="12">Q4/T4</f>
        <v>0.46341463414634149</v>
      </c>
      <c r="R21" s="11">
        <f t="shared" ref="R21:R34" si="13">R4/T4</f>
        <v>3.6585365853658534E-2</v>
      </c>
      <c r="S21" s="11">
        <f t="shared" ref="S21:S34" si="14">S4/T4</f>
        <v>0.32926829268292684</v>
      </c>
    </row>
    <row r="22" spans="2:20">
      <c r="B22" s="1"/>
      <c r="D22" s="3">
        <f t="shared" si="3"/>
        <v>0.2982456140350877</v>
      </c>
      <c r="E22" s="4">
        <f t="shared" si="4"/>
        <v>0.2807017543859649</v>
      </c>
      <c r="F22" s="11">
        <f t="shared" si="5"/>
        <v>0.2982456140350877</v>
      </c>
      <c r="G22" s="11">
        <f t="shared" si="6"/>
        <v>0.12280701754385964</v>
      </c>
      <c r="H22" s="2"/>
      <c r="I22" s="2"/>
      <c r="J22" s="11">
        <f t="shared" si="7"/>
        <v>0.3125</v>
      </c>
      <c r="K22" s="11">
        <f t="shared" si="8"/>
        <v>0.125</v>
      </c>
      <c r="L22" s="11">
        <f t="shared" si="9"/>
        <v>6.25E-2</v>
      </c>
      <c r="M22" s="11">
        <f t="shared" si="10"/>
        <v>0.5</v>
      </c>
      <c r="N22" s="2"/>
      <c r="O22" s="2"/>
      <c r="P22" s="11">
        <f t="shared" si="11"/>
        <v>0.26470588235294118</v>
      </c>
      <c r="Q22" s="11">
        <f t="shared" si="12"/>
        <v>0.47058823529411764</v>
      </c>
      <c r="R22" s="11">
        <f t="shared" si="13"/>
        <v>2.9411764705882353E-2</v>
      </c>
      <c r="S22" s="11">
        <f t="shared" si="14"/>
        <v>0.23529411764705882</v>
      </c>
    </row>
    <row r="23" spans="2:20">
      <c r="B23" s="1"/>
      <c r="D23" s="3">
        <f t="shared" si="3"/>
        <v>0.17567567567567569</v>
      </c>
      <c r="E23" s="4">
        <f t="shared" si="4"/>
        <v>0.41891891891891891</v>
      </c>
      <c r="F23" s="11">
        <f t="shared" si="5"/>
        <v>0.17567567567567569</v>
      </c>
      <c r="G23" s="11">
        <f t="shared" si="6"/>
        <v>0.22972972972972974</v>
      </c>
      <c r="H23" s="2"/>
      <c r="I23" s="2"/>
      <c r="J23" s="11">
        <f t="shared" si="7"/>
        <v>0.2857142857142857</v>
      </c>
      <c r="K23" s="11">
        <f t="shared" si="8"/>
        <v>0.23809523809523808</v>
      </c>
      <c r="L23" s="11">
        <f t="shared" si="9"/>
        <v>0.14285714285714285</v>
      </c>
      <c r="M23" s="11">
        <f t="shared" si="10"/>
        <v>0.33333333333333331</v>
      </c>
      <c r="N23" s="2"/>
      <c r="O23" s="2"/>
      <c r="P23" s="11">
        <f t="shared" si="11"/>
        <v>0.30805687203791471</v>
      </c>
      <c r="Q23" s="11">
        <f t="shared" si="12"/>
        <v>0.36018957345971564</v>
      </c>
      <c r="R23" s="11">
        <f t="shared" si="13"/>
        <v>9.4786729857819912E-3</v>
      </c>
      <c r="S23" s="11">
        <f t="shared" si="14"/>
        <v>0.32227488151658767</v>
      </c>
    </row>
    <row r="24" spans="2:20">
      <c r="B24" s="1"/>
      <c r="D24" s="3">
        <f t="shared" si="3"/>
        <v>0.2</v>
      </c>
      <c r="E24" s="4">
        <f t="shared" si="4"/>
        <v>0.2</v>
      </c>
      <c r="F24" s="11">
        <f t="shared" si="5"/>
        <v>0.2</v>
      </c>
      <c r="G24" s="11">
        <f t="shared" si="6"/>
        <v>0.4</v>
      </c>
      <c r="H24" s="2"/>
      <c r="I24" s="2"/>
      <c r="J24" s="11">
        <f t="shared" si="7"/>
        <v>0.39285714285714285</v>
      </c>
      <c r="K24" s="11">
        <f t="shared" si="8"/>
        <v>0.2857142857142857</v>
      </c>
      <c r="L24" s="11">
        <f t="shared" si="9"/>
        <v>0</v>
      </c>
      <c r="M24" s="11">
        <f t="shared" si="10"/>
        <v>0.32142857142857145</v>
      </c>
      <c r="N24" s="2"/>
      <c r="O24" s="2"/>
      <c r="P24" s="11">
        <f t="shared" si="11"/>
        <v>0.19431279620853081</v>
      </c>
      <c r="Q24" s="11">
        <f t="shared" si="12"/>
        <v>0.30331753554502372</v>
      </c>
      <c r="R24" s="11">
        <f t="shared" si="13"/>
        <v>5.6872037914691941E-2</v>
      </c>
      <c r="S24" s="11">
        <f t="shared" si="14"/>
        <v>0.44549763033175355</v>
      </c>
    </row>
    <row r="25" spans="2:20">
      <c r="B25" s="1"/>
      <c r="D25" s="3">
        <f t="shared" si="3"/>
        <v>0.125</v>
      </c>
      <c r="E25" s="4">
        <f t="shared" si="4"/>
        <v>0.3125</v>
      </c>
      <c r="F25" s="11">
        <f t="shared" si="5"/>
        <v>0.125</v>
      </c>
      <c r="G25" s="11">
        <f t="shared" si="6"/>
        <v>0.4375</v>
      </c>
      <c r="H25" s="2"/>
      <c r="I25" s="2"/>
      <c r="J25" s="11">
        <f t="shared" si="7"/>
        <v>0.27777777777777779</v>
      </c>
      <c r="K25" s="11">
        <f t="shared" si="8"/>
        <v>0.3888888888888889</v>
      </c>
      <c r="L25" s="11">
        <f t="shared" si="9"/>
        <v>0.1111111111111111</v>
      </c>
      <c r="M25" s="11">
        <f t="shared" si="10"/>
        <v>0.22222222222222221</v>
      </c>
      <c r="N25" s="2"/>
      <c r="O25" s="2"/>
      <c r="P25" s="11">
        <f t="shared" si="11"/>
        <v>0.18454935622317598</v>
      </c>
      <c r="Q25" s="11">
        <f t="shared" si="12"/>
        <v>0.29184549356223177</v>
      </c>
      <c r="R25" s="11">
        <f t="shared" si="13"/>
        <v>0.18025751072961374</v>
      </c>
      <c r="S25" s="11">
        <f t="shared" si="14"/>
        <v>0.34334763948497854</v>
      </c>
    </row>
    <row r="26" spans="2:20">
      <c r="B26" s="1"/>
      <c r="D26" s="3">
        <f t="shared" si="3"/>
        <v>0.17307692307692307</v>
      </c>
      <c r="E26" s="4">
        <f t="shared" si="4"/>
        <v>0.19230769230769232</v>
      </c>
      <c r="F26" s="11">
        <f t="shared" si="5"/>
        <v>0.17307692307692307</v>
      </c>
      <c r="G26" s="11">
        <f t="shared" si="6"/>
        <v>0.46153846153846156</v>
      </c>
      <c r="H26" s="2"/>
      <c r="I26" s="2"/>
      <c r="J26" s="11">
        <f t="shared" si="7"/>
        <v>0.3</v>
      </c>
      <c r="K26" s="11">
        <f t="shared" si="8"/>
        <v>0.2</v>
      </c>
      <c r="L26" s="11">
        <f t="shared" si="9"/>
        <v>0</v>
      </c>
      <c r="M26" s="11">
        <f t="shared" si="10"/>
        <v>0.5</v>
      </c>
      <c r="N26" s="2"/>
      <c r="O26" s="2"/>
      <c r="P26" s="11">
        <f t="shared" si="11"/>
        <v>0.17073170731707318</v>
      </c>
      <c r="Q26" s="11">
        <f t="shared" si="12"/>
        <v>0.21951219512195122</v>
      </c>
      <c r="R26" s="11">
        <f t="shared" si="13"/>
        <v>0.21951219512195122</v>
      </c>
      <c r="S26" s="11">
        <f t="shared" si="14"/>
        <v>0.3902439024390244</v>
      </c>
    </row>
    <row r="27" spans="2:20">
      <c r="B27" s="1"/>
      <c r="D27" s="3">
        <f t="shared" si="3"/>
        <v>0.2</v>
      </c>
      <c r="E27" s="4">
        <f t="shared" si="4"/>
        <v>0.21818181818181817</v>
      </c>
      <c r="F27" s="11">
        <f t="shared" si="5"/>
        <v>0.2</v>
      </c>
      <c r="G27" s="11">
        <f t="shared" si="6"/>
        <v>0.38181818181818183</v>
      </c>
      <c r="H27" s="2"/>
      <c r="I27" s="2"/>
      <c r="J27" s="11">
        <f t="shared" si="7"/>
        <v>0.30769230769230771</v>
      </c>
      <c r="K27" s="11">
        <f t="shared" si="8"/>
        <v>0.23076923076923078</v>
      </c>
      <c r="L27" s="11">
        <f t="shared" si="9"/>
        <v>0</v>
      </c>
      <c r="M27" s="11">
        <f t="shared" si="10"/>
        <v>0.46153846153846156</v>
      </c>
      <c r="N27" s="2"/>
      <c r="O27" s="2"/>
      <c r="P27" s="11">
        <f t="shared" si="11"/>
        <v>0.17142857142857143</v>
      </c>
      <c r="Q27" s="11">
        <f t="shared" si="12"/>
        <v>0.37142857142857144</v>
      </c>
      <c r="R27" s="11">
        <f t="shared" si="13"/>
        <v>0.37142857142857144</v>
      </c>
      <c r="S27" s="11">
        <f t="shared" si="14"/>
        <v>8.5714285714285715E-2</v>
      </c>
    </row>
    <row r="28" spans="2:20">
      <c r="B28" s="1"/>
      <c r="D28" s="3">
        <f t="shared" si="3"/>
        <v>0.16279069767441862</v>
      </c>
      <c r="E28" s="4">
        <f t="shared" si="4"/>
        <v>0.30232558139534882</v>
      </c>
      <c r="F28" s="11">
        <f t="shared" si="5"/>
        <v>0.16279069767441862</v>
      </c>
      <c r="G28" s="11">
        <f t="shared" si="6"/>
        <v>0.37209302325581395</v>
      </c>
      <c r="H28" s="2"/>
      <c r="I28" s="2"/>
      <c r="J28" s="11">
        <f t="shared" si="7"/>
        <v>0.27272727272727271</v>
      </c>
      <c r="K28" s="11">
        <f t="shared" si="8"/>
        <v>0.22727272727272727</v>
      </c>
      <c r="L28" s="11">
        <f t="shared" si="9"/>
        <v>9.0909090909090912E-2</v>
      </c>
      <c r="M28" s="11">
        <f t="shared" si="10"/>
        <v>0.40909090909090912</v>
      </c>
      <c r="N28" s="2"/>
      <c r="O28" s="2"/>
      <c r="P28" s="11">
        <f t="shared" si="11"/>
        <v>0.11428571428571428</v>
      </c>
      <c r="Q28" s="11">
        <f t="shared" si="12"/>
        <v>0.34285714285714286</v>
      </c>
      <c r="R28" s="11">
        <f t="shared" si="13"/>
        <v>0.34285714285714286</v>
      </c>
      <c r="S28" s="11">
        <f t="shared" si="14"/>
        <v>0.2</v>
      </c>
    </row>
    <row r="29" spans="2:20">
      <c r="B29" s="1"/>
      <c r="D29" s="3">
        <f t="shared" si="3"/>
        <v>0.20161290322580644</v>
      </c>
      <c r="E29" s="4">
        <f t="shared" si="4"/>
        <v>0.29032258064516131</v>
      </c>
      <c r="F29" s="11">
        <f t="shared" si="5"/>
        <v>0.20161290322580644</v>
      </c>
      <c r="G29" s="11">
        <f t="shared" si="6"/>
        <v>0.30645161290322581</v>
      </c>
      <c r="H29" s="2"/>
      <c r="I29" s="2"/>
      <c r="J29" s="11">
        <f t="shared" si="7"/>
        <v>0.2</v>
      </c>
      <c r="K29" s="11">
        <f t="shared" si="8"/>
        <v>0.24</v>
      </c>
      <c r="L29" s="11">
        <f t="shared" si="9"/>
        <v>0</v>
      </c>
      <c r="M29" s="11">
        <f t="shared" si="10"/>
        <v>0.56000000000000005</v>
      </c>
      <c r="N29" s="2"/>
      <c r="O29" s="2"/>
      <c r="P29" s="11">
        <f t="shared" si="11"/>
        <v>0.3888888888888889</v>
      </c>
      <c r="Q29" s="11">
        <f t="shared" si="12"/>
        <v>0.22222222222222221</v>
      </c>
      <c r="R29" s="11">
        <f t="shared" si="13"/>
        <v>0.22222222222222221</v>
      </c>
      <c r="S29" s="11">
        <f t="shared" si="14"/>
        <v>0.16666666666666666</v>
      </c>
    </row>
    <row r="30" spans="2:20">
      <c r="B30" s="1"/>
      <c r="D30" s="3">
        <f t="shared" si="3"/>
        <v>0.20270270270270271</v>
      </c>
      <c r="E30" s="4">
        <f t="shared" si="4"/>
        <v>0.1891891891891892</v>
      </c>
      <c r="F30" s="11">
        <f t="shared" si="5"/>
        <v>0.20270270270270271</v>
      </c>
      <c r="G30" s="11">
        <f t="shared" si="6"/>
        <v>0.40540540540540543</v>
      </c>
      <c r="H30" s="2"/>
      <c r="I30" s="2"/>
      <c r="J30" s="11">
        <f t="shared" si="7"/>
        <v>0.2608695652173913</v>
      </c>
      <c r="K30" s="11">
        <f t="shared" si="8"/>
        <v>0.17391304347826086</v>
      </c>
      <c r="L30" s="11">
        <f t="shared" si="9"/>
        <v>4.3478260869565216E-2</v>
      </c>
      <c r="M30" s="11">
        <f t="shared" si="10"/>
        <v>0.52173913043478259</v>
      </c>
      <c r="N30" s="2"/>
      <c r="O30" s="2"/>
      <c r="P30" s="11">
        <f t="shared" si="11"/>
        <v>0.25</v>
      </c>
      <c r="Q30" s="11">
        <f t="shared" si="12"/>
        <v>0.2857142857142857</v>
      </c>
      <c r="R30" s="11">
        <f t="shared" si="13"/>
        <v>0.2857142857142857</v>
      </c>
      <c r="S30" s="11">
        <f t="shared" si="14"/>
        <v>0.17857142857142858</v>
      </c>
    </row>
    <row r="31" spans="2:20">
      <c r="B31" s="1"/>
      <c r="D31" s="3">
        <f t="shared" si="3"/>
        <v>0.13043478260869565</v>
      </c>
      <c r="E31" s="4">
        <f t="shared" si="4"/>
        <v>0.38043478260869568</v>
      </c>
      <c r="F31" s="11">
        <f t="shared" si="5"/>
        <v>0.13043478260869565</v>
      </c>
      <c r="G31" s="11">
        <f t="shared" si="6"/>
        <v>0.35869565217391303</v>
      </c>
      <c r="H31" s="2"/>
      <c r="I31" s="2"/>
      <c r="J31" s="11">
        <f t="shared" si="7"/>
        <v>0.35714285714285715</v>
      </c>
      <c r="K31" s="11">
        <f t="shared" si="8"/>
        <v>0.2857142857142857</v>
      </c>
      <c r="L31" s="11">
        <f t="shared" si="9"/>
        <v>0.14285714285714285</v>
      </c>
      <c r="M31" s="11">
        <f t="shared" si="10"/>
        <v>0.21428571428571427</v>
      </c>
      <c r="N31" s="2"/>
      <c r="O31" s="2"/>
      <c r="P31" s="11">
        <f t="shared" si="11"/>
        <v>0.16</v>
      </c>
      <c r="Q31" s="11">
        <f t="shared" si="12"/>
        <v>0.28000000000000003</v>
      </c>
      <c r="R31" s="11">
        <f t="shared" si="13"/>
        <v>0.28000000000000003</v>
      </c>
      <c r="S31" s="11">
        <f t="shared" si="14"/>
        <v>0.28000000000000003</v>
      </c>
    </row>
    <row r="32" spans="2:20">
      <c r="B32" s="1"/>
      <c r="D32" s="3">
        <f t="shared" si="3"/>
        <v>0.13750000000000001</v>
      </c>
      <c r="E32" s="4">
        <f t="shared" si="4"/>
        <v>0.21249999999999999</v>
      </c>
      <c r="F32" s="11">
        <f t="shared" si="5"/>
        <v>0.13750000000000001</v>
      </c>
      <c r="G32" s="11">
        <f t="shared" si="6"/>
        <v>0.51249999999999996</v>
      </c>
      <c r="H32" s="2"/>
      <c r="I32" s="2"/>
      <c r="J32" s="11">
        <f t="shared" si="7"/>
        <v>0.40909090909090912</v>
      </c>
      <c r="K32" s="11">
        <f t="shared" si="8"/>
        <v>0.18181818181818182</v>
      </c>
      <c r="L32" s="11">
        <f t="shared" si="9"/>
        <v>4.5454545454545456E-2</v>
      </c>
      <c r="M32" s="11">
        <f t="shared" si="10"/>
        <v>0.36363636363636365</v>
      </c>
      <c r="N32" s="2"/>
      <c r="O32" s="2"/>
      <c r="P32" s="11">
        <f t="shared" si="11"/>
        <v>0.34782608695652173</v>
      </c>
      <c r="Q32" s="11">
        <f t="shared" si="12"/>
        <v>0.30434782608695654</v>
      </c>
      <c r="R32" s="11">
        <f t="shared" si="13"/>
        <v>0.30434782608695654</v>
      </c>
      <c r="S32" s="11">
        <f t="shared" si="14"/>
        <v>4.3478260869565216E-2</v>
      </c>
    </row>
    <row r="33" spans="2:19">
      <c r="B33" s="1"/>
      <c r="D33" s="3">
        <f t="shared" si="3"/>
        <v>0.21804511278195488</v>
      </c>
      <c r="E33" s="4">
        <f t="shared" si="4"/>
        <v>6.7669172932330823E-2</v>
      </c>
      <c r="F33" s="11">
        <f t="shared" si="5"/>
        <v>0.21804511278195488</v>
      </c>
      <c r="G33" s="11">
        <f t="shared" si="6"/>
        <v>0.49624060150375937</v>
      </c>
      <c r="H33" s="2"/>
      <c r="I33" s="2"/>
      <c r="J33" s="11">
        <f t="shared" si="7"/>
        <v>0.19444444444444445</v>
      </c>
      <c r="K33" s="11">
        <f t="shared" si="8"/>
        <v>0.33333333333333331</v>
      </c>
      <c r="L33" s="11">
        <f t="shared" si="9"/>
        <v>0.1111111111111111</v>
      </c>
      <c r="M33" s="11">
        <f t="shared" si="10"/>
        <v>0.3611111111111111</v>
      </c>
      <c r="N33" s="2"/>
      <c r="O33" s="2"/>
      <c r="P33" s="11">
        <f t="shared" si="11"/>
        <v>0.26666666666666666</v>
      </c>
      <c r="Q33" s="11">
        <f t="shared" si="12"/>
        <v>0.3</v>
      </c>
      <c r="R33" s="11">
        <f t="shared" si="13"/>
        <v>0.3</v>
      </c>
      <c r="S33" s="11">
        <f t="shared" si="14"/>
        <v>0.13333333333333333</v>
      </c>
    </row>
    <row r="34" spans="2:19" ht="15.75" thickBot="1">
      <c r="D34" s="5">
        <f t="shared" si="3"/>
        <v>0.22727272727272727</v>
      </c>
      <c r="E34" s="6">
        <f t="shared" si="4"/>
        <v>0.18181818181818182</v>
      </c>
      <c r="F34" s="12">
        <f t="shared" si="5"/>
        <v>0.22727272727272727</v>
      </c>
      <c r="G34" s="12">
        <f t="shared" si="6"/>
        <v>0.36363636363636365</v>
      </c>
      <c r="H34" s="2"/>
      <c r="I34" s="2"/>
      <c r="J34" s="12">
        <f t="shared" si="7"/>
        <v>0.33333333333333331</v>
      </c>
      <c r="K34" s="12">
        <f t="shared" si="8"/>
        <v>0.25</v>
      </c>
      <c r="L34" s="12">
        <f t="shared" si="9"/>
        <v>5.5555555555555552E-2</v>
      </c>
      <c r="M34" s="12">
        <f t="shared" si="10"/>
        <v>0.3611111111111111</v>
      </c>
      <c r="N34" s="2"/>
      <c r="O34" s="2"/>
      <c r="P34" s="12">
        <f t="shared" si="11"/>
        <v>0.33333333333333331</v>
      </c>
      <c r="Q34" s="12">
        <f t="shared" si="12"/>
        <v>0.25</v>
      </c>
      <c r="R34" s="12">
        <f t="shared" si="13"/>
        <v>0.25</v>
      </c>
      <c r="S34" s="12">
        <f t="shared" si="14"/>
        <v>0.16666666666666666</v>
      </c>
    </row>
    <row r="35" spans="2:19">
      <c r="E35" s="1"/>
    </row>
    <row r="37" spans="2:19" ht="19.5" thickBot="1">
      <c r="D37" s="37" t="s">
        <v>13</v>
      </c>
      <c r="E37" s="39"/>
    </row>
    <row r="38" spans="2:19" ht="15.75" thickBot="1">
      <c r="E38" s="36" t="s">
        <v>15</v>
      </c>
      <c r="F38" s="27" t="s">
        <v>7</v>
      </c>
      <c r="G38" s="35" t="s">
        <v>8</v>
      </c>
      <c r="K38" s="36" t="s">
        <v>15</v>
      </c>
      <c r="L38" s="27" t="s">
        <v>7</v>
      </c>
      <c r="M38" s="35" t="s">
        <v>8</v>
      </c>
      <c r="Q38" s="36" t="s">
        <v>15</v>
      </c>
      <c r="R38" s="27" t="s">
        <v>7</v>
      </c>
      <c r="S38" s="35" t="s">
        <v>8</v>
      </c>
    </row>
    <row r="39" spans="2:19">
      <c r="E39" s="15">
        <f>AVERAGE(D21:E21)</f>
        <v>0.26666666666666666</v>
      </c>
      <c r="F39" s="15">
        <v>0.26666666666666666</v>
      </c>
      <c r="G39" s="15">
        <v>0.2</v>
      </c>
      <c r="K39" s="15">
        <f>AVERAGE(J21:K21)</f>
        <v>0.1875</v>
      </c>
      <c r="L39" s="15">
        <v>0</v>
      </c>
      <c r="M39" s="15">
        <v>0.625</v>
      </c>
      <c r="Q39" s="15">
        <f>AVERAGE(P21:Q21)</f>
        <v>0.31707317073170732</v>
      </c>
      <c r="R39" s="15">
        <v>3.6585365853658534E-2</v>
      </c>
      <c r="S39" s="15">
        <v>0.32926829268292684</v>
      </c>
    </row>
    <row r="40" spans="2:19">
      <c r="E40" s="15">
        <f t="shared" ref="E40:E52" si="15">AVERAGE(D22:E22)</f>
        <v>0.28947368421052633</v>
      </c>
      <c r="F40" s="15">
        <v>0.2982456140350877</v>
      </c>
      <c r="G40" s="15">
        <v>0.12280701754385964</v>
      </c>
      <c r="K40" s="15">
        <f t="shared" ref="K40:K51" si="16">AVERAGE(J22:K22)</f>
        <v>0.21875</v>
      </c>
      <c r="L40" s="15">
        <v>6.25E-2</v>
      </c>
      <c r="M40" s="15">
        <v>0.5</v>
      </c>
      <c r="Q40" s="15">
        <f t="shared" ref="Q40:Q51" si="17">AVERAGE(P22:Q22)</f>
        <v>0.36764705882352944</v>
      </c>
      <c r="R40" s="15">
        <v>2.9411764705882353E-2</v>
      </c>
      <c r="S40" s="15">
        <v>0.23529411764705882</v>
      </c>
    </row>
    <row r="41" spans="2:19">
      <c r="E41" s="15">
        <f t="shared" si="15"/>
        <v>0.29729729729729731</v>
      </c>
      <c r="F41" s="15">
        <v>0.17567567567567569</v>
      </c>
      <c r="G41" s="15">
        <v>0.22972972972972974</v>
      </c>
      <c r="K41" s="15">
        <f t="shared" si="16"/>
        <v>0.26190476190476186</v>
      </c>
      <c r="L41" s="15">
        <v>0.14285714285714285</v>
      </c>
      <c r="M41" s="15">
        <v>0.33333333333333331</v>
      </c>
      <c r="Q41" s="15">
        <f t="shared" si="17"/>
        <v>0.33412322274881517</v>
      </c>
      <c r="R41" s="15">
        <v>9.4786729857819912E-3</v>
      </c>
      <c r="S41" s="15">
        <v>0.32227488151658767</v>
      </c>
    </row>
    <row r="42" spans="2:19">
      <c r="E42" s="15">
        <f t="shared" si="15"/>
        <v>0.2</v>
      </c>
      <c r="F42" s="15">
        <v>0.2</v>
      </c>
      <c r="G42" s="15">
        <v>0.4</v>
      </c>
      <c r="K42" s="15">
        <f t="shared" si="16"/>
        <v>0.3392857142857143</v>
      </c>
      <c r="L42" s="15">
        <v>0</v>
      </c>
      <c r="M42" s="15">
        <v>0.32142857142857145</v>
      </c>
      <c r="Q42" s="15">
        <f t="shared" si="17"/>
        <v>0.24881516587677727</v>
      </c>
      <c r="R42" s="15">
        <v>5.6872037914691941E-2</v>
      </c>
      <c r="S42" s="15">
        <v>0.44549763033175355</v>
      </c>
    </row>
    <row r="43" spans="2:19">
      <c r="E43" s="15">
        <f t="shared" si="15"/>
        <v>0.21875</v>
      </c>
      <c r="F43" s="15">
        <v>0.125</v>
      </c>
      <c r="G43" s="15">
        <v>0.4375</v>
      </c>
      <c r="K43" s="15">
        <f t="shared" si="16"/>
        <v>0.33333333333333337</v>
      </c>
      <c r="L43" s="15">
        <v>0.1111111111111111</v>
      </c>
      <c r="M43" s="15">
        <v>0.22222222222222221</v>
      </c>
      <c r="Q43" s="15">
        <f t="shared" si="17"/>
        <v>0.23819742489270387</v>
      </c>
      <c r="R43" s="15">
        <v>0.18025751072961374</v>
      </c>
      <c r="S43" s="15">
        <v>0.34334763948497854</v>
      </c>
    </row>
    <row r="44" spans="2:19">
      <c r="E44" s="15">
        <f t="shared" si="15"/>
        <v>0.18269230769230771</v>
      </c>
      <c r="F44" s="15">
        <v>0.17307692307692307</v>
      </c>
      <c r="G44" s="15">
        <v>0.46153846153846156</v>
      </c>
      <c r="K44" s="15">
        <f t="shared" si="16"/>
        <v>0.25</v>
      </c>
      <c r="L44" s="15">
        <v>0</v>
      </c>
      <c r="M44" s="15">
        <v>0.5</v>
      </c>
      <c r="Q44" s="15">
        <f t="shared" si="17"/>
        <v>0.1951219512195122</v>
      </c>
      <c r="R44" s="15">
        <v>0.21951219512195122</v>
      </c>
      <c r="S44" s="15">
        <v>0.3902439024390244</v>
      </c>
    </row>
    <row r="45" spans="2:19">
      <c r="E45" s="15">
        <f t="shared" si="15"/>
        <v>0.20909090909090911</v>
      </c>
      <c r="F45" s="15">
        <v>0.2</v>
      </c>
      <c r="G45" s="15">
        <v>0.38181818181818183</v>
      </c>
      <c r="K45" s="15">
        <f t="shared" si="16"/>
        <v>0.26923076923076927</v>
      </c>
      <c r="L45" s="15">
        <v>0</v>
      </c>
      <c r="M45" s="15">
        <v>0.46153846153846156</v>
      </c>
      <c r="Q45" s="15">
        <f t="shared" si="17"/>
        <v>0.27142857142857146</v>
      </c>
      <c r="R45" s="15">
        <v>0.37142857142857144</v>
      </c>
      <c r="S45" s="15">
        <v>8.5714285714285715E-2</v>
      </c>
    </row>
    <row r="46" spans="2:19">
      <c r="E46" s="15">
        <f t="shared" si="15"/>
        <v>0.23255813953488372</v>
      </c>
      <c r="F46" s="15">
        <v>0.16279069767441862</v>
      </c>
      <c r="G46" s="15">
        <v>0.37209302325581395</v>
      </c>
      <c r="K46" s="15">
        <f t="shared" si="16"/>
        <v>0.25</v>
      </c>
      <c r="L46" s="15">
        <v>9.0909090909090912E-2</v>
      </c>
      <c r="M46" s="15">
        <v>0.40909090909090912</v>
      </c>
      <c r="Q46" s="15">
        <f t="shared" si="17"/>
        <v>0.22857142857142856</v>
      </c>
      <c r="R46" s="15">
        <v>0.34285714285714286</v>
      </c>
      <c r="S46" s="15">
        <v>0.2</v>
      </c>
    </row>
    <row r="47" spans="2:19">
      <c r="E47" s="15">
        <f t="shared" si="15"/>
        <v>0.24596774193548387</v>
      </c>
      <c r="F47" s="15">
        <v>0.20161290322580644</v>
      </c>
      <c r="G47" s="15">
        <v>0.30645161290322581</v>
      </c>
      <c r="K47" s="15">
        <f t="shared" si="16"/>
        <v>0.22</v>
      </c>
      <c r="L47" s="15">
        <v>0</v>
      </c>
      <c r="M47" s="15">
        <v>0.56000000000000005</v>
      </c>
      <c r="Q47" s="15">
        <f t="shared" si="17"/>
        <v>0.30555555555555558</v>
      </c>
      <c r="R47" s="15">
        <v>0.22222222222222221</v>
      </c>
      <c r="S47" s="15">
        <v>0.16666666666666666</v>
      </c>
    </row>
    <row r="48" spans="2:19">
      <c r="E48" s="15">
        <f t="shared" si="15"/>
        <v>0.19594594594594594</v>
      </c>
      <c r="F48" s="15">
        <v>0.20270270270270271</v>
      </c>
      <c r="G48" s="15">
        <v>0.40540540540540543</v>
      </c>
      <c r="K48" s="15">
        <f t="shared" si="16"/>
        <v>0.21739130434782608</v>
      </c>
      <c r="L48" s="15">
        <v>4.3478260869565216E-2</v>
      </c>
      <c r="M48" s="15">
        <v>0.52173913043478259</v>
      </c>
      <c r="Q48" s="15">
        <f t="shared" si="17"/>
        <v>0.26785714285714285</v>
      </c>
      <c r="R48" s="15">
        <v>0.2857142857142857</v>
      </c>
      <c r="S48" s="15">
        <v>0.17857142857142858</v>
      </c>
    </row>
    <row r="49" spans="4:19">
      <c r="E49" s="15">
        <f t="shared" si="15"/>
        <v>0.25543478260869568</v>
      </c>
      <c r="F49" s="15">
        <v>0.13043478260869565</v>
      </c>
      <c r="G49" s="15">
        <v>0.35869565217391303</v>
      </c>
      <c r="K49" s="15">
        <f t="shared" si="16"/>
        <v>0.3214285714285714</v>
      </c>
      <c r="L49" s="15">
        <v>0.14285714285714285</v>
      </c>
      <c r="M49" s="15">
        <v>0.21428571428571427</v>
      </c>
      <c r="Q49" s="15">
        <f t="shared" si="17"/>
        <v>0.22000000000000003</v>
      </c>
      <c r="R49" s="15">
        <v>0.28000000000000003</v>
      </c>
      <c r="S49" s="15">
        <v>0.28000000000000003</v>
      </c>
    </row>
    <row r="50" spans="4:19">
      <c r="E50" s="15">
        <f t="shared" si="15"/>
        <v>0.17499999999999999</v>
      </c>
      <c r="F50" s="15">
        <v>0.13750000000000001</v>
      </c>
      <c r="G50" s="15">
        <v>0.51249999999999996</v>
      </c>
      <c r="K50" s="15">
        <f t="shared" si="16"/>
        <v>0.29545454545454547</v>
      </c>
      <c r="L50" s="15">
        <v>4.5454545454545456E-2</v>
      </c>
      <c r="M50" s="15">
        <v>0.36363636363636365</v>
      </c>
      <c r="Q50" s="15">
        <f t="shared" si="17"/>
        <v>0.32608695652173914</v>
      </c>
      <c r="R50" s="15">
        <v>0.30434782608695654</v>
      </c>
      <c r="S50" s="15">
        <v>4.3478260869565216E-2</v>
      </c>
    </row>
    <row r="51" spans="4:19">
      <c r="E51" s="15">
        <f t="shared" si="15"/>
        <v>0.14285714285714285</v>
      </c>
      <c r="F51" s="15">
        <v>0.21804511278195488</v>
      </c>
      <c r="G51" s="15">
        <v>0.49624060150375937</v>
      </c>
      <c r="K51" s="15">
        <f t="shared" si="16"/>
        <v>0.2638888888888889</v>
      </c>
      <c r="L51" s="15">
        <v>0.1111111111111111</v>
      </c>
      <c r="M51" s="15">
        <v>0.3611111111111111</v>
      </c>
      <c r="Q51" s="15">
        <f t="shared" si="17"/>
        <v>0.28333333333333333</v>
      </c>
      <c r="R51" s="15">
        <v>0.3</v>
      </c>
      <c r="S51" s="15">
        <v>0.13333333333333333</v>
      </c>
    </row>
    <row r="52" spans="4:19" ht="15.75" thickBot="1">
      <c r="E52" s="16">
        <f t="shared" si="15"/>
        <v>0.20454545454545453</v>
      </c>
      <c r="F52" s="16">
        <v>0.22727272727272727</v>
      </c>
      <c r="G52" s="16">
        <v>0.36363636363636365</v>
      </c>
      <c r="K52" s="16">
        <f>AVERAGE(J34:K34)</f>
        <v>0.29166666666666663</v>
      </c>
      <c r="L52" s="16">
        <v>5.5555555555555552E-2</v>
      </c>
      <c r="M52" s="16">
        <v>0.3611111111111111</v>
      </c>
      <c r="Q52" s="16">
        <f>AVERAGE(P34:Q34)</f>
        <v>0.29166666666666663</v>
      </c>
      <c r="R52" s="16">
        <v>0.25</v>
      </c>
      <c r="S52" s="16">
        <v>0.16666666666666666</v>
      </c>
    </row>
    <row r="54" spans="4:19" ht="15.75" thickBot="1"/>
    <row r="55" spans="4:19" ht="19.5" thickBot="1">
      <c r="D55" s="37" t="s">
        <v>14</v>
      </c>
      <c r="E55" s="67"/>
      <c r="F55" s="26" t="s">
        <v>15</v>
      </c>
      <c r="G55" s="68"/>
      <c r="K55" s="65"/>
      <c r="L55" s="31" t="s">
        <v>7</v>
      </c>
      <c r="M55" s="66"/>
      <c r="Q55" s="69"/>
      <c r="R55" s="70" t="s">
        <v>8</v>
      </c>
      <c r="S55" s="71"/>
    </row>
    <row r="56" spans="4:19" ht="15.75" thickBot="1">
      <c r="E56" s="61" t="s">
        <v>1</v>
      </c>
      <c r="F56" s="59" t="s">
        <v>2</v>
      </c>
      <c r="G56" s="62" t="s">
        <v>3</v>
      </c>
      <c r="H56" s="46"/>
      <c r="I56" s="46"/>
      <c r="J56" s="46"/>
      <c r="K56" s="63" t="s">
        <v>1</v>
      </c>
      <c r="L56" s="60" t="s">
        <v>2</v>
      </c>
      <c r="M56" s="64" t="s">
        <v>3</v>
      </c>
      <c r="N56" s="46"/>
      <c r="O56" s="46"/>
      <c r="P56" s="46"/>
      <c r="Q56" s="72" t="s">
        <v>1</v>
      </c>
      <c r="R56" s="73" t="s">
        <v>2</v>
      </c>
      <c r="S56" s="74" t="s">
        <v>3</v>
      </c>
    </row>
    <row r="57" spans="4:19">
      <c r="E57" s="47">
        <f t="shared" ref="E57:E70" si="18">AVERAGE(K39,E39,Q39)</f>
        <v>0.25707994579945798</v>
      </c>
      <c r="F57" s="40">
        <f t="shared" ref="F57:F70" si="19">STDEV(E39,K39,Q39)</f>
        <v>6.5316388112834023E-2</v>
      </c>
      <c r="G57" s="48">
        <f>F57/SQRT(3)</f>
        <v>3.7710434259438798E-2</v>
      </c>
      <c r="K57" s="51">
        <f t="shared" ref="K57:K70" si="20">AVERAGE(L39,F39,R39)</f>
        <v>0.10108401084010839</v>
      </c>
      <c r="L57" s="42">
        <f t="shared" ref="L57:L70" si="21">STDEV(F39,L39,R39)</f>
        <v>0.14456083211435194</v>
      </c>
      <c r="M57" s="52">
        <f>L57/SQRT(3)</f>
        <v>8.3462235335497403E-2</v>
      </c>
      <c r="Q57" s="55">
        <f t="shared" ref="Q57:Q70" si="22">AVERAGE(M39,G39,S39)</f>
        <v>0.38475609756097562</v>
      </c>
      <c r="R57" s="44">
        <f t="shared" ref="R57:R70" si="23">STDEV(G39,M39,S39)</f>
        <v>0.21786560620629933</v>
      </c>
      <c r="S57" s="56">
        <f>R57/SQRT(3)</f>
        <v>0.12578476639036792</v>
      </c>
    </row>
    <row r="58" spans="4:19">
      <c r="E58" s="47">
        <f t="shared" si="18"/>
        <v>0.29195691434468524</v>
      </c>
      <c r="F58" s="40">
        <f t="shared" si="19"/>
        <v>7.4479583480970099E-2</v>
      </c>
      <c r="G58" s="48">
        <f t="shared" ref="G58:G69" si="24">F58/SQRT(3)</f>
        <v>4.3000807571869297E-2</v>
      </c>
      <c r="K58" s="51">
        <f t="shared" si="20"/>
        <v>0.13005245958032335</v>
      </c>
      <c r="L58" s="42">
        <f t="shared" si="21"/>
        <v>0.1465960802095434</v>
      </c>
      <c r="M58" s="52">
        <f t="shared" ref="M58:M69" si="25">L58/SQRT(3)</f>
        <v>8.463728637112386E-2</v>
      </c>
      <c r="Q58" s="55">
        <f t="shared" si="22"/>
        <v>0.28603371173030617</v>
      </c>
      <c r="R58" s="44">
        <f t="shared" si="23"/>
        <v>0.19364791842242743</v>
      </c>
      <c r="S58" s="56">
        <f t="shared" ref="S58:S70" si="26">R58/SQRT(3)</f>
        <v>0.11180267782919917</v>
      </c>
    </row>
    <row r="59" spans="4:19">
      <c r="E59" s="47">
        <f t="shared" si="18"/>
        <v>0.29777509398362478</v>
      </c>
      <c r="F59" s="40">
        <f t="shared" si="19"/>
        <v>3.6111601168130024E-2</v>
      </c>
      <c r="G59" s="48">
        <f t="shared" si="24"/>
        <v>2.0849042655288273E-2</v>
      </c>
      <c r="K59" s="51">
        <f t="shared" si="20"/>
        <v>0.10933716383953351</v>
      </c>
      <c r="L59" s="42">
        <f t="shared" si="21"/>
        <v>8.8023023526699301E-2</v>
      </c>
      <c r="M59" s="52">
        <f t="shared" si="25"/>
        <v>5.0820116328024606E-2</v>
      </c>
      <c r="Q59" s="55">
        <f t="shared" si="22"/>
        <v>0.29511264819321692</v>
      </c>
      <c r="R59" s="44">
        <f t="shared" si="23"/>
        <v>5.689259054787419E-2</v>
      </c>
      <c r="S59" s="56">
        <f t="shared" si="26"/>
        <v>3.2846952467710321E-2</v>
      </c>
    </row>
    <row r="60" spans="4:19">
      <c r="E60" s="47">
        <f t="shared" si="18"/>
        <v>0.26270029338749717</v>
      </c>
      <c r="F60" s="40">
        <f t="shared" si="19"/>
        <v>7.0673369280883538E-2</v>
      </c>
      <c r="G60" s="48">
        <f t="shared" si="24"/>
        <v>4.0803288778855938E-2</v>
      </c>
      <c r="K60" s="51">
        <f t="shared" si="20"/>
        <v>8.5624012638230648E-2</v>
      </c>
      <c r="L60" s="42">
        <f t="shared" si="21"/>
        <v>0.10305341837065504</v>
      </c>
      <c r="M60" s="52">
        <f t="shared" si="25"/>
        <v>5.949791883720882E-2</v>
      </c>
      <c r="Q60" s="55">
        <f t="shared" si="22"/>
        <v>0.38897540058677499</v>
      </c>
      <c r="R60" s="44">
        <f t="shared" si="23"/>
        <v>6.2764951911452038E-2</v>
      </c>
      <c r="S60" s="56">
        <f t="shared" si="26"/>
        <v>3.6237361881750751E-2</v>
      </c>
    </row>
    <row r="61" spans="4:19">
      <c r="E61" s="47">
        <f t="shared" si="18"/>
        <v>0.26342691940867907</v>
      </c>
      <c r="F61" s="40">
        <f t="shared" si="19"/>
        <v>6.1316642231886417E-2</v>
      </c>
      <c r="G61" s="48">
        <f t="shared" si="24"/>
        <v>3.5401179898383602E-2</v>
      </c>
      <c r="K61" s="51">
        <f t="shared" si="20"/>
        <v>0.13878954061357496</v>
      </c>
      <c r="L61" s="42">
        <f t="shared" si="21"/>
        <v>3.6577584909346948E-2</v>
      </c>
      <c r="M61" s="52">
        <f t="shared" si="25"/>
        <v>2.1118078493717853E-2</v>
      </c>
      <c r="Q61" s="55">
        <f t="shared" si="22"/>
        <v>0.3343566205690669</v>
      </c>
      <c r="R61" s="44">
        <f t="shared" si="23"/>
        <v>0.1079201520435099</v>
      </c>
      <c r="S61" s="56">
        <f t="shared" si="26"/>
        <v>6.2307728833305785E-2</v>
      </c>
    </row>
    <row r="62" spans="4:19">
      <c r="E62" s="47">
        <f t="shared" si="18"/>
        <v>0.20927141963727328</v>
      </c>
      <c r="F62" s="40">
        <f t="shared" si="19"/>
        <v>3.5815317300362914E-2</v>
      </c>
      <c r="G62" s="48">
        <f t="shared" si="24"/>
        <v>2.0677983084476392E-2</v>
      </c>
      <c r="K62" s="51">
        <f t="shared" si="20"/>
        <v>0.13086303939962476</v>
      </c>
      <c r="L62" s="42">
        <f t="shared" si="21"/>
        <v>0.11568452763077157</v>
      </c>
      <c r="M62" s="52">
        <f t="shared" si="25"/>
        <v>6.6790493168700671E-2</v>
      </c>
      <c r="Q62" s="55">
        <f t="shared" si="22"/>
        <v>0.45059412132582866</v>
      </c>
      <c r="R62" s="44">
        <f t="shared" si="23"/>
        <v>5.569052141047879E-2</v>
      </c>
      <c r="S62" s="56">
        <f t="shared" si="26"/>
        <v>3.2152937527650548E-2</v>
      </c>
    </row>
    <row r="63" spans="4:19">
      <c r="E63" s="47">
        <f t="shared" si="18"/>
        <v>0.24991674991674995</v>
      </c>
      <c r="F63" s="40">
        <f t="shared" si="19"/>
        <v>3.5373288551926334E-2</v>
      </c>
      <c r="G63" s="48">
        <f t="shared" si="24"/>
        <v>2.0422777667576976E-2</v>
      </c>
      <c r="K63" s="51">
        <f t="shared" si="20"/>
        <v>0.19047619047619047</v>
      </c>
      <c r="L63" s="42">
        <f t="shared" si="21"/>
        <v>0.18589734567564895</v>
      </c>
      <c r="M63" s="52">
        <f t="shared" si="25"/>
        <v>0.10732788256747283</v>
      </c>
      <c r="Q63" s="55">
        <f t="shared" si="22"/>
        <v>0.3096903096903097</v>
      </c>
      <c r="R63" s="44">
        <f t="shared" si="23"/>
        <v>0.19802215844887469</v>
      </c>
      <c r="S63" s="56">
        <f t="shared" si="26"/>
        <v>0.11432814648596853</v>
      </c>
    </row>
    <row r="64" spans="4:19">
      <c r="E64" s="47">
        <f t="shared" si="18"/>
        <v>0.23704318936877075</v>
      </c>
      <c r="F64" s="40">
        <f t="shared" si="19"/>
        <v>1.1396607932919543E-2</v>
      </c>
      <c r="G64" s="48">
        <f t="shared" si="24"/>
        <v>6.5798346579197227E-3</v>
      </c>
      <c r="K64" s="51">
        <f t="shared" si="20"/>
        <v>0.19885231048021745</v>
      </c>
      <c r="L64" s="42">
        <f t="shared" si="21"/>
        <v>0.12978746148500284</v>
      </c>
      <c r="M64" s="52">
        <f t="shared" si="25"/>
        <v>7.4932825825804572E-2</v>
      </c>
      <c r="Q64" s="55">
        <f t="shared" si="22"/>
        <v>0.32706131078224104</v>
      </c>
      <c r="R64" s="44">
        <f t="shared" si="23"/>
        <v>0.11158245118450591</v>
      </c>
      <c r="S64" s="56">
        <f t="shared" si="26"/>
        <v>6.4422158228212761E-2</v>
      </c>
    </row>
    <row r="65" spans="5:19">
      <c r="E65" s="47">
        <f t="shared" si="18"/>
        <v>0.25717443249701316</v>
      </c>
      <c r="F65" s="40">
        <f t="shared" si="19"/>
        <v>4.3864914300740805E-2</v>
      </c>
      <c r="G65" s="48">
        <f t="shared" si="24"/>
        <v>2.5325420079512571E-2</v>
      </c>
      <c r="K65" s="51">
        <f t="shared" si="20"/>
        <v>0.14127837514934288</v>
      </c>
      <c r="L65" s="42">
        <f t="shared" si="21"/>
        <v>0.12278383635887442</v>
      </c>
      <c r="M65" s="52">
        <f t="shared" si="25"/>
        <v>7.0889280973931115E-2</v>
      </c>
      <c r="Q65" s="55">
        <f t="shared" si="22"/>
        <v>0.34437275985663085</v>
      </c>
      <c r="R65" s="44">
        <f t="shared" si="23"/>
        <v>0.19938978864895285</v>
      </c>
      <c r="S65" s="56">
        <f t="shared" si="26"/>
        <v>0.11511774815013552</v>
      </c>
    </row>
    <row r="66" spans="5:19">
      <c r="E66" s="47">
        <f t="shared" si="18"/>
        <v>0.22706479771697161</v>
      </c>
      <c r="F66" s="40">
        <f t="shared" si="19"/>
        <v>3.6918659452537361E-2</v>
      </c>
      <c r="G66" s="48">
        <f t="shared" si="24"/>
        <v>2.1314997973042569E-2</v>
      </c>
      <c r="K66" s="51">
        <f t="shared" si="20"/>
        <v>0.17729841642885122</v>
      </c>
      <c r="L66" s="42">
        <f t="shared" si="21"/>
        <v>0.12309998478454764</v>
      </c>
      <c r="M66" s="52">
        <f t="shared" si="25"/>
        <v>7.1071809352597423E-2</v>
      </c>
      <c r="Q66" s="55">
        <f t="shared" si="22"/>
        <v>0.36857198813720554</v>
      </c>
      <c r="R66" s="44">
        <f t="shared" si="23"/>
        <v>0.17452376162369396</v>
      </c>
      <c r="S66" s="56">
        <f t="shared" si="26"/>
        <v>0.10076134075342578</v>
      </c>
    </row>
    <row r="67" spans="5:19">
      <c r="E67" s="47">
        <f t="shared" si="18"/>
        <v>0.26562111801242239</v>
      </c>
      <c r="F67" s="40">
        <f t="shared" si="19"/>
        <v>5.1475818082164643E-2</v>
      </c>
      <c r="G67" s="48">
        <f t="shared" si="24"/>
        <v>2.9719577426493962E-2</v>
      </c>
      <c r="K67" s="51">
        <f t="shared" si="20"/>
        <v>0.18443064182194616</v>
      </c>
      <c r="L67" s="42">
        <f t="shared" si="21"/>
        <v>8.2998225435604464E-2</v>
      </c>
      <c r="M67" s="52">
        <f t="shared" si="25"/>
        <v>4.7919047797507483E-2</v>
      </c>
      <c r="Q67" s="55">
        <f t="shared" si="22"/>
        <v>0.2843271221532091</v>
      </c>
      <c r="R67" s="44">
        <f t="shared" si="23"/>
        <v>7.230214747720122E-2</v>
      </c>
      <c r="S67" s="56">
        <f t="shared" si="26"/>
        <v>4.174366430895015E-2</v>
      </c>
    </row>
    <row r="68" spans="5:19">
      <c r="E68" s="47">
        <f t="shared" si="18"/>
        <v>0.26551383399209488</v>
      </c>
      <c r="F68" s="40">
        <f t="shared" si="19"/>
        <v>7.9869592210732865E-2</v>
      </c>
      <c r="G68" s="48">
        <f t="shared" si="24"/>
        <v>4.6112730562932261E-2</v>
      </c>
      <c r="K68" s="51">
        <f t="shared" si="20"/>
        <v>0.16243412384716735</v>
      </c>
      <c r="L68" s="42">
        <f t="shared" si="21"/>
        <v>0.13123534427955183</v>
      </c>
      <c r="M68" s="52">
        <f t="shared" si="25"/>
        <v>7.5768761346992466E-2</v>
      </c>
      <c r="Q68" s="55">
        <f t="shared" si="22"/>
        <v>0.30653820816864291</v>
      </c>
      <c r="R68" s="44">
        <f t="shared" si="23"/>
        <v>0.23966747268370908</v>
      </c>
      <c r="S68" s="56">
        <f t="shared" si="26"/>
        <v>0.13837207986993671</v>
      </c>
    </row>
    <row r="69" spans="5:19">
      <c r="E69" s="47">
        <f t="shared" si="18"/>
        <v>0.23002645502645502</v>
      </c>
      <c r="F69" s="40">
        <f t="shared" si="19"/>
        <v>7.6114311026189554E-2</v>
      </c>
      <c r="G69" s="48">
        <f t="shared" si="24"/>
        <v>4.3944617960153441E-2</v>
      </c>
      <c r="K69" s="51">
        <f t="shared" si="20"/>
        <v>0.20971874129768864</v>
      </c>
      <c r="L69" s="42">
        <f t="shared" si="21"/>
        <v>9.4719319217307876E-2</v>
      </c>
      <c r="M69" s="52">
        <f t="shared" si="25"/>
        <v>5.4686224447570798E-2</v>
      </c>
      <c r="Q69" s="55">
        <f t="shared" si="22"/>
        <v>0.33022834864940126</v>
      </c>
      <c r="R69" s="44">
        <f t="shared" si="23"/>
        <v>0.18341409456658508</v>
      </c>
      <c r="S69" s="56">
        <f t="shared" si="26"/>
        <v>0.10589417687118938</v>
      </c>
    </row>
    <row r="70" spans="5:19" ht="15.75" thickBot="1">
      <c r="E70" s="49">
        <f t="shared" si="18"/>
        <v>0.2626262626262626</v>
      </c>
      <c r="F70" s="41">
        <f t="shared" si="19"/>
        <v>5.0299455270308067E-2</v>
      </c>
      <c r="G70" s="50">
        <f>F70/SQRT(3)</f>
        <v>2.9040404040403905E-2</v>
      </c>
      <c r="K70" s="53">
        <f t="shared" si="20"/>
        <v>0.17760942760942763</v>
      </c>
      <c r="L70" s="43">
        <f t="shared" si="21"/>
        <v>0.10631083196886468</v>
      </c>
      <c r="M70" s="54">
        <f>L70/SQRT(3)</f>
        <v>6.1378587454997101E-2</v>
      </c>
      <c r="Q70" s="57">
        <f t="shared" si="22"/>
        <v>0.29713804713804709</v>
      </c>
      <c r="R70" s="45">
        <f t="shared" si="23"/>
        <v>0.1129985843568842</v>
      </c>
      <c r="S70" s="58">
        <f t="shared" si="26"/>
        <v>6.5239763096493736E-2</v>
      </c>
    </row>
    <row r="75" spans="5:19">
      <c r="P75" s="75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B1:X78"/>
  <sheetViews>
    <sheetView topLeftCell="C1" zoomScale="55" zoomScaleNormal="55" workbookViewId="0">
      <selection activeCell="P65" sqref="P65"/>
    </sheetView>
  </sheetViews>
  <sheetFormatPr baseColWidth="10" defaultRowHeight="15"/>
  <cols>
    <col min="3" max="3" width="17.7109375" customWidth="1"/>
    <col min="4" max="4" width="31.7109375" customWidth="1"/>
    <col min="5" max="5" width="33.140625" customWidth="1"/>
    <col min="6" max="7" width="25.5703125" customWidth="1"/>
    <col min="10" max="10" width="33.7109375" customWidth="1"/>
    <col min="11" max="11" width="32.7109375" customWidth="1"/>
    <col min="12" max="13" width="25.5703125" customWidth="1"/>
    <col min="16" max="16" width="30.85546875" customWidth="1"/>
    <col min="17" max="17" width="32.140625" customWidth="1"/>
    <col min="18" max="19" width="25.5703125" customWidth="1"/>
  </cols>
  <sheetData>
    <row r="1" spans="2:20">
      <c r="D1" s="29" t="s">
        <v>10</v>
      </c>
      <c r="E1" s="29"/>
      <c r="F1" s="29"/>
      <c r="G1" s="29"/>
      <c r="H1" s="29"/>
      <c r="I1" s="29"/>
      <c r="J1" s="29" t="s">
        <v>11</v>
      </c>
      <c r="K1" s="29"/>
      <c r="L1" s="29"/>
      <c r="M1" s="29"/>
      <c r="N1" s="29"/>
      <c r="O1" s="29"/>
      <c r="P1" s="29" t="s">
        <v>12</v>
      </c>
    </row>
    <row r="2" spans="2:20" ht="15.75" thickBot="1"/>
    <row r="3" spans="2:20" ht="15.75" thickBot="1">
      <c r="B3" s="28" t="s">
        <v>4</v>
      </c>
      <c r="C3" s="1"/>
      <c r="D3" s="25" t="s">
        <v>6</v>
      </c>
      <c r="E3" s="26" t="s">
        <v>5</v>
      </c>
      <c r="F3" s="27" t="s">
        <v>7</v>
      </c>
      <c r="G3" s="70" t="s">
        <v>8</v>
      </c>
      <c r="H3" s="28" t="s">
        <v>0</v>
      </c>
      <c r="I3" s="29"/>
      <c r="J3" s="25" t="s">
        <v>6</v>
      </c>
      <c r="K3" s="30" t="s">
        <v>5</v>
      </c>
      <c r="L3" s="31" t="s">
        <v>7</v>
      </c>
      <c r="M3" s="32" t="s">
        <v>8</v>
      </c>
      <c r="N3" s="33" t="s">
        <v>0</v>
      </c>
      <c r="O3" s="29"/>
      <c r="P3" s="25" t="s">
        <v>6</v>
      </c>
      <c r="Q3" s="30" t="s">
        <v>5</v>
      </c>
      <c r="R3" s="31" t="s">
        <v>7</v>
      </c>
      <c r="S3" s="32" t="s">
        <v>8</v>
      </c>
      <c r="T3" s="33" t="s">
        <v>0</v>
      </c>
    </row>
    <row r="4" spans="2:20">
      <c r="B4" s="15">
        <v>16</v>
      </c>
      <c r="C4" s="1"/>
      <c r="D4" s="7">
        <v>51.1855833566268</v>
      </c>
      <c r="E4" s="8">
        <v>48.885107700149199</v>
      </c>
      <c r="F4" s="13">
        <v>25.8803511353731</v>
      </c>
      <c r="G4" s="19">
        <v>40.705638699339936</v>
      </c>
      <c r="H4" s="11">
        <f t="shared" ref="H4:H17" si="0">SUM(D4:G4)</f>
        <v>166.65668089148903</v>
      </c>
      <c r="J4" s="7">
        <v>15.6833604651058</v>
      </c>
      <c r="K4" s="17">
        <v>28.632186285013599</v>
      </c>
      <c r="L4" s="23">
        <v>0</v>
      </c>
      <c r="M4" s="21">
        <v>52.197440727454605</v>
      </c>
      <c r="N4" s="4">
        <f t="shared" ref="N4:N17" si="1">SUM(J4:M4)</f>
        <v>96.512987477574001</v>
      </c>
      <c r="P4" s="7">
        <v>18.704243400289709</v>
      </c>
      <c r="Q4" s="17">
        <v>31.67560724445347</v>
      </c>
      <c r="R4" s="23">
        <v>2.9533015895194277</v>
      </c>
      <c r="S4" s="21">
        <v>31.675607244453474</v>
      </c>
      <c r="T4" s="4">
        <f>SUM(P4:S4)</f>
        <v>85.008759478716087</v>
      </c>
    </row>
    <row r="5" spans="2:20">
      <c r="B5" s="15">
        <v>32</v>
      </c>
      <c r="C5" s="1"/>
      <c r="D5" s="7">
        <v>43.38952696523048</v>
      </c>
      <c r="E5" s="8">
        <v>51.057779153489179</v>
      </c>
      <c r="F5" s="13">
        <v>32.270561292255366</v>
      </c>
      <c r="G5" s="19">
        <v>36.424197894228833</v>
      </c>
      <c r="H5" s="11">
        <f t="shared" si="0"/>
        <v>163.14206530520386</v>
      </c>
      <c r="J5" s="7">
        <v>21.876277161583442</v>
      </c>
      <c r="K5" s="17">
        <v>3.1366720930211551</v>
      </c>
      <c r="L5" s="23">
        <v>0.48256493738786999</v>
      </c>
      <c r="M5" s="21">
        <v>20.10687239116125</v>
      </c>
      <c r="N5" s="4">
        <f t="shared" si="1"/>
        <v>45.602386583153717</v>
      </c>
      <c r="P5" s="7">
        <v>23.278965470329606</v>
      </c>
      <c r="Q5" s="17">
        <v>50.264034896134575</v>
      </c>
      <c r="R5" s="23">
        <v>1.3897889833032602</v>
      </c>
      <c r="S5" s="21">
        <v>40.825051384533268</v>
      </c>
      <c r="T5" s="4">
        <f t="shared" ref="T5:T17" si="2">SUM(P5:S5)</f>
        <v>115.75784073430071</v>
      </c>
    </row>
    <row r="6" spans="2:20">
      <c r="B6" s="15">
        <v>48</v>
      </c>
      <c r="C6" s="1"/>
      <c r="D6" s="7">
        <v>53.869471571451072</v>
      </c>
      <c r="E6" s="8">
        <v>111.5730692440514</v>
      </c>
      <c r="F6" s="13">
        <v>38.724673522626858</v>
      </c>
      <c r="G6" s="19">
        <v>72.528885213993362</v>
      </c>
      <c r="H6" s="11">
        <f t="shared" si="0"/>
        <v>276.69609955212269</v>
      </c>
      <c r="J6" s="7">
        <v>48.095638759657717</v>
      </c>
      <c r="K6" s="17">
        <v>24.047819379828859</v>
      </c>
      <c r="L6" s="23">
        <v>4.98650435300799</v>
      </c>
      <c r="M6" s="21">
        <v>43.832981812731525</v>
      </c>
      <c r="N6" s="4">
        <f t="shared" si="1"/>
        <v>120.96294430522607</v>
      </c>
      <c r="P6" s="7">
        <v>35.613342684167741</v>
      </c>
      <c r="Q6" s="17">
        <v>31.965146600661676</v>
      </c>
      <c r="R6" s="23">
        <v>1.0423417374774451</v>
      </c>
      <c r="S6" s="21">
        <v>55.591559310735221</v>
      </c>
      <c r="T6" s="4">
        <f t="shared" si="2"/>
        <v>124.21239033304208</v>
      </c>
    </row>
    <row r="7" spans="2:20">
      <c r="B7" s="15">
        <v>64</v>
      </c>
      <c r="C7" s="1"/>
      <c r="D7" s="7">
        <v>24.602309077500003</v>
      </c>
      <c r="E7" s="8">
        <v>26.647176325500002</v>
      </c>
      <c r="F7" s="13">
        <v>27.861316254000002</v>
      </c>
      <c r="G7" s="19">
        <v>43.006114309500006</v>
      </c>
      <c r="H7" s="11">
        <f t="shared" si="0"/>
        <v>122.11691596650002</v>
      </c>
      <c r="J7" s="7">
        <v>49.221623613562741</v>
      </c>
      <c r="K7" s="17">
        <v>36.916217710172056</v>
      </c>
      <c r="L7" s="23">
        <v>0.48256493738786999</v>
      </c>
      <c r="M7" s="21">
        <v>19.383024985079444</v>
      </c>
      <c r="N7" s="4">
        <f t="shared" si="1"/>
        <v>106.0034312462021</v>
      </c>
      <c r="P7" s="7">
        <v>31.212344220749998</v>
      </c>
      <c r="Q7" s="17">
        <v>16.387928412749996</v>
      </c>
      <c r="R7" s="23">
        <v>24.842478053249998</v>
      </c>
      <c r="S7" s="21">
        <v>31.79142296325</v>
      </c>
      <c r="T7" s="4">
        <f t="shared" si="2"/>
        <v>104.23417365</v>
      </c>
    </row>
    <row r="8" spans="2:20">
      <c r="B8" s="15">
        <v>80</v>
      </c>
      <c r="C8" s="1"/>
      <c r="D8" s="7">
        <v>11.438476168500001</v>
      </c>
      <c r="E8" s="8">
        <v>34.123722201</v>
      </c>
      <c r="F8" s="13">
        <v>32.014952851499999</v>
      </c>
      <c r="G8" s="19">
        <v>46.2012193845</v>
      </c>
      <c r="H8" s="11">
        <f t="shared" si="0"/>
        <v>123.77837060550002</v>
      </c>
      <c r="J8" s="7">
        <v>24.530384317216726</v>
      </c>
      <c r="K8" s="17">
        <v>27.023636493720723</v>
      </c>
      <c r="L8" s="23">
        <v>6.8363366129948249</v>
      </c>
      <c r="M8" s="21">
        <v>8.5253138938523705</v>
      </c>
      <c r="N8" s="4">
        <f t="shared" si="1"/>
        <v>66.915671317784643</v>
      </c>
      <c r="P8" s="7">
        <v>29.533015867499998</v>
      </c>
      <c r="Q8" s="17">
        <v>29.533015867499998</v>
      </c>
      <c r="R8" s="23">
        <v>27.216700897499997</v>
      </c>
      <c r="S8" s="21">
        <v>24.495030807750002</v>
      </c>
      <c r="T8" s="4">
        <f t="shared" si="2"/>
        <v>110.77776344025</v>
      </c>
    </row>
    <row r="9" spans="2:20">
      <c r="B9" s="15">
        <v>96</v>
      </c>
      <c r="C9" s="1"/>
      <c r="D9" s="7">
        <v>26.135959513500001</v>
      </c>
      <c r="E9" s="8">
        <v>22.046225017499999</v>
      </c>
      <c r="F9" s="13">
        <v>20.576476683000003</v>
      </c>
      <c r="G9" s="19">
        <v>50.674366489500002</v>
      </c>
      <c r="H9" s="11">
        <f t="shared" si="0"/>
        <v>119.4330277035</v>
      </c>
      <c r="J9" s="7">
        <v>36.835790220607414</v>
      </c>
      <c r="K9" s="17">
        <v>26.219361598074272</v>
      </c>
      <c r="L9" s="23">
        <v>0</v>
      </c>
      <c r="M9" s="21">
        <v>27.747483899802525</v>
      </c>
      <c r="N9" s="4">
        <f t="shared" si="1"/>
        <v>90.802635718484211</v>
      </c>
      <c r="P9" s="7">
        <v>27.795779639999999</v>
      </c>
      <c r="Q9" s="17">
        <v>29.301384370499999</v>
      </c>
      <c r="R9" s="23">
        <v>22.178715837749998</v>
      </c>
      <c r="S9" s="21">
        <v>35.265895418249997</v>
      </c>
      <c r="T9" s="4">
        <f t="shared" si="2"/>
        <v>114.54177526649998</v>
      </c>
    </row>
    <row r="10" spans="2:20">
      <c r="B10" s="15">
        <v>112</v>
      </c>
      <c r="C10" s="1"/>
      <c r="D10" s="7">
        <v>38.4051630015</v>
      </c>
      <c r="E10" s="8">
        <v>27.861316254000002</v>
      </c>
      <c r="F10" s="13">
        <v>38.724673508999999</v>
      </c>
      <c r="G10" s="19">
        <v>61.601625846000005</v>
      </c>
      <c r="H10" s="11">
        <f t="shared" si="0"/>
        <v>166.59277861050001</v>
      </c>
      <c r="J10" s="7">
        <v>41.90272206318005</v>
      </c>
      <c r="K10" s="17">
        <v>57.183945080462593</v>
      </c>
      <c r="L10" s="23">
        <v>0</v>
      </c>
      <c r="M10" s="21">
        <v>35.629377877137735</v>
      </c>
      <c r="N10" s="4">
        <f t="shared" si="1"/>
        <v>134.71604502078037</v>
      </c>
      <c r="P10" s="7">
        <v>32.660041076999995</v>
      </c>
      <c r="Q10" s="17">
        <v>20.499387484499998</v>
      </c>
      <c r="R10" s="23">
        <v>54.896664788999999</v>
      </c>
      <c r="S10" s="21">
        <v>5.0379850597499996</v>
      </c>
      <c r="T10" s="4">
        <f t="shared" si="2"/>
        <v>113.09407841024999</v>
      </c>
    </row>
    <row r="11" spans="2:20">
      <c r="B11" s="15">
        <v>128</v>
      </c>
      <c r="C11" s="1"/>
      <c r="D11" s="7">
        <v>21.087693495</v>
      </c>
      <c r="E11" s="8">
        <v>51.249485403000008</v>
      </c>
      <c r="F11" s="13">
        <v>50.227051779000007</v>
      </c>
      <c r="G11" s="19">
        <v>69.589388533499999</v>
      </c>
      <c r="H11" s="11">
        <f t="shared" si="0"/>
        <v>192.15361921050001</v>
      </c>
      <c r="J11" s="7">
        <v>20.348154859855185</v>
      </c>
      <c r="K11" s="17">
        <v>28.632186285013621</v>
      </c>
      <c r="L11" s="23">
        <v>5.3886418008312154</v>
      </c>
      <c r="M11" s="21">
        <v>30.401591055435812</v>
      </c>
      <c r="N11" s="4">
        <f t="shared" si="1"/>
        <v>84.770574001135827</v>
      </c>
      <c r="P11" s="7">
        <v>11.813206347000001</v>
      </c>
      <c r="Q11" s="17">
        <v>24.610846556249999</v>
      </c>
      <c r="R11" s="23">
        <v>32.7758568255</v>
      </c>
      <c r="S11" s="21">
        <v>12.3922850895</v>
      </c>
      <c r="T11" s="4">
        <f t="shared" si="2"/>
        <v>81.592194818249993</v>
      </c>
    </row>
    <row r="12" spans="2:20">
      <c r="B12" s="15">
        <v>144</v>
      </c>
      <c r="C12" s="1"/>
      <c r="D12" s="7">
        <v>52.016310621000002</v>
      </c>
      <c r="E12" s="8">
        <v>54.796052036250003</v>
      </c>
      <c r="F12" s="13">
        <v>52.815086889749999</v>
      </c>
      <c r="G12" s="19">
        <v>75.244724516250002</v>
      </c>
      <c r="H12" s="11">
        <f t="shared" si="0"/>
        <v>234.87217406324999</v>
      </c>
      <c r="J12" s="7">
        <v>48.09563875965771</v>
      </c>
      <c r="K12" s="17">
        <v>26.219361598074272</v>
      </c>
      <c r="L12" s="23">
        <v>0</v>
      </c>
      <c r="M12" s="21">
        <v>48.336921228351642</v>
      </c>
      <c r="N12" s="4">
        <f t="shared" si="1"/>
        <v>122.65192158608362</v>
      </c>
      <c r="P12" s="7">
        <v>17.314454400749998</v>
      </c>
      <c r="Q12" s="17">
        <v>10.423417364999999</v>
      </c>
      <c r="R12" s="23">
        <v>12.6239165865</v>
      </c>
      <c r="S12" s="21">
        <v>6.2540504190000004</v>
      </c>
      <c r="T12" s="4">
        <f t="shared" si="2"/>
        <v>46.615838771249997</v>
      </c>
    </row>
    <row r="13" spans="2:20">
      <c r="B13" s="15">
        <v>160</v>
      </c>
      <c r="C13" s="1"/>
      <c r="D13" s="7">
        <v>24.091092265499999</v>
      </c>
      <c r="E13" s="8">
        <v>37.510533580499995</v>
      </c>
      <c r="F13" s="13">
        <v>50.354855982000004</v>
      </c>
      <c r="G13" s="19">
        <v>35.242008977250009</v>
      </c>
      <c r="H13" s="11">
        <f t="shared" si="0"/>
        <v>147.19849080525</v>
      </c>
      <c r="J13" s="7">
        <v>22.278414609406667</v>
      </c>
      <c r="K13" s="17">
        <v>44.556829218813334</v>
      </c>
      <c r="L13" s="23">
        <v>6.5950541443008905</v>
      </c>
      <c r="M13" s="21">
        <v>32.33185080498729</v>
      </c>
      <c r="N13" s="4">
        <f t="shared" si="1"/>
        <v>105.76214877750817</v>
      </c>
      <c r="P13" s="7">
        <v>12.913455957749999</v>
      </c>
      <c r="Q13" s="17">
        <v>13.14508745475</v>
      </c>
      <c r="R13" s="23">
        <v>8.9757205087500012</v>
      </c>
      <c r="S13" s="21">
        <v>13.608350448749999</v>
      </c>
      <c r="T13" s="4">
        <f t="shared" si="2"/>
        <v>48.642614370000004</v>
      </c>
    </row>
    <row r="14" spans="2:20">
      <c r="B14" s="15">
        <v>176</v>
      </c>
      <c r="C14" s="1"/>
      <c r="D14" s="7">
        <v>14.186266533000001</v>
      </c>
      <c r="E14" s="8">
        <v>80.676403143750008</v>
      </c>
      <c r="F14" s="13">
        <v>13.163832909</v>
      </c>
      <c r="G14" s="19">
        <v>42.01563173625</v>
      </c>
      <c r="H14" s="11">
        <f t="shared" si="0"/>
        <v>150.04213432200004</v>
      </c>
      <c r="J14" s="7">
        <v>9.8121537268866899</v>
      </c>
      <c r="K14" s="17">
        <v>21.232857245066281</v>
      </c>
      <c r="L14" s="23">
        <v>10.777283601662431</v>
      </c>
      <c r="M14" s="21">
        <v>10.777283601662431</v>
      </c>
      <c r="N14" s="4">
        <f t="shared" si="1"/>
        <v>52.599578175277834</v>
      </c>
      <c r="P14" s="7">
        <v>16.445836286999999</v>
      </c>
      <c r="Q14" s="17">
        <v>19.457045747999999</v>
      </c>
      <c r="R14" s="23">
        <v>22.699886705999997</v>
      </c>
      <c r="S14" s="21">
        <v>12.797640209249998</v>
      </c>
      <c r="T14" s="4">
        <f t="shared" si="2"/>
        <v>71.400408950249982</v>
      </c>
    </row>
    <row r="15" spans="2:20">
      <c r="B15" s="15">
        <v>192</v>
      </c>
      <c r="C15" s="1"/>
      <c r="D15" s="7">
        <v>9.8728746817499999</v>
      </c>
      <c r="E15" s="8">
        <v>14.441874939000002</v>
      </c>
      <c r="F15" s="13">
        <v>3.61046873475</v>
      </c>
      <c r="G15" s="19">
        <v>32.302512308250002</v>
      </c>
      <c r="H15" s="11">
        <f t="shared" si="0"/>
        <v>60.227730663750002</v>
      </c>
      <c r="J15" s="7">
        <v>14.15523816337752</v>
      </c>
      <c r="K15" s="17">
        <v>19.302597495514799</v>
      </c>
      <c r="L15" s="23">
        <v>4.2626569469261852</v>
      </c>
      <c r="M15" s="21">
        <v>35.870660345831666</v>
      </c>
      <c r="N15" s="4">
        <f t="shared" si="1"/>
        <v>73.591152951650173</v>
      </c>
      <c r="P15" s="7">
        <v>14.245337065499999</v>
      </c>
      <c r="Q15" s="17">
        <v>22.873610328750001</v>
      </c>
      <c r="R15" s="23">
        <v>14.361152814</v>
      </c>
      <c r="S15" s="21">
        <v>2.0846834730000001</v>
      </c>
      <c r="T15" s="4">
        <f t="shared" si="2"/>
        <v>53.564783681249999</v>
      </c>
    </row>
    <row r="16" spans="2:20">
      <c r="B16" s="15">
        <v>208</v>
      </c>
      <c r="C16" s="1"/>
      <c r="D16" s="7">
        <v>21.535008205500002</v>
      </c>
      <c r="E16" s="8">
        <v>17.924539470750002</v>
      </c>
      <c r="F16" s="13">
        <v>6.8055738097500011</v>
      </c>
      <c r="G16" s="19">
        <v>48.789254495249999</v>
      </c>
      <c r="H16" s="11">
        <f t="shared" si="0"/>
        <v>95.054375981250004</v>
      </c>
      <c r="J16" s="7">
        <v>30.079881097177228</v>
      </c>
      <c r="K16" s="17">
        <v>45.602386583153717</v>
      </c>
      <c r="L16" s="23">
        <v>13.913955694683587</v>
      </c>
      <c r="M16" s="21">
        <v>34.825102981491284</v>
      </c>
      <c r="N16" s="4">
        <f t="shared" si="1"/>
        <v>124.4213263565058</v>
      </c>
      <c r="P16" s="7">
        <v>28.259042634</v>
      </c>
      <c r="Q16" s="17">
        <v>10.886680359</v>
      </c>
      <c r="R16" s="23">
        <v>23.973859939499995</v>
      </c>
      <c r="S16" s="21">
        <v>15.808849670249998</v>
      </c>
      <c r="T16" s="4">
        <f t="shared" si="2"/>
        <v>78.928432602749993</v>
      </c>
    </row>
    <row r="17" spans="2:20" ht="15.75" thickBot="1">
      <c r="B17" s="16">
        <v>224</v>
      </c>
      <c r="C17" s="1"/>
      <c r="D17" s="9">
        <v>39.874911336000004</v>
      </c>
      <c r="E17" s="10">
        <v>19.170630450000001</v>
      </c>
      <c r="F17" s="14">
        <v>9.968727834000001</v>
      </c>
      <c r="G17" s="20">
        <v>29.267162487</v>
      </c>
      <c r="H17" s="12">
        <f t="shared" si="0"/>
        <v>98.281432107000001</v>
      </c>
      <c r="J17" s="9">
        <v>59.596769767401945</v>
      </c>
      <c r="K17" s="18">
        <v>48.256493738787</v>
      </c>
      <c r="L17" s="24">
        <v>17.935330172915837</v>
      </c>
      <c r="M17" s="22">
        <v>43.672126833602235</v>
      </c>
      <c r="N17" s="6">
        <f t="shared" si="1"/>
        <v>169.46072051270701</v>
      </c>
      <c r="P17" s="9">
        <v>12.508100838000001</v>
      </c>
      <c r="Q17" s="18">
        <v>15.287678801999999</v>
      </c>
      <c r="R17" s="24">
        <v>12.3922850895</v>
      </c>
      <c r="S17" s="22">
        <v>8.8599047602500001</v>
      </c>
      <c r="T17" s="6">
        <f t="shared" si="2"/>
        <v>49.047969489750002</v>
      </c>
    </row>
    <row r="19" spans="2:20" ht="15.75" thickBot="1">
      <c r="C19" s="38" t="s">
        <v>9</v>
      </c>
      <c r="D19" s="39"/>
      <c r="E19" s="1"/>
      <c r="F19" s="1"/>
      <c r="G19" s="1"/>
      <c r="K19" s="1"/>
      <c r="L19" s="1"/>
      <c r="M19" s="1"/>
      <c r="Q19" s="1"/>
      <c r="R19" s="1"/>
      <c r="S19" s="1"/>
    </row>
    <row r="20" spans="2:20" ht="15.75" thickBot="1">
      <c r="B20" s="1"/>
      <c r="D20" s="25" t="s">
        <v>6</v>
      </c>
      <c r="E20" s="30" t="s">
        <v>5</v>
      </c>
      <c r="F20" s="27" t="s">
        <v>7</v>
      </c>
      <c r="G20" s="35" t="s">
        <v>8</v>
      </c>
      <c r="H20" s="34"/>
      <c r="J20" s="36" t="s">
        <v>6</v>
      </c>
      <c r="K20" s="36" t="s">
        <v>5</v>
      </c>
      <c r="L20" s="27" t="s">
        <v>7</v>
      </c>
      <c r="M20" s="35" t="s">
        <v>8</v>
      </c>
      <c r="N20" s="34"/>
      <c r="P20" s="36" t="s">
        <v>6</v>
      </c>
      <c r="Q20" s="36" t="s">
        <v>5</v>
      </c>
      <c r="R20" s="27" t="s">
        <v>7</v>
      </c>
      <c r="S20" s="35" t="s">
        <v>8</v>
      </c>
      <c r="T20" s="34"/>
    </row>
    <row r="21" spans="2:20">
      <c r="B21" s="1"/>
      <c r="D21" s="3">
        <f t="shared" ref="D21:D34" si="3">D4/H4</f>
        <v>0.30713190184049077</v>
      </c>
      <c r="E21" s="4">
        <f t="shared" ref="E21:E34" si="4">E4/H4</f>
        <v>0.29332822085889571</v>
      </c>
      <c r="F21" s="11">
        <f t="shared" ref="F21:F34" si="5">F4/H4</f>
        <v>0.15529141104294475</v>
      </c>
      <c r="G21" s="11">
        <f t="shared" ref="G21:G34" si="6">G4/H4</f>
        <v>0.2442484662576688</v>
      </c>
      <c r="H21" s="2"/>
      <c r="I21" s="2"/>
      <c r="J21" s="11">
        <f>J4/N4</f>
        <v>0.16250000000000026</v>
      </c>
      <c r="K21" s="11">
        <f t="shared" ref="K21:K34" si="7">K4/N4</f>
        <v>0.29666666666666647</v>
      </c>
      <c r="L21" s="11">
        <f>L4/N4</f>
        <v>0</v>
      </c>
      <c r="M21" s="11">
        <f t="shared" ref="M21:M34" si="8">M4/N4</f>
        <v>0.54083333333333328</v>
      </c>
      <c r="N21" s="2"/>
      <c r="O21" s="2"/>
      <c r="P21" s="11">
        <f t="shared" ref="P21:P34" si="9">P4/T4</f>
        <v>0.22002724795640324</v>
      </c>
      <c r="Q21" s="11">
        <f t="shared" ref="Q21:Q34" si="10">Q4/T4</f>
        <v>0.37261580381471388</v>
      </c>
      <c r="R21" s="11">
        <f>R4/T4</f>
        <v>3.474114441416893E-2</v>
      </c>
      <c r="S21" s="11">
        <f t="shared" ref="S21:S34" si="11">S4/T4</f>
        <v>0.37261580381471388</v>
      </c>
    </row>
    <row r="22" spans="2:20">
      <c r="B22" s="1"/>
      <c r="D22" s="3">
        <f t="shared" si="3"/>
        <v>0.26596161378770072</v>
      </c>
      <c r="E22" s="4">
        <f t="shared" si="4"/>
        <v>0.31296513905209555</v>
      </c>
      <c r="F22" s="11">
        <f t="shared" si="5"/>
        <v>0.19780650215432824</v>
      </c>
      <c r="G22" s="11">
        <f t="shared" si="6"/>
        <v>0.22326674500587546</v>
      </c>
      <c r="H22" s="2"/>
      <c r="I22" s="2"/>
      <c r="J22" s="11">
        <f t="shared" ref="J22:J34" si="12">J5/N5</f>
        <v>0.47971781305114641</v>
      </c>
      <c r="K22" s="11">
        <f t="shared" si="7"/>
        <v>6.8783068783068779E-2</v>
      </c>
      <c r="L22" s="11">
        <f>L5/N5</f>
        <v>1.0582010582010581E-2</v>
      </c>
      <c r="M22" s="11">
        <f t="shared" si="8"/>
        <v>0.44091710758377423</v>
      </c>
      <c r="N22" s="2"/>
      <c r="O22" s="2"/>
      <c r="P22" s="11">
        <f t="shared" si="9"/>
        <v>0.20110055027513754</v>
      </c>
      <c r="Q22" s="11">
        <f t="shared" si="10"/>
        <v>0.43421710855427714</v>
      </c>
      <c r="R22" s="11">
        <f t="shared" ref="R22:R34" si="13">R5/T5</f>
        <v>1.200600300150075E-2</v>
      </c>
      <c r="S22" s="11">
        <f t="shared" si="11"/>
        <v>0.35267633816908456</v>
      </c>
    </row>
    <row r="23" spans="2:20">
      <c r="B23" s="1"/>
      <c r="D23" s="3">
        <f t="shared" si="3"/>
        <v>0.1946882216939361</v>
      </c>
      <c r="E23" s="4">
        <f t="shared" si="4"/>
        <v>0.40323325635833113</v>
      </c>
      <c r="F23" s="11">
        <f t="shared" si="5"/>
        <v>0.13995381064391221</v>
      </c>
      <c r="G23" s="11">
        <f t="shared" si="6"/>
        <v>0.26212471130382059</v>
      </c>
      <c r="H23" s="2"/>
      <c r="I23" s="2"/>
      <c r="J23" s="11">
        <f t="shared" si="12"/>
        <v>0.39760638297872347</v>
      </c>
      <c r="K23" s="11">
        <f t="shared" si="7"/>
        <v>0.19880319148936174</v>
      </c>
      <c r="L23" s="11">
        <f t="shared" ref="L23:L34" si="14">L6/N6</f>
        <v>4.1223404255319153E-2</v>
      </c>
      <c r="M23" s="11">
        <f t="shared" si="8"/>
        <v>0.36236702127659576</v>
      </c>
      <c r="N23" s="2"/>
      <c r="O23" s="2"/>
      <c r="P23" s="11">
        <f t="shared" si="9"/>
        <v>0.2867132867234915</v>
      </c>
      <c r="Q23" s="11">
        <f t="shared" si="10"/>
        <v>0.25734265732231498</v>
      </c>
      <c r="R23" s="11">
        <f t="shared" si="13"/>
        <v>8.3916083949651596E-3</v>
      </c>
      <c r="S23" s="11">
        <f t="shared" si="11"/>
        <v>0.44755244755922835</v>
      </c>
    </row>
    <row r="24" spans="2:20">
      <c r="B24" s="1"/>
      <c r="D24" s="3">
        <f t="shared" si="3"/>
        <v>0.20146520146520147</v>
      </c>
      <c r="E24" s="4">
        <f t="shared" si="4"/>
        <v>0.21821036106750391</v>
      </c>
      <c r="F24" s="11">
        <f t="shared" si="5"/>
        <v>0.228152799581371</v>
      </c>
      <c r="G24" s="11">
        <f t="shared" si="6"/>
        <v>0.35217163788592359</v>
      </c>
      <c r="H24" s="2"/>
      <c r="I24" s="2"/>
      <c r="J24" s="11">
        <f t="shared" si="12"/>
        <v>0.46433990895295907</v>
      </c>
      <c r="K24" s="11">
        <f t="shared" si="7"/>
        <v>0.34825493171471933</v>
      </c>
      <c r="L24" s="11">
        <f t="shared" si="14"/>
        <v>4.552352048558422E-3</v>
      </c>
      <c r="M24" s="11">
        <f t="shared" si="8"/>
        <v>0.1828528072837633</v>
      </c>
      <c r="N24" s="2"/>
      <c r="O24" s="2"/>
      <c r="P24" s="11">
        <f t="shared" si="9"/>
        <v>0.2994444444444444</v>
      </c>
      <c r="Q24" s="11">
        <f t="shared" si="10"/>
        <v>0.15722222222222218</v>
      </c>
      <c r="R24" s="11">
        <f t="shared" si="13"/>
        <v>0.23833333333333331</v>
      </c>
      <c r="S24" s="11">
        <f t="shared" si="11"/>
        <v>0.30499999999999999</v>
      </c>
    </row>
    <row r="25" spans="2:20">
      <c r="B25" s="1"/>
      <c r="D25" s="3">
        <f t="shared" si="3"/>
        <v>9.2410944759938052E-2</v>
      </c>
      <c r="E25" s="4">
        <f t="shared" si="4"/>
        <v>0.27568404749612802</v>
      </c>
      <c r="F25" s="11">
        <f t="shared" si="5"/>
        <v>0.25864739287558075</v>
      </c>
      <c r="G25" s="11">
        <f t="shared" si="6"/>
        <v>0.37325761486835307</v>
      </c>
      <c r="H25" s="2"/>
      <c r="I25" s="2"/>
      <c r="J25" s="11">
        <f t="shared" si="12"/>
        <v>0.36658653846153844</v>
      </c>
      <c r="K25" s="11">
        <f t="shared" si="7"/>
        <v>0.40384615384615385</v>
      </c>
      <c r="L25" s="11">
        <f t="shared" si="14"/>
        <v>0.10216346153846154</v>
      </c>
      <c r="M25" s="11">
        <f t="shared" si="8"/>
        <v>0.12740384615384615</v>
      </c>
      <c r="N25" s="2"/>
      <c r="O25" s="2"/>
      <c r="P25" s="11">
        <f t="shared" si="9"/>
        <v>0.26659696811291161</v>
      </c>
      <c r="Q25" s="11">
        <f t="shared" si="10"/>
        <v>0.26659696811291161</v>
      </c>
      <c r="R25" s="11">
        <f t="shared" si="13"/>
        <v>0.24568740198640876</v>
      </c>
      <c r="S25" s="11">
        <f t="shared" si="11"/>
        <v>0.22111866178776793</v>
      </c>
    </row>
    <row r="26" spans="2:20">
      <c r="B26" s="1"/>
      <c r="D26" s="3">
        <f t="shared" si="3"/>
        <v>0.21883360085607279</v>
      </c>
      <c r="E26" s="4">
        <f t="shared" si="4"/>
        <v>0.18459069020866772</v>
      </c>
      <c r="F26" s="11">
        <f t="shared" si="5"/>
        <v>0.17228464419475659</v>
      </c>
      <c r="G26" s="11">
        <f t="shared" si="6"/>
        <v>0.42429106474050293</v>
      </c>
      <c r="H26" s="2"/>
      <c r="I26" s="2"/>
      <c r="J26" s="11">
        <f t="shared" si="12"/>
        <v>0.40566873339238269</v>
      </c>
      <c r="K26" s="11">
        <f t="shared" si="7"/>
        <v>0.28875110717449071</v>
      </c>
      <c r="L26" s="11">
        <f t="shared" si="14"/>
        <v>0</v>
      </c>
      <c r="M26" s="11">
        <f t="shared" si="8"/>
        <v>0.30558015943312666</v>
      </c>
      <c r="N26" s="2"/>
      <c r="O26" s="2"/>
      <c r="P26" s="11">
        <f t="shared" si="9"/>
        <v>0.24266936299292216</v>
      </c>
      <c r="Q26" s="11">
        <f t="shared" si="10"/>
        <v>0.2558139534883721</v>
      </c>
      <c r="R26" s="11">
        <f t="shared" si="13"/>
        <v>0.19362992922143579</v>
      </c>
      <c r="S26" s="11">
        <f t="shared" si="11"/>
        <v>0.30788675429726997</v>
      </c>
    </row>
    <row r="27" spans="2:20">
      <c r="B27" s="1"/>
      <c r="D27" s="3">
        <f t="shared" si="3"/>
        <v>0.2305331799002685</v>
      </c>
      <c r="E27" s="4">
        <f t="shared" si="4"/>
        <v>0.1672420406597622</v>
      </c>
      <c r="F27" s="11">
        <f t="shared" si="5"/>
        <v>0.23245109321058688</v>
      </c>
      <c r="G27" s="11">
        <f t="shared" si="6"/>
        <v>0.36977368622938245</v>
      </c>
      <c r="H27" s="2"/>
      <c r="I27" s="2"/>
      <c r="J27" s="11">
        <f t="shared" si="12"/>
        <v>0.31104477611940301</v>
      </c>
      <c r="K27" s="11">
        <f t="shared" si="7"/>
        <v>0.42447761194029848</v>
      </c>
      <c r="L27" s="11">
        <f t="shared" si="14"/>
        <v>0</v>
      </c>
      <c r="M27" s="11">
        <f t="shared" si="8"/>
        <v>0.26447761194029851</v>
      </c>
      <c r="N27" s="2"/>
      <c r="O27" s="2"/>
      <c r="P27" s="11">
        <f t="shared" si="9"/>
        <v>0.28878648233486942</v>
      </c>
      <c r="Q27" s="11">
        <f t="shared" si="10"/>
        <v>0.18125960061443933</v>
      </c>
      <c r="R27" s="11">
        <f t="shared" si="13"/>
        <v>0.48540706605222739</v>
      </c>
      <c r="S27" s="11">
        <f t="shared" si="11"/>
        <v>4.4546850998463901E-2</v>
      </c>
    </row>
    <row r="28" spans="2:20">
      <c r="B28" s="1"/>
      <c r="D28" s="3">
        <f t="shared" si="3"/>
        <v>0.10974393082806784</v>
      </c>
      <c r="E28" s="4">
        <f t="shared" si="4"/>
        <v>0.26671100764881944</v>
      </c>
      <c r="F28" s="11">
        <f t="shared" si="5"/>
        <v>0.26139008979048889</v>
      </c>
      <c r="G28" s="11">
        <f t="shared" si="6"/>
        <v>0.36215497173262384</v>
      </c>
      <c r="H28" s="2"/>
      <c r="I28" s="2"/>
      <c r="J28" s="11">
        <f t="shared" si="12"/>
        <v>0.24003795066413663</v>
      </c>
      <c r="K28" s="11">
        <f t="shared" si="7"/>
        <v>0.33776091081593929</v>
      </c>
      <c r="L28" s="11">
        <f t="shared" si="14"/>
        <v>6.3567362428842505E-2</v>
      </c>
      <c r="M28" s="11">
        <f t="shared" si="8"/>
        <v>0.35863377609108166</v>
      </c>
      <c r="N28" s="2"/>
      <c r="O28" s="2"/>
      <c r="P28" s="11">
        <f t="shared" si="9"/>
        <v>0.14478353442157563</v>
      </c>
      <c r="Q28" s="11">
        <f t="shared" si="10"/>
        <v>0.30163236337828248</v>
      </c>
      <c r="R28" s="11">
        <f t="shared" si="13"/>
        <v>0.4017033356990774</v>
      </c>
      <c r="S28" s="11">
        <f t="shared" si="11"/>
        <v>0.15188076650106458</v>
      </c>
    </row>
    <row r="29" spans="2:20">
      <c r="B29" s="1"/>
      <c r="D29" s="3">
        <f t="shared" si="3"/>
        <v>0.22146646714732693</v>
      </c>
      <c r="E29" s="4">
        <f t="shared" si="4"/>
        <v>0.23330159162018776</v>
      </c>
      <c r="F29" s="11">
        <f t="shared" si="5"/>
        <v>0.22486736498435589</v>
      </c>
      <c r="G29" s="11">
        <f t="shared" si="6"/>
        <v>0.32036457624812953</v>
      </c>
      <c r="H29" s="2"/>
      <c r="I29" s="2"/>
      <c r="J29" s="11">
        <f t="shared" si="12"/>
        <v>0.39213114754098366</v>
      </c>
      <c r="K29" s="11">
        <f t="shared" si="7"/>
        <v>0.21377049180327873</v>
      </c>
      <c r="L29" s="11">
        <f t="shared" si="14"/>
        <v>0</v>
      </c>
      <c r="M29" s="11">
        <f t="shared" si="8"/>
        <v>0.39409836065573772</v>
      </c>
      <c r="N29" s="2"/>
      <c r="O29" s="2"/>
      <c r="P29" s="11">
        <f t="shared" si="9"/>
        <v>0.37142857142857139</v>
      </c>
      <c r="Q29" s="11">
        <f t="shared" si="10"/>
        <v>0.22360248447204967</v>
      </c>
      <c r="R29" s="11">
        <f t="shared" si="13"/>
        <v>0.27080745341614909</v>
      </c>
      <c r="S29" s="11">
        <f t="shared" si="11"/>
        <v>0.13416149068322983</v>
      </c>
    </row>
    <row r="30" spans="2:20">
      <c r="B30" s="1"/>
      <c r="D30" s="3">
        <f t="shared" si="3"/>
        <v>0.16366398958107226</v>
      </c>
      <c r="E30" s="4">
        <f t="shared" si="4"/>
        <v>0.25482960711960057</v>
      </c>
      <c r="F30" s="11">
        <f t="shared" si="5"/>
        <v>0.3420881267636206</v>
      </c>
      <c r="G30" s="11">
        <f t="shared" si="6"/>
        <v>0.2394182765357066</v>
      </c>
      <c r="H30" s="2"/>
      <c r="I30" s="2"/>
      <c r="J30" s="11">
        <f t="shared" si="12"/>
        <v>0.21064638783269965</v>
      </c>
      <c r="K30" s="11">
        <f t="shared" si="7"/>
        <v>0.4212927756653993</v>
      </c>
      <c r="L30" s="11">
        <f t="shared" si="14"/>
        <v>6.2357414448669206E-2</v>
      </c>
      <c r="M30" s="11">
        <f t="shared" si="8"/>
        <v>0.30570342205323192</v>
      </c>
      <c r="N30" s="2"/>
      <c r="O30" s="2"/>
      <c r="P30" s="11">
        <f t="shared" si="9"/>
        <v>0.26547619047619042</v>
      </c>
      <c r="Q30" s="11">
        <f t="shared" si="10"/>
        <v>0.27023809523809522</v>
      </c>
      <c r="R30" s="11">
        <f t="shared" si="13"/>
        <v>0.18452380952380953</v>
      </c>
      <c r="S30" s="11">
        <f t="shared" si="11"/>
        <v>0.27976190476190471</v>
      </c>
    </row>
    <row r="31" spans="2:20">
      <c r="B31" s="1"/>
      <c r="D31" s="3">
        <f t="shared" si="3"/>
        <v>9.454855195911413E-2</v>
      </c>
      <c r="E31" s="4">
        <f t="shared" si="4"/>
        <v>0.53769165247018735</v>
      </c>
      <c r="F31" s="11">
        <f t="shared" si="5"/>
        <v>8.7734241908006785E-2</v>
      </c>
      <c r="G31" s="11">
        <f t="shared" si="6"/>
        <v>0.28002555366269161</v>
      </c>
      <c r="H31" s="2"/>
      <c r="I31" s="2"/>
      <c r="J31" s="11">
        <f t="shared" si="12"/>
        <v>0.18654434250764523</v>
      </c>
      <c r="K31" s="11">
        <f t="shared" si="7"/>
        <v>0.40366972477064217</v>
      </c>
      <c r="L31" s="11">
        <f t="shared" si="14"/>
        <v>0.20489296636085627</v>
      </c>
      <c r="M31" s="11">
        <f t="shared" si="8"/>
        <v>0.20489296636085627</v>
      </c>
      <c r="N31" s="2"/>
      <c r="O31" s="2"/>
      <c r="P31" s="11">
        <f t="shared" si="9"/>
        <v>0.23033252230332527</v>
      </c>
      <c r="Q31" s="11">
        <f t="shared" si="10"/>
        <v>0.27250608272506088</v>
      </c>
      <c r="R31" s="11">
        <f t="shared" si="13"/>
        <v>0.31792376317923765</v>
      </c>
      <c r="S31" s="11">
        <f t="shared" si="11"/>
        <v>0.17923763179237634</v>
      </c>
    </row>
    <row r="32" spans="2:20">
      <c r="B32" s="1"/>
      <c r="D32" s="3">
        <f t="shared" si="3"/>
        <v>0.16392572944297082</v>
      </c>
      <c r="E32" s="4">
        <f t="shared" si="4"/>
        <v>0.23978779840848807</v>
      </c>
      <c r="F32" s="11">
        <f t="shared" si="5"/>
        <v>5.9946949602122011E-2</v>
      </c>
      <c r="G32" s="11">
        <f t="shared" si="6"/>
        <v>0.53633952254641915</v>
      </c>
      <c r="H32" s="2"/>
      <c r="I32" s="2"/>
      <c r="J32" s="11">
        <f t="shared" si="12"/>
        <v>0.1923497267759563</v>
      </c>
      <c r="K32" s="11">
        <f t="shared" si="7"/>
        <v>0.26229508196721313</v>
      </c>
      <c r="L32" s="11">
        <f t="shared" si="14"/>
        <v>5.7923497267759569E-2</v>
      </c>
      <c r="M32" s="11">
        <f t="shared" si="8"/>
        <v>0.48743169398907099</v>
      </c>
      <c r="N32" s="2"/>
      <c r="O32" s="2"/>
      <c r="P32" s="11">
        <f t="shared" si="9"/>
        <v>0.26594594594594595</v>
      </c>
      <c r="Q32" s="11">
        <f t="shared" si="10"/>
        <v>0.42702702702702705</v>
      </c>
      <c r="R32" s="11">
        <f t="shared" si="13"/>
        <v>0.26810810810810815</v>
      </c>
      <c r="S32" s="11">
        <f t="shared" si="11"/>
        <v>3.8918918918918924E-2</v>
      </c>
    </row>
    <row r="33" spans="2:19">
      <c r="B33" s="1"/>
      <c r="D33" s="3">
        <f t="shared" si="3"/>
        <v>0.22655462184873951</v>
      </c>
      <c r="E33" s="4">
        <f t="shared" si="4"/>
        <v>0.18857142857142858</v>
      </c>
      <c r="F33" s="11">
        <f t="shared" si="5"/>
        <v>7.1596638655462189E-2</v>
      </c>
      <c r="G33" s="11">
        <f t="shared" si="6"/>
        <v>0.51327731092436968</v>
      </c>
      <c r="H33" s="2"/>
      <c r="I33" s="2"/>
      <c r="J33" s="11">
        <f t="shared" si="12"/>
        <v>0.24175824175824176</v>
      </c>
      <c r="K33" s="11">
        <f t="shared" si="7"/>
        <v>0.36651583710407243</v>
      </c>
      <c r="L33" s="11">
        <f t="shared" si="14"/>
        <v>0.1118293471234648</v>
      </c>
      <c r="M33" s="11">
        <f t="shared" si="8"/>
        <v>0.27989657401422108</v>
      </c>
      <c r="N33" s="2"/>
      <c r="O33" s="2"/>
      <c r="P33" s="11">
        <f t="shared" si="9"/>
        <v>0.35803374908290536</v>
      </c>
      <c r="Q33" s="11">
        <f t="shared" si="10"/>
        <v>0.13793103448275862</v>
      </c>
      <c r="R33" s="11">
        <f t="shared" si="13"/>
        <v>0.30374174614820248</v>
      </c>
      <c r="S33" s="11">
        <f t="shared" si="11"/>
        <v>0.20029347028613353</v>
      </c>
    </row>
    <row r="34" spans="2:19" ht="15.75" thickBot="1">
      <c r="D34" s="5">
        <f t="shared" si="3"/>
        <v>0.40572171651495453</v>
      </c>
      <c r="E34" s="6">
        <f t="shared" si="4"/>
        <v>0.1950585175552666</v>
      </c>
      <c r="F34" s="12">
        <f t="shared" si="5"/>
        <v>0.10143042912873863</v>
      </c>
      <c r="G34" s="12">
        <f t="shared" si="6"/>
        <v>0.29778933680104031</v>
      </c>
      <c r="H34" s="2"/>
      <c r="I34" s="2"/>
      <c r="J34" s="12">
        <f t="shared" si="12"/>
        <v>0.35168485999050786</v>
      </c>
      <c r="K34" s="12">
        <f t="shared" si="7"/>
        <v>0.28476506881822494</v>
      </c>
      <c r="L34" s="12">
        <f t="shared" si="14"/>
        <v>0.10583768391077363</v>
      </c>
      <c r="M34" s="12">
        <f t="shared" si="8"/>
        <v>0.25771238728049362</v>
      </c>
      <c r="N34" s="2"/>
      <c r="O34" s="2"/>
      <c r="P34" s="12">
        <f t="shared" si="9"/>
        <v>0.25501770956316411</v>
      </c>
      <c r="Q34" s="12">
        <f t="shared" si="10"/>
        <v>0.31168831168831163</v>
      </c>
      <c r="R34" s="12">
        <f t="shared" si="13"/>
        <v>0.25265643447461628</v>
      </c>
      <c r="S34" s="12">
        <f t="shared" si="11"/>
        <v>0.18063754427390791</v>
      </c>
    </row>
    <row r="35" spans="2:19">
      <c r="E35" s="1"/>
    </row>
    <row r="37" spans="2:19" ht="19.5" thickBot="1">
      <c r="D37" s="37" t="s">
        <v>13</v>
      </c>
      <c r="E37" s="39"/>
    </row>
    <row r="38" spans="2:19" ht="15.75" thickBot="1">
      <c r="E38" s="36" t="s">
        <v>15</v>
      </c>
      <c r="F38" s="27" t="s">
        <v>7</v>
      </c>
      <c r="G38" s="35" t="s">
        <v>8</v>
      </c>
      <c r="K38" s="36" t="s">
        <v>15</v>
      </c>
      <c r="L38" s="27" t="s">
        <v>7</v>
      </c>
      <c r="M38" s="35" t="s">
        <v>8</v>
      </c>
      <c r="Q38" s="36" t="s">
        <v>15</v>
      </c>
      <c r="R38" s="27" t="s">
        <v>7</v>
      </c>
      <c r="S38" s="35" t="s">
        <v>8</v>
      </c>
    </row>
    <row r="39" spans="2:19">
      <c r="E39" s="15">
        <f>AVERAGE(D21:E21)</f>
        <v>0.30023006134969321</v>
      </c>
      <c r="F39" s="15">
        <v>0.15529141104294475</v>
      </c>
      <c r="G39" s="15">
        <v>0.2442484662576688</v>
      </c>
      <c r="K39" s="15">
        <f>AVERAGE(J21:K21)</f>
        <v>0.22958333333333336</v>
      </c>
      <c r="L39" s="15">
        <v>0</v>
      </c>
      <c r="M39" s="15">
        <v>0.54083333333333328</v>
      </c>
      <c r="Q39" s="15">
        <f>AVERAGE(P21:Q21)</f>
        <v>0.29632152588555855</v>
      </c>
      <c r="R39" s="15">
        <v>3.474114441416893E-2</v>
      </c>
      <c r="S39" s="15">
        <v>0.37261580381471388</v>
      </c>
    </row>
    <row r="40" spans="2:19">
      <c r="E40" s="15">
        <f t="shared" ref="E40:E52" si="15">AVERAGE(D22:E22)</f>
        <v>0.28946337641989817</v>
      </c>
      <c r="F40" s="15">
        <v>0.19780650215432824</v>
      </c>
      <c r="G40" s="15">
        <v>0.22326674500587546</v>
      </c>
      <c r="K40" s="15">
        <f t="shared" ref="K40:K51" si="16">AVERAGE(J22:K22)</f>
        <v>0.2742504409171076</v>
      </c>
      <c r="L40" s="15">
        <v>1.0582010582010581E-2</v>
      </c>
      <c r="M40" s="15">
        <v>0.44091710758377423</v>
      </c>
      <c r="Q40" s="15">
        <f t="shared" ref="Q40:Q51" si="17">AVERAGE(P22:Q22)</f>
        <v>0.31765882941470736</v>
      </c>
      <c r="R40" s="15">
        <v>1.200600300150075E-2</v>
      </c>
      <c r="S40" s="15">
        <v>0.35267633816908456</v>
      </c>
    </row>
    <row r="41" spans="2:19">
      <c r="E41" s="15">
        <f t="shared" si="15"/>
        <v>0.29896073902613363</v>
      </c>
      <c r="F41" s="15">
        <v>0.13995381064391221</v>
      </c>
      <c r="G41" s="15">
        <v>0.26212471130382059</v>
      </c>
      <c r="K41" s="15">
        <f t="shared" si="16"/>
        <v>0.29820478723404259</v>
      </c>
      <c r="L41" s="15">
        <v>4.1223404255319153E-2</v>
      </c>
      <c r="M41" s="15">
        <v>0.36236702127659576</v>
      </c>
      <c r="Q41" s="15">
        <f t="shared" si="17"/>
        <v>0.27202797202290324</v>
      </c>
      <c r="R41" s="15">
        <v>8.3916083949651596E-3</v>
      </c>
      <c r="S41" s="15">
        <v>0.44755244755922835</v>
      </c>
    </row>
    <row r="42" spans="2:19">
      <c r="E42" s="15">
        <f t="shared" si="15"/>
        <v>0.20983778126635269</v>
      </c>
      <c r="F42" s="15">
        <v>0.228152799581371</v>
      </c>
      <c r="G42" s="15">
        <v>0.35217163788592359</v>
      </c>
      <c r="K42" s="15">
        <f t="shared" si="16"/>
        <v>0.4062974203338392</v>
      </c>
      <c r="L42" s="15">
        <v>4.552352048558422E-3</v>
      </c>
      <c r="M42" s="15">
        <v>0.1828528072837633</v>
      </c>
      <c r="Q42" s="15">
        <f t="shared" si="17"/>
        <v>0.22833333333333328</v>
      </c>
      <c r="R42" s="15">
        <v>0.23833333333333331</v>
      </c>
      <c r="S42" s="15">
        <v>0.30499999999999999</v>
      </c>
    </row>
    <row r="43" spans="2:19">
      <c r="E43" s="15">
        <f t="shared" si="15"/>
        <v>0.18404749612803303</v>
      </c>
      <c r="F43" s="15">
        <v>0.25864739287558075</v>
      </c>
      <c r="G43" s="15">
        <v>0.37325761486835307</v>
      </c>
      <c r="K43" s="15">
        <f t="shared" si="16"/>
        <v>0.38521634615384615</v>
      </c>
      <c r="L43" s="15">
        <v>0.10216346153846154</v>
      </c>
      <c r="M43" s="15">
        <v>0.12740384615384615</v>
      </c>
      <c r="Q43" s="15">
        <f t="shared" si="17"/>
        <v>0.26659696811291161</v>
      </c>
      <c r="R43" s="15">
        <v>0.24568740198640876</v>
      </c>
      <c r="S43" s="15">
        <v>0.22111866178776793</v>
      </c>
    </row>
    <row r="44" spans="2:19">
      <c r="E44" s="15">
        <f t="shared" si="15"/>
        <v>0.20171214553237027</v>
      </c>
      <c r="F44" s="15">
        <v>0.17228464419475659</v>
      </c>
      <c r="G44" s="15">
        <v>0.42429106474050293</v>
      </c>
      <c r="K44" s="15">
        <f t="shared" si="16"/>
        <v>0.34720992028343667</v>
      </c>
      <c r="L44" s="15">
        <v>0</v>
      </c>
      <c r="M44" s="15">
        <v>0.30558015943312666</v>
      </c>
      <c r="Q44" s="15">
        <f t="shared" si="17"/>
        <v>0.24924165824064715</v>
      </c>
      <c r="R44" s="15">
        <v>0.19362992922143579</v>
      </c>
      <c r="S44" s="15">
        <v>0.30788675429726997</v>
      </c>
    </row>
    <row r="45" spans="2:19">
      <c r="E45" s="15">
        <f t="shared" si="15"/>
        <v>0.19888761028001534</v>
      </c>
      <c r="F45" s="15">
        <v>0.23245109321058688</v>
      </c>
      <c r="G45" s="15">
        <v>0.36977368622938245</v>
      </c>
      <c r="K45" s="15">
        <f t="shared" si="16"/>
        <v>0.36776119402985075</v>
      </c>
      <c r="L45" s="15">
        <v>0</v>
      </c>
      <c r="M45" s="15">
        <v>0.26447761194029851</v>
      </c>
      <c r="Q45" s="15">
        <f t="shared" si="17"/>
        <v>0.23502304147465436</v>
      </c>
      <c r="R45" s="15">
        <v>0.48540706605222739</v>
      </c>
      <c r="S45" s="15">
        <v>4.4546850998463901E-2</v>
      </c>
    </row>
    <row r="46" spans="2:19">
      <c r="E46" s="15">
        <f t="shared" si="15"/>
        <v>0.18822746923844363</v>
      </c>
      <c r="F46" s="15">
        <v>0.26139008979048889</v>
      </c>
      <c r="G46" s="15">
        <v>0.36215497173262384</v>
      </c>
      <c r="K46" s="15">
        <f t="shared" si="16"/>
        <v>0.28889943074003799</v>
      </c>
      <c r="L46" s="15">
        <v>6.3567362428842505E-2</v>
      </c>
      <c r="M46" s="15">
        <v>0.35863377609108166</v>
      </c>
      <c r="Q46" s="15">
        <f t="shared" si="17"/>
        <v>0.22320794889992907</v>
      </c>
      <c r="R46" s="15">
        <v>0.4017033356990774</v>
      </c>
      <c r="S46" s="15">
        <v>0.15188076650106458</v>
      </c>
    </row>
    <row r="47" spans="2:19">
      <c r="E47" s="15">
        <f t="shared" si="15"/>
        <v>0.22738402938375735</v>
      </c>
      <c r="F47" s="15">
        <v>0.22486736498435589</v>
      </c>
      <c r="G47" s="15">
        <v>0.32036457624812953</v>
      </c>
      <c r="K47" s="15">
        <f t="shared" si="16"/>
        <v>0.30295081967213122</v>
      </c>
      <c r="L47" s="15">
        <v>0</v>
      </c>
      <c r="M47" s="15">
        <v>0.39409836065573772</v>
      </c>
      <c r="Q47" s="15">
        <f t="shared" si="17"/>
        <v>0.29751552795031055</v>
      </c>
      <c r="R47" s="15">
        <v>0.27080745341614909</v>
      </c>
      <c r="S47" s="15">
        <v>0.13416149068322983</v>
      </c>
    </row>
    <row r="48" spans="2:19">
      <c r="E48" s="15">
        <f t="shared" si="15"/>
        <v>0.20924679835033641</v>
      </c>
      <c r="F48" s="15">
        <v>0.3420881267636206</v>
      </c>
      <c r="G48" s="15">
        <v>0.2394182765357066</v>
      </c>
      <c r="K48" s="15">
        <f t="shared" si="16"/>
        <v>0.31596958174904949</v>
      </c>
      <c r="L48" s="15">
        <v>6.2357414448669206E-2</v>
      </c>
      <c r="M48" s="15">
        <v>0.30570342205323192</v>
      </c>
      <c r="Q48" s="15">
        <f t="shared" si="17"/>
        <v>0.26785714285714279</v>
      </c>
      <c r="R48" s="15">
        <v>0.18452380952380953</v>
      </c>
      <c r="S48" s="15">
        <v>0.27976190476190471</v>
      </c>
    </row>
    <row r="49" spans="4:19">
      <c r="E49" s="15">
        <f t="shared" si="15"/>
        <v>0.31612010221465076</v>
      </c>
      <c r="F49" s="15">
        <v>8.7734241908006785E-2</v>
      </c>
      <c r="G49" s="15">
        <v>0.28002555366269161</v>
      </c>
      <c r="K49" s="15">
        <f t="shared" si="16"/>
        <v>0.2951070336391437</v>
      </c>
      <c r="L49" s="15">
        <v>0.20489296636085627</v>
      </c>
      <c r="M49" s="15">
        <v>0.20489296636085627</v>
      </c>
      <c r="Q49" s="15">
        <f t="shared" si="17"/>
        <v>0.25141930251419309</v>
      </c>
      <c r="R49" s="15">
        <v>0.31792376317923765</v>
      </c>
      <c r="S49" s="15">
        <v>0.17923763179237634</v>
      </c>
    </row>
    <row r="50" spans="4:19">
      <c r="E50" s="15">
        <f t="shared" si="15"/>
        <v>0.20185676392572943</v>
      </c>
      <c r="F50" s="15">
        <v>5.9946949602122011E-2</v>
      </c>
      <c r="G50" s="15">
        <v>0.53633952254641915</v>
      </c>
      <c r="K50" s="15">
        <f t="shared" si="16"/>
        <v>0.22732240437158471</v>
      </c>
      <c r="L50" s="15">
        <v>5.7923497267759569E-2</v>
      </c>
      <c r="M50" s="15">
        <v>0.48743169398907099</v>
      </c>
      <c r="Q50" s="15">
        <f t="shared" si="17"/>
        <v>0.3464864864864865</v>
      </c>
      <c r="R50" s="15">
        <v>0.26810810810810815</v>
      </c>
      <c r="S50" s="15">
        <v>3.8918918918918924E-2</v>
      </c>
    </row>
    <row r="51" spans="4:19">
      <c r="E51" s="15">
        <f t="shared" si="15"/>
        <v>0.20756302521008405</v>
      </c>
      <c r="F51" s="15">
        <v>7.1596638655462189E-2</v>
      </c>
      <c r="G51" s="15">
        <v>0.51327731092436968</v>
      </c>
      <c r="K51" s="15">
        <f t="shared" si="16"/>
        <v>0.30413703943115711</v>
      </c>
      <c r="L51" s="15">
        <v>0.1118293471234648</v>
      </c>
      <c r="M51" s="15">
        <v>0.27989657401422108</v>
      </c>
      <c r="Q51" s="15">
        <f t="shared" si="17"/>
        <v>0.24798239178283199</v>
      </c>
      <c r="R51" s="15">
        <v>0.30374174614820248</v>
      </c>
      <c r="S51" s="15">
        <v>0.20029347028613353</v>
      </c>
    </row>
    <row r="52" spans="4:19" ht="15.75" thickBot="1">
      <c r="E52" s="16">
        <f t="shared" si="15"/>
        <v>0.30039011703511054</v>
      </c>
      <c r="F52" s="16">
        <v>0.10143042912873863</v>
      </c>
      <c r="G52" s="16">
        <v>0.29778933680104031</v>
      </c>
      <c r="K52" s="16">
        <f>AVERAGE(J34:K34)</f>
        <v>0.31822496440436643</v>
      </c>
      <c r="L52" s="16">
        <v>0.10583768391077363</v>
      </c>
      <c r="M52" s="16">
        <v>0.25771238728049362</v>
      </c>
      <c r="Q52" s="16">
        <f>AVERAGE(P34:Q34)</f>
        <v>0.28335301062573787</v>
      </c>
      <c r="R52" s="16">
        <v>0.25265643447461628</v>
      </c>
      <c r="S52" s="16">
        <v>0.18063754427390791</v>
      </c>
    </row>
    <row r="54" spans="4:19" ht="15.75" thickBot="1"/>
    <row r="55" spans="4:19" ht="19.5" thickBot="1">
      <c r="D55" s="37" t="s">
        <v>14</v>
      </c>
      <c r="E55" s="67"/>
      <c r="F55" s="26" t="s">
        <v>15</v>
      </c>
      <c r="G55" s="68"/>
      <c r="K55" s="65"/>
      <c r="L55" s="31" t="s">
        <v>7</v>
      </c>
      <c r="M55" s="66"/>
      <c r="Q55" s="69"/>
      <c r="R55" s="70" t="s">
        <v>8</v>
      </c>
      <c r="S55" s="71"/>
    </row>
    <row r="56" spans="4:19" ht="15.75" thickBot="1">
      <c r="E56" s="61" t="s">
        <v>1</v>
      </c>
      <c r="F56" s="59" t="s">
        <v>2</v>
      </c>
      <c r="G56" s="62" t="s">
        <v>3</v>
      </c>
      <c r="H56" s="46"/>
      <c r="I56" s="46"/>
      <c r="J56" s="46"/>
      <c r="K56" s="63" t="s">
        <v>1</v>
      </c>
      <c r="L56" s="60" t="s">
        <v>2</v>
      </c>
      <c r="M56" s="64" t="s">
        <v>3</v>
      </c>
      <c r="N56" s="46"/>
      <c r="O56" s="46"/>
      <c r="P56" s="46"/>
      <c r="Q56" s="72" t="s">
        <v>1</v>
      </c>
      <c r="R56" s="73" t="s">
        <v>2</v>
      </c>
      <c r="S56" s="74" t="s">
        <v>3</v>
      </c>
    </row>
    <row r="57" spans="4:19">
      <c r="E57" s="47">
        <f t="shared" ref="E57:E70" si="18">AVERAGE(K39,E39,Q39)</f>
        <v>0.27537830685619502</v>
      </c>
      <c r="F57" s="40">
        <f t="shared" ref="F57:F70" si="19">STDEV(E39,K39,Q39)</f>
        <v>3.9707730511051934E-2</v>
      </c>
      <c r="G57" s="48">
        <f>F57/SQRT(3)</f>
        <v>2.2925268899464953E-2</v>
      </c>
      <c r="K57" s="51">
        <f>AVERAGE(L39,F39,R39)</f>
        <v>6.3344185152371224E-2</v>
      </c>
      <c r="L57" s="42">
        <f>STDEV(F39,L39,R39)</f>
        <v>8.1501264042532801E-2</v>
      </c>
      <c r="M57" s="52">
        <f>L57/SQRT(3)</f>
        <v>4.7054776734251083E-2</v>
      </c>
      <c r="Q57" s="55">
        <f t="shared" ref="Q57:Q70" si="20">AVERAGE(M39,G39,S39)</f>
        <v>0.38589920113523868</v>
      </c>
      <c r="R57" s="44">
        <f t="shared" ref="R57:R70" si="21">STDEV(G39,M39,S39)</f>
        <v>0.14873796532107586</v>
      </c>
      <c r="S57" s="56">
        <f>R57/SQRT(3)</f>
        <v>8.5873904316840374E-2</v>
      </c>
    </row>
    <row r="58" spans="4:19">
      <c r="E58" s="47">
        <f t="shared" si="18"/>
        <v>0.29379088225057104</v>
      </c>
      <c r="F58" s="40">
        <f t="shared" si="19"/>
        <v>2.2025383720278732E-2</v>
      </c>
      <c r="G58" s="48">
        <f t="shared" ref="G58:G69" si="22">F58/SQRT(3)</f>
        <v>1.2716361219907728E-2</v>
      </c>
      <c r="K58" s="51">
        <f t="shared" ref="K58:K70" si="23">AVERAGE(L40,F40,R40)</f>
        <v>7.3464838579279865E-2</v>
      </c>
      <c r="L58" s="42">
        <f t="shared" ref="L58:L70" si="24">STDEV(F40,L40,R40)</f>
        <v>0.10768539322517505</v>
      </c>
      <c r="M58" s="52">
        <f t="shared" ref="M58:M69" si="25">L58/SQRT(3)</f>
        <v>6.2172190766345524E-2</v>
      </c>
      <c r="Q58" s="55">
        <f t="shared" si="20"/>
        <v>0.3389533969195781</v>
      </c>
      <c r="R58" s="44">
        <f t="shared" si="21"/>
        <v>0.10947218559970265</v>
      </c>
      <c r="S58" s="56">
        <f t="shared" ref="S58:S70" si="26">R58/SQRT(3)</f>
        <v>6.3203795824764999E-2</v>
      </c>
    </row>
    <row r="59" spans="4:19">
      <c r="E59" s="47">
        <f t="shared" si="18"/>
        <v>0.28973116609435984</v>
      </c>
      <c r="F59" s="40">
        <f t="shared" si="19"/>
        <v>1.5336074335589695E-2</v>
      </c>
      <c r="G59" s="48">
        <f t="shared" si="22"/>
        <v>8.8542866459648227E-3</v>
      </c>
      <c r="K59" s="51">
        <f t="shared" si="23"/>
        <v>6.3189607764732175E-2</v>
      </c>
      <c r="L59" s="42">
        <f t="shared" si="24"/>
        <v>6.8476556846930645E-2</v>
      </c>
      <c r="M59" s="52">
        <f t="shared" si="25"/>
        <v>3.9534958528754119E-2</v>
      </c>
      <c r="Q59" s="55">
        <f t="shared" si="20"/>
        <v>0.35734806004654823</v>
      </c>
      <c r="R59" s="44">
        <f t="shared" si="21"/>
        <v>9.2815698144617612E-2</v>
      </c>
      <c r="S59" s="56">
        <f t="shared" si="26"/>
        <v>5.3587168308818031E-2</v>
      </c>
    </row>
    <row r="60" spans="4:19">
      <c r="E60" s="47">
        <f t="shared" si="18"/>
        <v>0.28148951164450836</v>
      </c>
      <c r="F60" s="40">
        <f t="shared" si="19"/>
        <v>0.108481712353368</v>
      </c>
      <c r="G60" s="48">
        <f t="shared" si="22"/>
        <v>6.2631945829368568E-2</v>
      </c>
      <c r="K60" s="51">
        <f t="shared" si="23"/>
        <v>0.15701282832108757</v>
      </c>
      <c r="L60" s="42">
        <f t="shared" si="24"/>
        <v>0.13213273037292284</v>
      </c>
      <c r="M60" s="52">
        <f t="shared" si="25"/>
        <v>7.6286867449567239E-2</v>
      </c>
      <c r="Q60" s="55">
        <f t="shared" si="20"/>
        <v>0.28000814838989557</v>
      </c>
      <c r="R60" s="44">
        <f t="shared" si="21"/>
        <v>8.7382269850907995E-2</v>
      </c>
      <c r="S60" s="56">
        <f t="shared" si="26"/>
        <v>5.0450177020822252E-2</v>
      </c>
    </row>
    <row r="61" spans="4:19">
      <c r="E61" s="47">
        <f t="shared" si="18"/>
        <v>0.27862027013159696</v>
      </c>
      <c r="F61" s="40">
        <f t="shared" si="19"/>
        <v>0.10112193826638897</v>
      </c>
      <c r="G61" s="48">
        <f t="shared" si="22"/>
        <v>5.8382778279076397E-2</v>
      </c>
      <c r="K61" s="51">
        <f t="shared" si="23"/>
        <v>0.20216608546681702</v>
      </c>
      <c r="L61" s="42">
        <f t="shared" si="24"/>
        <v>8.6846899399914829E-2</v>
      </c>
      <c r="M61" s="52">
        <f t="shared" si="25"/>
        <v>5.0141080746825176E-2</v>
      </c>
      <c r="Q61" s="55">
        <f t="shared" si="20"/>
        <v>0.24059337426998906</v>
      </c>
      <c r="R61" s="44">
        <f t="shared" si="21"/>
        <v>0.12407847201461042</v>
      </c>
      <c r="S61" s="56">
        <f t="shared" si="26"/>
        <v>7.163673921827278E-2</v>
      </c>
    </row>
    <row r="62" spans="4:19">
      <c r="E62" s="47">
        <f t="shared" si="18"/>
        <v>0.26605457468548471</v>
      </c>
      <c r="F62" s="40">
        <f t="shared" si="19"/>
        <v>7.4191685746543209E-2</v>
      </c>
      <c r="G62" s="48">
        <f t="shared" si="22"/>
        <v>4.2834589737398843E-2</v>
      </c>
      <c r="K62" s="51">
        <f t="shared" si="23"/>
        <v>0.12197152447206412</v>
      </c>
      <c r="L62" s="42">
        <f t="shared" si="24"/>
        <v>0.10616823858738093</v>
      </c>
      <c r="M62" s="52">
        <f t="shared" si="25"/>
        <v>6.12962611278128E-2</v>
      </c>
      <c r="Q62" s="55">
        <f t="shared" si="20"/>
        <v>0.34591932615696647</v>
      </c>
      <c r="R62" s="44">
        <f t="shared" si="21"/>
        <v>6.7881714411330965E-2</v>
      </c>
      <c r="S62" s="56">
        <f t="shared" si="26"/>
        <v>3.9191526088435236E-2</v>
      </c>
    </row>
    <row r="63" spans="4:19">
      <c r="E63" s="47">
        <f t="shared" si="18"/>
        <v>0.26722394859484017</v>
      </c>
      <c r="F63" s="40">
        <f t="shared" si="19"/>
        <v>8.8922694722158982E-2</v>
      </c>
      <c r="G63" s="48">
        <f t="shared" si="22"/>
        <v>5.1339541734905403E-2</v>
      </c>
      <c r="K63" s="51">
        <f t="shared" si="23"/>
        <v>0.23928605308760476</v>
      </c>
      <c r="L63" s="42">
        <f t="shared" si="24"/>
        <v>0.24277570399598927</v>
      </c>
      <c r="M63" s="52">
        <f t="shared" si="25"/>
        <v>0.14016661805478531</v>
      </c>
      <c r="Q63" s="55">
        <f t="shared" si="20"/>
        <v>0.22626604972271494</v>
      </c>
      <c r="R63" s="44">
        <f t="shared" si="21"/>
        <v>0.16594642570393298</v>
      </c>
      <c r="S63" s="56">
        <f t="shared" si="26"/>
        <v>9.5809213551221947E-2</v>
      </c>
    </row>
    <row r="64" spans="4:19">
      <c r="E64" s="47">
        <f t="shared" si="18"/>
        <v>0.23344494962613691</v>
      </c>
      <c r="F64" s="40">
        <f t="shared" si="19"/>
        <v>5.1110743450334402E-2</v>
      </c>
      <c r="G64" s="48">
        <f t="shared" si="22"/>
        <v>2.9508801489532471E-2</v>
      </c>
      <c r="K64" s="51">
        <f t="shared" si="23"/>
        <v>0.24222026263946961</v>
      </c>
      <c r="L64" s="42">
        <f t="shared" si="24"/>
        <v>0.16988112258165181</v>
      </c>
      <c r="M64" s="52">
        <f t="shared" si="25"/>
        <v>9.8080911852752486E-2</v>
      </c>
      <c r="Q64" s="55">
        <f t="shared" si="20"/>
        <v>0.29088983810825669</v>
      </c>
      <c r="R64" s="44">
        <f t="shared" si="21"/>
        <v>0.12039826077027274</v>
      </c>
      <c r="S64" s="56">
        <f t="shared" si="26"/>
        <v>6.9511968265679736E-2</v>
      </c>
    </row>
    <row r="65" spans="4:24">
      <c r="E65" s="47">
        <f t="shared" si="18"/>
        <v>0.27595012566873306</v>
      </c>
      <c r="F65" s="40">
        <f t="shared" si="19"/>
        <v>4.2147181166674159E-2</v>
      </c>
      <c r="G65" s="48">
        <f t="shared" si="22"/>
        <v>2.4333686392163253E-2</v>
      </c>
      <c r="K65" s="51">
        <f t="shared" si="23"/>
        <v>0.165224939466835</v>
      </c>
      <c r="L65" s="42">
        <f t="shared" si="24"/>
        <v>0.14492095568841903</v>
      </c>
      <c r="M65" s="52">
        <f t="shared" si="25"/>
        <v>8.3670152777926568E-2</v>
      </c>
      <c r="Q65" s="55">
        <f t="shared" si="20"/>
        <v>0.28287480919569902</v>
      </c>
      <c r="R65" s="44">
        <f t="shared" si="21"/>
        <v>0.13396233078000036</v>
      </c>
      <c r="S65" s="56">
        <f t="shared" si="26"/>
        <v>7.73431877371029E-2</v>
      </c>
    </row>
    <row r="66" spans="4:24">
      <c r="E66" s="47">
        <f t="shared" si="18"/>
        <v>0.26435784098550957</v>
      </c>
      <c r="F66" s="40">
        <f t="shared" si="19"/>
        <v>5.3447375607075236E-2</v>
      </c>
      <c r="G66" s="48">
        <f t="shared" si="22"/>
        <v>3.0857856694223928E-2</v>
      </c>
      <c r="K66" s="51">
        <f t="shared" si="23"/>
        <v>0.19632311691203311</v>
      </c>
      <c r="L66" s="42">
        <f t="shared" si="24"/>
        <v>0.14023813887166667</v>
      </c>
      <c r="M66" s="52">
        <f t="shared" si="25"/>
        <v>8.0966527228208879E-2</v>
      </c>
      <c r="Q66" s="55">
        <f t="shared" si="20"/>
        <v>0.27496120111694777</v>
      </c>
      <c r="R66" s="44">
        <f t="shared" si="21"/>
        <v>3.340232320789769E-2</v>
      </c>
      <c r="S66" s="56">
        <f t="shared" si="26"/>
        <v>1.9284840295638615E-2</v>
      </c>
    </row>
    <row r="67" spans="4:24">
      <c r="E67" s="47">
        <f t="shared" si="18"/>
        <v>0.28754881278932914</v>
      </c>
      <c r="F67" s="40">
        <f t="shared" si="19"/>
        <v>3.3005960026647199E-2</v>
      </c>
      <c r="G67" s="48">
        <f t="shared" si="22"/>
        <v>1.905599990624679E-2</v>
      </c>
      <c r="K67" s="51">
        <f t="shared" si="23"/>
        <v>0.20351699048270025</v>
      </c>
      <c r="L67" s="42">
        <f t="shared" si="24"/>
        <v>0.11510092922293264</v>
      </c>
      <c r="M67" s="52">
        <f t="shared" si="25"/>
        <v>6.645355247083623E-2</v>
      </c>
      <c r="Q67" s="55">
        <f t="shared" si="20"/>
        <v>0.22138538393864141</v>
      </c>
      <c r="R67" s="44">
        <f t="shared" si="21"/>
        <v>5.2378919203284545E-2</v>
      </c>
      <c r="S67" s="56">
        <f t="shared" si="26"/>
        <v>3.0240983101877991E-2</v>
      </c>
    </row>
    <row r="68" spans="4:24">
      <c r="E68" s="47">
        <f t="shared" si="18"/>
        <v>0.25855521826126687</v>
      </c>
      <c r="F68" s="40">
        <f t="shared" si="19"/>
        <v>7.7207873041555936E-2</v>
      </c>
      <c r="G68" s="48">
        <f t="shared" si="22"/>
        <v>4.4575986284100769E-2</v>
      </c>
      <c r="K68" s="51">
        <f t="shared" si="23"/>
        <v>0.12865951832599656</v>
      </c>
      <c r="L68" s="42">
        <f t="shared" si="24"/>
        <v>0.12077025910381281</v>
      </c>
      <c r="M68" s="52">
        <f t="shared" si="25"/>
        <v>6.9726741603687178E-2</v>
      </c>
      <c r="Q68" s="55">
        <f t="shared" si="20"/>
        <v>0.35423004515146972</v>
      </c>
      <c r="R68" s="44">
        <f t="shared" si="21"/>
        <v>0.27416021532687479</v>
      </c>
      <c r="S68" s="56">
        <f t="shared" si="26"/>
        <v>0.15828647412005692</v>
      </c>
    </row>
    <row r="69" spans="4:24">
      <c r="D69" s="75"/>
      <c r="E69" s="47">
        <f t="shared" si="18"/>
        <v>0.25322748547469104</v>
      </c>
      <c r="F69" s="40">
        <f t="shared" si="19"/>
        <v>4.8500188778707598E-2</v>
      </c>
      <c r="G69" s="48">
        <f t="shared" si="22"/>
        <v>2.8001597047134501E-2</v>
      </c>
      <c r="K69" s="51">
        <f t="shared" si="23"/>
        <v>0.16238924397570983</v>
      </c>
      <c r="L69" s="42">
        <f t="shared" si="24"/>
        <v>0.12405670119137552</v>
      </c>
      <c r="M69" s="52">
        <f t="shared" si="25"/>
        <v>7.1624169827617629E-2</v>
      </c>
      <c r="Q69" s="55">
        <f t="shared" si="20"/>
        <v>0.33115578507490812</v>
      </c>
      <c r="R69" s="44">
        <f t="shared" si="21"/>
        <v>0.16266637994400768</v>
      </c>
      <c r="S69" s="56">
        <f t="shared" si="26"/>
        <v>9.3915478248774775E-2</v>
      </c>
    </row>
    <row r="70" spans="4:24" ht="15.75" thickBot="1">
      <c r="E70" s="49">
        <f t="shared" si="18"/>
        <v>0.30065603068840496</v>
      </c>
      <c r="F70" s="41">
        <f t="shared" si="19"/>
        <v>1.7437497602521293E-2</v>
      </c>
      <c r="G70" s="50">
        <f>F70/SQRT(3)</f>
        <v>1.0067543934809122E-2</v>
      </c>
      <c r="K70" s="53">
        <f t="shared" si="23"/>
        <v>0.15330818250470951</v>
      </c>
      <c r="L70" s="43">
        <f t="shared" si="24"/>
        <v>8.6066325300813831E-2</v>
      </c>
      <c r="M70" s="54">
        <f>L70/SQRT(3)</f>
        <v>4.9690416080586768E-2</v>
      </c>
      <c r="Q70" s="57">
        <f t="shared" si="20"/>
        <v>0.24537975611848059</v>
      </c>
      <c r="R70" s="45">
        <f t="shared" si="21"/>
        <v>5.9541632213215304E-2</v>
      </c>
      <c r="S70" s="58">
        <f t="shared" si="26"/>
        <v>3.4376377386289549E-2</v>
      </c>
    </row>
    <row r="75" spans="4:24">
      <c r="P75" s="75"/>
    </row>
    <row r="76" spans="4:24">
      <c r="K76">
        <v>0.55075661371239004</v>
      </c>
      <c r="L76">
        <v>0.58758176450114208</v>
      </c>
      <c r="M76">
        <v>0.57946233218871968</v>
      </c>
      <c r="N76">
        <v>0.56297902328901672</v>
      </c>
      <c r="O76">
        <v>0.55724054026319392</v>
      </c>
      <c r="P76">
        <v>0.53210914937096943</v>
      </c>
      <c r="Q76">
        <v>0.53444789718968033</v>
      </c>
      <c r="R76">
        <v>0.46688989925227381</v>
      </c>
      <c r="S76">
        <v>0.55190025133746612</v>
      </c>
      <c r="T76">
        <v>0.52871568197101915</v>
      </c>
      <c r="U76">
        <v>0.57509762557865829</v>
      </c>
      <c r="V76">
        <v>0.51711043652253375</v>
      </c>
      <c r="W76">
        <v>0.50645497094938208</v>
      </c>
      <c r="X76">
        <v>0.60131206137680993</v>
      </c>
    </row>
    <row r="77" spans="4:24">
      <c r="K77">
        <v>6.3344185152371252E-2</v>
      </c>
      <c r="L77">
        <v>7.3464838579279865E-2</v>
      </c>
      <c r="M77">
        <v>6.3189607764732175E-2</v>
      </c>
      <c r="N77">
        <v>0.15701282832108757</v>
      </c>
      <c r="O77">
        <v>0.20216608546681702</v>
      </c>
      <c r="P77">
        <v>0.12197152447206412</v>
      </c>
      <c r="Q77">
        <v>0.23928605308760476</v>
      </c>
      <c r="R77">
        <v>0.24222026263946961</v>
      </c>
      <c r="S77">
        <v>0.165224939466835</v>
      </c>
      <c r="T77">
        <v>0.19632311691203311</v>
      </c>
      <c r="U77">
        <v>0.20351699048270025</v>
      </c>
      <c r="V77">
        <v>0.12865951832599656</v>
      </c>
      <c r="W77">
        <v>0.16238924397570983</v>
      </c>
      <c r="X77">
        <v>0.15330818250470951</v>
      </c>
    </row>
    <row r="78" spans="4:24">
      <c r="K78">
        <v>0.38589920113523862</v>
      </c>
      <c r="L78">
        <v>0.3389533969195781</v>
      </c>
      <c r="M78">
        <v>0.35734806004654823</v>
      </c>
      <c r="N78">
        <v>0.28000814838989557</v>
      </c>
      <c r="O78">
        <v>0.24059337426998906</v>
      </c>
      <c r="P78">
        <v>0.34591932615696647</v>
      </c>
      <c r="Q78">
        <v>0.22626604972271494</v>
      </c>
      <c r="R78">
        <v>0.29088983810825669</v>
      </c>
      <c r="S78">
        <v>0.28287480919569902</v>
      </c>
      <c r="T78">
        <v>0.27496120111694777</v>
      </c>
      <c r="U78">
        <v>0.22138538393864141</v>
      </c>
      <c r="V78">
        <v>0.35423004515146972</v>
      </c>
      <c r="W78">
        <v>0.33115578507490812</v>
      </c>
      <c r="X78">
        <v>0.24537975611848059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3"/>
  <sheetViews>
    <sheetView tabSelected="1" workbookViewId="0">
      <selection activeCell="M17" sqref="M17"/>
    </sheetView>
  </sheetViews>
  <sheetFormatPr baseColWidth="10" defaultRowHeight="15"/>
  <cols>
    <col min="2" max="2" width="23.7109375" customWidth="1"/>
    <col min="5" max="5" width="23.7109375" customWidth="1"/>
    <col min="8" max="8" width="23.7109375" customWidth="1"/>
  </cols>
  <sheetData>
    <row r="1" spans="1:9" ht="19.5" thickBot="1">
      <c r="A1" s="119" t="s">
        <v>39</v>
      </c>
      <c r="B1" s="119"/>
      <c r="C1" s="119"/>
      <c r="D1" s="119" t="s">
        <v>40</v>
      </c>
      <c r="E1" s="119"/>
      <c r="F1" s="119"/>
      <c r="G1" s="119" t="s">
        <v>41</v>
      </c>
    </row>
    <row r="2" spans="1:9" ht="15.75" thickBot="1">
      <c r="A2" s="122" t="s">
        <v>37</v>
      </c>
      <c r="B2" s="121" t="s">
        <v>38</v>
      </c>
      <c r="C2" s="116"/>
      <c r="D2" s="120" t="s">
        <v>37</v>
      </c>
      <c r="E2" s="121" t="s">
        <v>38</v>
      </c>
      <c r="F2" s="117"/>
      <c r="G2" s="120" t="s">
        <v>37</v>
      </c>
      <c r="H2" s="121" t="s">
        <v>38</v>
      </c>
      <c r="I2" s="118"/>
    </row>
    <row r="3" spans="1:9">
      <c r="A3" s="15">
        <v>1</v>
      </c>
      <c r="B3" s="97">
        <v>206.5651</v>
      </c>
      <c r="C3" s="116"/>
      <c r="D3" s="97">
        <v>1</v>
      </c>
      <c r="E3" s="97">
        <v>0</v>
      </c>
      <c r="F3" s="117"/>
      <c r="G3" s="97">
        <v>1</v>
      </c>
      <c r="H3" s="97">
        <v>225</v>
      </c>
      <c r="I3" s="118"/>
    </row>
    <row r="4" spans="1:9">
      <c r="A4" s="15">
        <v>2</v>
      </c>
      <c r="B4" s="15">
        <v>284.03620000000001</v>
      </c>
      <c r="C4" s="116"/>
      <c r="D4" s="15">
        <v>2</v>
      </c>
      <c r="E4" s="15">
        <v>189.4623</v>
      </c>
      <c r="F4" s="117"/>
      <c r="G4" s="15">
        <v>2</v>
      </c>
      <c r="H4" s="15">
        <v>248.1986</v>
      </c>
      <c r="I4" s="118"/>
    </row>
    <row r="5" spans="1:9">
      <c r="A5" s="15">
        <v>3</v>
      </c>
      <c r="B5" s="15">
        <v>82.875</v>
      </c>
      <c r="C5" s="116"/>
      <c r="D5" s="15">
        <v>3</v>
      </c>
      <c r="E5" s="15">
        <v>180</v>
      </c>
      <c r="F5" s="117"/>
      <c r="G5" s="15">
        <v>3</v>
      </c>
      <c r="H5" s="15">
        <v>270</v>
      </c>
      <c r="I5" s="118"/>
    </row>
    <row r="6" spans="1:9">
      <c r="A6" s="15">
        <v>4</v>
      </c>
      <c r="B6" s="15">
        <v>296.56509999999997</v>
      </c>
      <c r="C6" s="116"/>
      <c r="D6" s="15">
        <v>4</v>
      </c>
      <c r="E6" s="15">
        <v>333.43490000000003</v>
      </c>
      <c r="F6" s="117"/>
      <c r="G6" s="15">
        <v>4</v>
      </c>
      <c r="H6" s="15">
        <v>108.4349</v>
      </c>
      <c r="I6" s="118"/>
    </row>
    <row r="7" spans="1:9">
      <c r="A7" s="15">
        <v>5</v>
      </c>
      <c r="B7" s="15">
        <v>63.434899999999999</v>
      </c>
      <c r="C7" s="116"/>
      <c r="D7" s="15">
        <v>5</v>
      </c>
      <c r="E7" s="15">
        <v>99.462299999999999</v>
      </c>
      <c r="F7" s="117"/>
      <c r="G7" s="15">
        <v>5</v>
      </c>
      <c r="H7" s="15">
        <v>45</v>
      </c>
      <c r="I7" s="118"/>
    </row>
    <row r="8" spans="1:9">
      <c r="A8" s="15">
        <v>6</v>
      </c>
      <c r="B8" s="15">
        <v>135</v>
      </c>
      <c r="C8" s="116"/>
      <c r="D8" s="15">
        <v>6</v>
      </c>
      <c r="E8" s="15">
        <v>21.801400000000001</v>
      </c>
      <c r="F8" s="117"/>
      <c r="G8" s="15">
        <v>6</v>
      </c>
      <c r="H8" s="15">
        <v>74.054599999999994</v>
      </c>
      <c r="I8" s="118"/>
    </row>
    <row r="9" spans="1:9">
      <c r="A9" s="15">
        <v>7</v>
      </c>
      <c r="B9" s="15">
        <v>6.3402000000000003</v>
      </c>
      <c r="C9" s="116"/>
      <c r="D9" s="15">
        <v>7</v>
      </c>
      <c r="E9" s="15">
        <v>33.690100000000001</v>
      </c>
      <c r="F9" s="117"/>
      <c r="G9" s="15">
        <v>7</v>
      </c>
      <c r="H9" s="15">
        <v>294.77510000000001</v>
      </c>
      <c r="I9" s="118"/>
    </row>
    <row r="10" spans="1:9">
      <c r="A10" s="15">
        <v>8</v>
      </c>
      <c r="B10" s="15">
        <v>11.309900000000001</v>
      </c>
      <c r="C10" s="116"/>
      <c r="D10" s="15">
        <v>8</v>
      </c>
      <c r="E10" s="15">
        <v>135</v>
      </c>
      <c r="F10" s="117"/>
      <c r="G10" s="15">
        <v>8</v>
      </c>
      <c r="H10" s="15">
        <v>341.56509999999997</v>
      </c>
      <c r="I10" s="118"/>
    </row>
    <row r="11" spans="1:9">
      <c r="A11" s="15">
        <v>9</v>
      </c>
      <c r="B11" s="15">
        <v>48.814100000000003</v>
      </c>
      <c r="C11" s="116"/>
      <c r="D11" s="15">
        <v>9</v>
      </c>
      <c r="E11" s="15">
        <v>0</v>
      </c>
      <c r="F11" s="117"/>
      <c r="G11" s="15">
        <v>9</v>
      </c>
      <c r="H11" s="15">
        <v>18.434899999999999</v>
      </c>
      <c r="I11" s="118"/>
    </row>
    <row r="12" spans="1:9">
      <c r="A12" s="15">
        <v>10</v>
      </c>
      <c r="B12" s="15">
        <v>10.4915</v>
      </c>
      <c r="C12" s="116"/>
      <c r="D12" s="15">
        <v>10</v>
      </c>
      <c r="E12" s="15">
        <v>315</v>
      </c>
      <c r="F12" s="117"/>
      <c r="G12" s="15">
        <v>10</v>
      </c>
      <c r="H12" s="15">
        <v>323.13010000000003</v>
      </c>
      <c r="I12" s="118"/>
    </row>
    <row r="13" spans="1:9">
      <c r="A13" s="15">
        <v>11</v>
      </c>
      <c r="B13" s="15">
        <v>21.801400000000001</v>
      </c>
      <c r="C13" s="116"/>
      <c r="D13" s="15">
        <v>11</v>
      </c>
      <c r="E13" s="15">
        <v>236.3099</v>
      </c>
      <c r="F13" s="117"/>
      <c r="G13" s="15">
        <v>11</v>
      </c>
      <c r="H13" s="15">
        <v>71.565100000000001</v>
      </c>
      <c r="I13" s="118"/>
    </row>
    <row r="14" spans="1:9">
      <c r="A14" s="15">
        <v>12</v>
      </c>
      <c r="B14" s="15">
        <v>53.130099999999999</v>
      </c>
      <c r="C14" s="116"/>
      <c r="D14" s="15">
        <v>12</v>
      </c>
      <c r="E14" s="15">
        <v>0</v>
      </c>
      <c r="F14" s="117"/>
      <c r="G14" s="15">
        <v>12</v>
      </c>
      <c r="H14" s="15">
        <v>26.565100000000001</v>
      </c>
      <c r="I14" s="118"/>
    </row>
    <row r="15" spans="1:9">
      <c r="A15" s="15">
        <v>13</v>
      </c>
      <c r="B15" s="15">
        <v>315</v>
      </c>
      <c r="C15" s="116"/>
      <c r="D15" s="15">
        <v>13</v>
      </c>
      <c r="E15" s="15">
        <v>101.3099</v>
      </c>
      <c r="F15" s="117"/>
      <c r="G15" s="15">
        <v>13</v>
      </c>
      <c r="H15" s="15">
        <v>305.53769999999997</v>
      </c>
      <c r="I15" s="118"/>
    </row>
    <row r="16" spans="1:9">
      <c r="A16" s="15">
        <v>14</v>
      </c>
      <c r="B16" s="15">
        <v>25.0169</v>
      </c>
      <c r="C16" s="116"/>
      <c r="D16" s="15">
        <v>14</v>
      </c>
      <c r="E16" s="15">
        <v>51.340200000000003</v>
      </c>
      <c r="F16" s="117"/>
      <c r="G16" s="15">
        <v>14</v>
      </c>
      <c r="H16" s="15">
        <v>19.6538</v>
      </c>
      <c r="I16" s="118"/>
    </row>
    <row r="17" spans="1:9">
      <c r="A17" s="15">
        <v>15</v>
      </c>
      <c r="B17" s="15">
        <v>20.556000000000001</v>
      </c>
      <c r="C17" s="116"/>
      <c r="D17" s="15">
        <v>15</v>
      </c>
      <c r="E17" s="15">
        <v>53.130099999999999</v>
      </c>
      <c r="F17" s="117"/>
      <c r="G17" s="15">
        <v>15</v>
      </c>
      <c r="H17" s="15">
        <v>53.9726</v>
      </c>
      <c r="I17" s="118"/>
    </row>
    <row r="18" spans="1:9">
      <c r="A18" s="15">
        <v>16</v>
      </c>
      <c r="B18" s="15">
        <v>206.5651</v>
      </c>
      <c r="C18" s="116"/>
      <c r="D18" s="15">
        <v>16</v>
      </c>
      <c r="E18" s="15">
        <v>36.869900000000001</v>
      </c>
      <c r="F18" s="117"/>
      <c r="G18" s="15">
        <v>16</v>
      </c>
      <c r="H18" s="15">
        <v>45</v>
      </c>
      <c r="I18" s="118"/>
    </row>
    <row r="19" spans="1:9">
      <c r="A19" s="15">
        <v>17</v>
      </c>
      <c r="B19" s="15">
        <v>52.305799999999998</v>
      </c>
      <c r="C19" s="116"/>
      <c r="D19" s="15">
        <v>17</v>
      </c>
      <c r="E19" s="15">
        <v>356.1859</v>
      </c>
      <c r="F19" s="117"/>
      <c r="G19" s="15">
        <v>17</v>
      </c>
      <c r="H19" s="15">
        <v>308.65980000000002</v>
      </c>
      <c r="I19" s="118"/>
    </row>
    <row r="20" spans="1:9">
      <c r="A20" s="15">
        <v>18</v>
      </c>
      <c r="B20" s="15">
        <v>303.69009999999997</v>
      </c>
      <c r="C20" s="116"/>
      <c r="D20" s="15">
        <v>18</v>
      </c>
      <c r="E20" s="15">
        <v>345.96379999999999</v>
      </c>
      <c r="F20" s="117"/>
      <c r="G20" s="15">
        <v>18</v>
      </c>
      <c r="H20" s="15">
        <v>350.53769999999997</v>
      </c>
      <c r="I20" s="118"/>
    </row>
    <row r="21" spans="1:9">
      <c r="A21" s="15">
        <v>19</v>
      </c>
      <c r="B21" s="15">
        <v>244.65379999999999</v>
      </c>
      <c r="C21" s="116"/>
      <c r="D21" s="15">
        <v>19</v>
      </c>
      <c r="E21" s="15">
        <v>0</v>
      </c>
      <c r="F21" s="117"/>
      <c r="G21" s="15">
        <v>19</v>
      </c>
      <c r="H21" s="15">
        <v>329.03620000000001</v>
      </c>
      <c r="I21" s="118"/>
    </row>
    <row r="22" spans="1:9">
      <c r="A22" s="15">
        <v>20</v>
      </c>
      <c r="B22" s="15">
        <v>90</v>
      </c>
      <c r="C22" s="116"/>
      <c r="D22" s="15">
        <v>20</v>
      </c>
      <c r="E22" s="15">
        <v>315</v>
      </c>
      <c r="F22" s="117"/>
      <c r="G22" s="15">
        <v>20</v>
      </c>
      <c r="H22" s="15">
        <v>261.86989999999997</v>
      </c>
      <c r="I22" s="118"/>
    </row>
    <row r="23" spans="1:9">
      <c r="A23" s="15">
        <v>21</v>
      </c>
      <c r="B23" s="15">
        <v>3.5762999999999998</v>
      </c>
      <c r="C23" s="116"/>
      <c r="D23" s="15">
        <v>21</v>
      </c>
      <c r="E23" s="15">
        <v>78.690100000000001</v>
      </c>
      <c r="F23" s="117"/>
      <c r="G23" s="15">
        <v>21</v>
      </c>
      <c r="H23" s="15">
        <v>270</v>
      </c>
      <c r="I23" s="118"/>
    </row>
    <row r="24" spans="1:9">
      <c r="A24" s="15">
        <v>22</v>
      </c>
      <c r="B24" s="15">
        <v>128.65979999999999</v>
      </c>
      <c r="C24" s="116"/>
      <c r="D24" s="15">
        <v>22</v>
      </c>
      <c r="E24" s="15">
        <v>107.1027</v>
      </c>
      <c r="F24" s="117"/>
      <c r="G24" s="15">
        <v>22</v>
      </c>
      <c r="H24" s="15">
        <v>63.434899999999999</v>
      </c>
      <c r="I24" s="118"/>
    </row>
    <row r="25" spans="1:9">
      <c r="A25" s="15">
        <v>23</v>
      </c>
      <c r="B25" s="15">
        <v>296.56509999999997</v>
      </c>
      <c r="C25" s="116"/>
      <c r="D25" s="15">
        <v>23</v>
      </c>
      <c r="E25" s="15">
        <v>45</v>
      </c>
      <c r="F25" s="117"/>
      <c r="G25" s="15">
        <v>23</v>
      </c>
      <c r="H25" s="15">
        <v>100.3048</v>
      </c>
      <c r="I25" s="118"/>
    </row>
    <row r="26" spans="1:9">
      <c r="A26" s="15">
        <v>24</v>
      </c>
      <c r="B26" s="15">
        <v>251.5651</v>
      </c>
      <c r="C26" s="116"/>
      <c r="D26" s="15">
        <v>24</v>
      </c>
      <c r="E26" s="15">
        <v>326.30990000000003</v>
      </c>
      <c r="F26" s="117"/>
      <c r="G26" s="15">
        <v>24</v>
      </c>
      <c r="H26" s="15">
        <v>225</v>
      </c>
      <c r="I26" s="118"/>
    </row>
    <row r="27" spans="1:9">
      <c r="A27" s="15">
        <v>25</v>
      </c>
      <c r="B27" s="15">
        <v>104.03619999999999</v>
      </c>
      <c r="C27" s="116"/>
      <c r="D27" s="15">
        <v>25</v>
      </c>
      <c r="E27" s="15">
        <v>191.3099</v>
      </c>
      <c r="F27" s="117"/>
      <c r="G27" s="15">
        <v>25</v>
      </c>
      <c r="H27" s="15">
        <v>61.1892</v>
      </c>
      <c r="I27" s="118"/>
    </row>
    <row r="28" spans="1:9">
      <c r="A28" s="15">
        <v>26</v>
      </c>
      <c r="B28" s="15">
        <v>79.380300000000005</v>
      </c>
      <c r="C28" s="116"/>
      <c r="D28" s="15">
        <v>26</v>
      </c>
      <c r="E28" s="15">
        <v>333.43490000000003</v>
      </c>
      <c r="F28" s="117"/>
      <c r="G28" s="15">
        <v>26</v>
      </c>
      <c r="H28" s="15">
        <v>278.13010000000003</v>
      </c>
      <c r="I28" s="118"/>
    </row>
    <row r="29" spans="1:9">
      <c r="A29" s="15">
        <v>27</v>
      </c>
      <c r="B29" s="15">
        <v>0</v>
      </c>
      <c r="C29" s="116"/>
      <c r="D29" s="15">
        <v>27</v>
      </c>
      <c r="E29" s="15">
        <v>68.198599999999999</v>
      </c>
      <c r="F29" s="117"/>
      <c r="G29" s="15">
        <v>27</v>
      </c>
      <c r="H29" s="15">
        <v>341.56509999999997</v>
      </c>
      <c r="I29" s="118"/>
    </row>
    <row r="30" spans="1:9">
      <c r="A30" s="15">
        <v>28</v>
      </c>
      <c r="B30" s="15">
        <v>344.05459999999999</v>
      </c>
      <c r="C30" s="116"/>
      <c r="D30" s="15">
        <v>28</v>
      </c>
      <c r="E30" s="15">
        <v>315</v>
      </c>
      <c r="F30" s="117"/>
      <c r="G30" s="15">
        <v>28</v>
      </c>
      <c r="H30" s="15">
        <v>333.43490000000003</v>
      </c>
      <c r="I30" s="118"/>
    </row>
    <row r="31" spans="1:9">
      <c r="A31" s="15">
        <v>29</v>
      </c>
      <c r="B31" s="15">
        <v>90</v>
      </c>
      <c r="C31" s="116"/>
      <c r="D31" s="15">
        <v>29</v>
      </c>
      <c r="E31" s="15">
        <v>53.130099999999999</v>
      </c>
      <c r="F31" s="117"/>
      <c r="G31" s="15">
        <v>29</v>
      </c>
      <c r="H31" s="15">
        <v>288.43490000000003</v>
      </c>
      <c r="I31" s="118"/>
    </row>
    <row r="32" spans="1:9">
      <c r="A32" s="15">
        <v>30</v>
      </c>
      <c r="B32" s="15">
        <v>5.7106000000000003</v>
      </c>
      <c r="C32" s="116"/>
      <c r="D32" s="15">
        <v>30</v>
      </c>
      <c r="E32" s="15">
        <v>296.56509999999997</v>
      </c>
      <c r="F32" s="117"/>
      <c r="G32" s="15">
        <v>30</v>
      </c>
      <c r="H32" s="15">
        <v>36.869900000000001</v>
      </c>
      <c r="I32" s="118"/>
    </row>
    <row r="33" spans="1:9">
      <c r="A33" s="15">
        <v>31</v>
      </c>
      <c r="B33" s="15">
        <v>18.434899999999999</v>
      </c>
      <c r="C33" s="116"/>
      <c r="D33" s="15">
        <v>31</v>
      </c>
      <c r="E33" s="15">
        <v>344.05459999999999</v>
      </c>
      <c r="F33" s="117"/>
      <c r="G33" s="15">
        <v>31</v>
      </c>
      <c r="H33" s="15">
        <v>306.86989999999997</v>
      </c>
      <c r="I33" s="118"/>
    </row>
    <row r="34" spans="1:9">
      <c r="A34" s="15">
        <v>32</v>
      </c>
      <c r="B34" s="15">
        <v>276.34019999999998</v>
      </c>
      <c r="C34" s="116"/>
      <c r="D34" s="15">
        <v>32</v>
      </c>
      <c r="E34" s="15">
        <v>296.56509999999997</v>
      </c>
      <c r="F34" s="117"/>
      <c r="G34" s="15">
        <v>32</v>
      </c>
      <c r="H34" s="15">
        <v>303.69009999999997</v>
      </c>
      <c r="I34" s="118"/>
    </row>
    <row r="35" spans="1:9">
      <c r="A35" s="15">
        <v>33</v>
      </c>
      <c r="B35" s="15">
        <v>260.53769999999997</v>
      </c>
      <c r="C35" s="116"/>
      <c r="D35" s="15">
        <v>33</v>
      </c>
      <c r="E35" s="15">
        <v>0</v>
      </c>
      <c r="F35" s="117"/>
      <c r="G35" s="15">
        <v>33</v>
      </c>
      <c r="H35" s="15">
        <v>334.7989</v>
      </c>
      <c r="I35" s="118"/>
    </row>
    <row r="36" spans="1:9">
      <c r="A36" s="15">
        <v>34</v>
      </c>
      <c r="B36" s="15">
        <v>198.4349</v>
      </c>
      <c r="C36" s="116"/>
      <c r="D36" s="15">
        <v>34</v>
      </c>
      <c r="E36" s="15">
        <v>75.963800000000006</v>
      </c>
      <c r="F36" s="117"/>
      <c r="G36" s="15">
        <v>34</v>
      </c>
      <c r="H36" s="15">
        <v>340.2011</v>
      </c>
      <c r="I36" s="118"/>
    </row>
    <row r="37" spans="1:9">
      <c r="A37" s="15">
        <v>35</v>
      </c>
      <c r="B37" s="15">
        <v>135</v>
      </c>
      <c r="C37" s="116"/>
      <c r="D37" s="15">
        <v>35</v>
      </c>
      <c r="E37" s="15">
        <v>50.194400000000002</v>
      </c>
      <c r="F37" s="117"/>
      <c r="G37" s="15">
        <v>35</v>
      </c>
      <c r="H37" s="15">
        <v>45</v>
      </c>
      <c r="I37" s="118"/>
    </row>
    <row r="38" spans="1:9">
      <c r="A38" s="15">
        <v>36</v>
      </c>
      <c r="B38" s="15">
        <v>0</v>
      </c>
      <c r="C38" s="116"/>
      <c r="D38" s="15">
        <v>36</v>
      </c>
      <c r="E38" s="15">
        <v>18.434899999999999</v>
      </c>
      <c r="F38" s="117"/>
      <c r="G38" s="15">
        <v>36</v>
      </c>
      <c r="H38" s="15">
        <v>5.7106000000000003</v>
      </c>
      <c r="I38" s="118"/>
    </row>
    <row r="39" spans="1:9">
      <c r="A39" s="15">
        <v>37</v>
      </c>
      <c r="B39" s="15">
        <v>33.690100000000001</v>
      </c>
      <c r="C39" s="116"/>
      <c r="D39" s="15">
        <v>37</v>
      </c>
      <c r="E39" s="15">
        <v>82.875</v>
      </c>
      <c r="F39" s="117"/>
      <c r="G39" s="15">
        <v>37</v>
      </c>
      <c r="H39" s="15">
        <v>147.26480000000001</v>
      </c>
      <c r="I39" s="118"/>
    </row>
    <row r="40" spans="1:9">
      <c r="A40" s="15">
        <v>38</v>
      </c>
      <c r="B40" s="15">
        <v>71.565100000000001</v>
      </c>
      <c r="C40" s="116"/>
      <c r="D40" s="15">
        <v>38</v>
      </c>
      <c r="E40" s="15">
        <v>9.4623000000000008</v>
      </c>
      <c r="F40" s="117"/>
      <c r="G40" s="15">
        <v>38</v>
      </c>
      <c r="H40" s="15">
        <v>18.434899999999999</v>
      </c>
      <c r="I40" s="118"/>
    </row>
    <row r="41" spans="1:9">
      <c r="A41" s="15">
        <v>39</v>
      </c>
      <c r="B41" s="15">
        <v>12.5288</v>
      </c>
      <c r="C41" s="116"/>
      <c r="D41" s="15">
        <v>39</v>
      </c>
      <c r="E41" s="15">
        <v>39.093899999999998</v>
      </c>
      <c r="F41" s="117"/>
      <c r="G41" s="15">
        <v>39</v>
      </c>
      <c r="H41" s="15">
        <v>329.03620000000001</v>
      </c>
      <c r="I41" s="118"/>
    </row>
    <row r="42" spans="1:9">
      <c r="A42" s="15">
        <v>40</v>
      </c>
      <c r="B42" s="15">
        <v>26.565100000000001</v>
      </c>
      <c r="C42" s="116"/>
      <c r="D42" s="15">
        <v>40</v>
      </c>
      <c r="E42" s="15">
        <v>8.1301000000000005</v>
      </c>
      <c r="F42" s="117"/>
      <c r="G42" s="15">
        <v>40</v>
      </c>
      <c r="H42" s="15">
        <v>21.801400000000001</v>
      </c>
      <c r="I42" s="118"/>
    </row>
    <row r="43" spans="1:9">
      <c r="A43" s="15">
        <v>41</v>
      </c>
      <c r="B43" s="15">
        <v>347.47120000000001</v>
      </c>
      <c r="C43" s="116"/>
      <c r="D43" s="15">
        <v>41</v>
      </c>
      <c r="E43" s="15">
        <v>296.56509999999997</v>
      </c>
      <c r="F43" s="117"/>
      <c r="G43" s="15">
        <v>41</v>
      </c>
      <c r="H43" s="15">
        <v>251.5651</v>
      </c>
      <c r="I43" s="118"/>
    </row>
    <row r="44" spans="1:9">
      <c r="A44" s="15">
        <v>42</v>
      </c>
      <c r="B44" s="15">
        <v>333.43490000000003</v>
      </c>
      <c r="C44" s="116"/>
      <c r="D44" s="15">
        <v>42</v>
      </c>
      <c r="E44" s="15">
        <v>15.255100000000001</v>
      </c>
      <c r="F44" s="117"/>
      <c r="G44" s="15">
        <v>42</v>
      </c>
      <c r="H44" s="15">
        <v>341.56509999999997</v>
      </c>
      <c r="I44" s="118"/>
    </row>
    <row r="45" spans="1:9">
      <c r="A45" s="15">
        <v>43</v>
      </c>
      <c r="B45" s="15">
        <v>203.96250000000001</v>
      </c>
      <c r="C45" s="116"/>
      <c r="D45" s="15">
        <v>43</v>
      </c>
      <c r="E45" s="15">
        <v>355.42610000000002</v>
      </c>
      <c r="F45" s="117"/>
      <c r="G45" s="15">
        <v>43</v>
      </c>
      <c r="H45" s="15">
        <v>322.4314</v>
      </c>
      <c r="I45" s="118"/>
    </row>
    <row r="46" spans="1:9">
      <c r="A46" s="15">
        <v>44</v>
      </c>
      <c r="B46" s="15">
        <v>10.8855</v>
      </c>
      <c r="C46" s="116"/>
      <c r="D46" s="15">
        <v>44</v>
      </c>
      <c r="E46" s="15">
        <v>222.70939999999999</v>
      </c>
      <c r="F46" s="117"/>
      <c r="G46" s="15">
        <v>44</v>
      </c>
      <c r="H46" s="15">
        <v>39.805599999999998</v>
      </c>
      <c r="I46" s="118"/>
    </row>
    <row r="47" spans="1:9">
      <c r="A47" s="15">
        <v>45</v>
      </c>
      <c r="B47" s="15">
        <v>45</v>
      </c>
      <c r="C47" s="116"/>
      <c r="D47" s="15">
        <v>45</v>
      </c>
      <c r="E47" s="15">
        <v>270</v>
      </c>
      <c r="F47" s="117"/>
      <c r="G47" s="15">
        <v>45</v>
      </c>
      <c r="H47" s="15">
        <v>74.054599999999994</v>
      </c>
      <c r="I47" s="118"/>
    </row>
    <row r="48" spans="1:9">
      <c r="A48" s="15">
        <v>46</v>
      </c>
      <c r="B48" s="15">
        <v>7.125</v>
      </c>
      <c r="C48" s="116"/>
      <c r="D48" s="15">
        <v>46</v>
      </c>
      <c r="E48" s="15">
        <v>265.2364</v>
      </c>
      <c r="F48" s="117"/>
      <c r="G48" s="15">
        <v>46</v>
      </c>
      <c r="H48" s="15">
        <v>100.7843</v>
      </c>
      <c r="I48" s="118"/>
    </row>
    <row r="49" spans="1:9">
      <c r="A49" s="15">
        <v>47</v>
      </c>
      <c r="B49" s="15">
        <v>98.130099999999999</v>
      </c>
      <c r="C49" s="116"/>
      <c r="D49" s="15">
        <v>47</v>
      </c>
      <c r="E49" s="15">
        <v>32.005400000000002</v>
      </c>
      <c r="F49" s="117"/>
      <c r="G49" s="15">
        <v>47</v>
      </c>
      <c r="H49" s="15">
        <v>19.9831</v>
      </c>
      <c r="I49" s="118"/>
    </row>
    <row r="50" spans="1:9">
      <c r="A50" s="15">
        <v>48</v>
      </c>
      <c r="B50" s="15">
        <v>304.99200000000002</v>
      </c>
      <c r="C50" s="116"/>
      <c r="D50" s="15">
        <v>48</v>
      </c>
      <c r="E50" s="15">
        <v>331.69920000000002</v>
      </c>
      <c r="F50" s="117"/>
      <c r="G50" s="15">
        <v>48</v>
      </c>
      <c r="H50" s="15">
        <v>246.8014</v>
      </c>
      <c r="I50" s="118"/>
    </row>
    <row r="51" spans="1:9">
      <c r="A51" s="15">
        <v>49</v>
      </c>
      <c r="B51" s="15">
        <v>63.434899999999999</v>
      </c>
      <c r="C51" s="116"/>
      <c r="D51" s="15">
        <v>49</v>
      </c>
      <c r="E51" s="15">
        <v>284.03620000000001</v>
      </c>
      <c r="F51" s="117"/>
      <c r="G51" s="15">
        <v>49</v>
      </c>
      <c r="H51" s="15">
        <v>341.56509999999997</v>
      </c>
      <c r="I51" s="118"/>
    </row>
    <row r="52" spans="1:9">
      <c r="A52" s="15">
        <v>50</v>
      </c>
      <c r="B52" s="15">
        <v>5.7106000000000003</v>
      </c>
      <c r="C52" s="116"/>
      <c r="D52" s="15">
        <v>50</v>
      </c>
      <c r="E52" s="15">
        <v>35.537700000000001</v>
      </c>
      <c r="F52" s="117"/>
      <c r="G52" s="15">
        <v>50</v>
      </c>
      <c r="H52" s="15">
        <v>225</v>
      </c>
      <c r="I52" s="118"/>
    </row>
    <row r="53" spans="1:9">
      <c r="A53" s="15">
        <v>51</v>
      </c>
      <c r="B53" s="15">
        <v>321.34019999999998</v>
      </c>
      <c r="C53" s="116"/>
      <c r="D53" s="15">
        <v>51</v>
      </c>
      <c r="E53" s="15">
        <v>68.198599999999999</v>
      </c>
      <c r="F53" s="117"/>
      <c r="G53" s="15">
        <v>51</v>
      </c>
      <c r="H53" s="15">
        <v>313.02510000000001</v>
      </c>
      <c r="I53" s="118"/>
    </row>
    <row r="54" spans="1:9">
      <c r="A54" s="15">
        <v>52</v>
      </c>
      <c r="B54" s="15">
        <v>99.462299999999999</v>
      </c>
      <c r="C54" s="116"/>
      <c r="D54" s="15">
        <v>52</v>
      </c>
      <c r="E54" s="15">
        <v>90</v>
      </c>
      <c r="F54" s="117"/>
      <c r="G54" s="15">
        <v>52</v>
      </c>
      <c r="H54" s="15">
        <v>38.659799999999997</v>
      </c>
      <c r="I54" s="118"/>
    </row>
    <row r="55" spans="1:9">
      <c r="A55" s="15">
        <v>53</v>
      </c>
      <c r="B55" s="15">
        <v>48.012799999999999</v>
      </c>
      <c r="C55" s="116"/>
      <c r="D55" s="15">
        <v>53</v>
      </c>
      <c r="E55" s="15">
        <v>333.43490000000003</v>
      </c>
      <c r="F55" s="117"/>
      <c r="G55" s="15">
        <v>53</v>
      </c>
      <c r="H55" s="15">
        <v>284.03620000000001</v>
      </c>
      <c r="I55" s="118"/>
    </row>
    <row r="56" spans="1:9">
      <c r="A56" s="15">
        <v>54</v>
      </c>
      <c r="B56" s="15">
        <v>216.25380000000001</v>
      </c>
      <c r="C56" s="116"/>
      <c r="D56" s="15">
        <v>54</v>
      </c>
      <c r="E56" s="15">
        <v>263.29020000000003</v>
      </c>
      <c r="F56" s="117"/>
      <c r="G56" s="15">
        <v>54</v>
      </c>
      <c r="H56" s="15">
        <v>315</v>
      </c>
      <c r="I56" s="118"/>
    </row>
    <row r="57" spans="1:9">
      <c r="A57" s="15">
        <v>55</v>
      </c>
      <c r="B57" s="15">
        <v>35.1342</v>
      </c>
      <c r="C57" s="116"/>
      <c r="D57" s="15">
        <v>55</v>
      </c>
      <c r="E57" s="15">
        <v>282.52879999999999</v>
      </c>
      <c r="F57" s="117"/>
      <c r="G57" s="15">
        <v>55</v>
      </c>
      <c r="H57" s="15">
        <v>45</v>
      </c>
      <c r="I57" s="118"/>
    </row>
    <row r="58" spans="1:9">
      <c r="A58" s="15">
        <v>56</v>
      </c>
      <c r="B58" s="15">
        <v>0</v>
      </c>
      <c r="C58" s="116"/>
      <c r="D58" s="15">
        <v>56</v>
      </c>
      <c r="E58" s="15">
        <v>342.89729999999997</v>
      </c>
      <c r="F58" s="117"/>
      <c r="G58" s="15">
        <v>56</v>
      </c>
      <c r="H58" s="15">
        <v>45</v>
      </c>
      <c r="I58" s="118"/>
    </row>
    <row r="59" spans="1:9">
      <c r="A59" s="15">
        <v>57</v>
      </c>
      <c r="B59" s="15">
        <v>341.56509999999997</v>
      </c>
      <c r="C59" s="116"/>
      <c r="D59" s="15">
        <v>57</v>
      </c>
      <c r="E59" s="15">
        <v>0</v>
      </c>
      <c r="F59" s="117"/>
      <c r="G59" s="15">
        <v>57</v>
      </c>
      <c r="H59" s="15">
        <v>301.42959999999999</v>
      </c>
      <c r="I59" s="118"/>
    </row>
    <row r="60" spans="1:9">
      <c r="A60" s="15">
        <v>58</v>
      </c>
      <c r="B60" s="15">
        <v>82.875</v>
      </c>
      <c r="C60" s="116"/>
      <c r="D60" s="15">
        <v>58</v>
      </c>
      <c r="E60" s="15">
        <v>26.565100000000001</v>
      </c>
      <c r="F60" s="117"/>
      <c r="G60" s="15">
        <v>58</v>
      </c>
      <c r="H60" s="15">
        <v>32.005400000000002</v>
      </c>
      <c r="I60" s="118"/>
    </row>
    <row r="61" spans="1:9">
      <c r="A61" s="15">
        <v>59</v>
      </c>
      <c r="B61" s="15">
        <v>56.309899999999999</v>
      </c>
      <c r="C61" s="116"/>
      <c r="D61" s="15">
        <v>59</v>
      </c>
      <c r="E61" s="15">
        <v>284.82650000000001</v>
      </c>
      <c r="F61" s="117"/>
      <c r="G61" s="15">
        <v>59</v>
      </c>
      <c r="H61" s="15">
        <v>36.0274</v>
      </c>
      <c r="I61" s="118"/>
    </row>
    <row r="62" spans="1:9">
      <c r="A62" s="15">
        <v>60</v>
      </c>
      <c r="B62" s="15">
        <v>48.814100000000003</v>
      </c>
      <c r="C62" s="116"/>
      <c r="D62" s="15">
        <v>60</v>
      </c>
      <c r="E62" s="15">
        <v>63.434899999999999</v>
      </c>
      <c r="F62" s="117"/>
      <c r="G62" s="15">
        <v>60</v>
      </c>
      <c r="H62" s="15">
        <v>331.3895</v>
      </c>
      <c r="I62" s="118"/>
    </row>
    <row r="63" spans="1:9">
      <c r="A63" s="15">
        <v>61</v>
      </c>
      <c r="B63" s="15">
        <v>41.987200000000001</v>
      </c>
      <c r="C63" s="116"/>
      <c r="D63" s="15">
        <v>61</v>
      </c>
      <c r="E63" s="15">
        <v>250.9744</v>
      </c>
      <c r="F63" s="117"/>
      <c r="G63" s="15">
        <v>61</v>
      </c>
      <c r="H63" s="15">
        <v>55.008000000000003</v>
      </c>
      <c r="I63" s="118"/>
    </row>
    <row r="64" spans="1:9">
      <c r="A64" s="15">
        <v>62</v>
      </c>
      <c r="B64" s="15">
        <v>90</v>
      </c>
      <c r="C64" s="116"/>
      <c r="D64" s="15">
        <v>62</v>
      </c>
      <c r="E64" s="15">
        <v>0</v>
      </c>
      <c r="F64" s="117"/>
      <c r="G64" s="15">
        <v>62</v>
      </c>
      <c r="H64" s="15">
        <v>45</v>
      </c>
      <c r="I64" s="118"/>
    </row>
    <row r="65" spans="1:9">
      <c r="A65" s="15">
        <v>63</v>
      </c>
      <c r="B65" s="15">
        <v>329.03620000000001</v>
      </c>
      <c r="C65" s="116"/>
      <c r="D65" s="15">
        <v>63</v>
      </c>
      <c r="E65" s="15">
        <v>315</v>
      </c>
      <c r="F65" s="117"/>
      <c r="G65" s="15">
        <v>63</v>
      </c>
      <c r="H65" s="15">
        <v>329.03620000000001</v>
      </c>
      <c r="I65" s="118"/>
    </row>
    <row r="66" spans="1:9">
      <c r="A66" s="15">
        <v>64</v>
      </c>
      <c r="B66" s="15">
        <v>84.289400000000001</v>
      </c>
      <c r="C66" s="116"/>
      <c r="D66" s="15">
        <v>64</v>
      </c>
      <c r="E66" s="15">
        <v>245.55600000000001</v>
      </c>
      <c r="F66" s="117"/>
      <c r="G66" s="15">
        <v>64</v>
      </c>
      <c r="H66" s="15">
        <v>21.801400000000001</v>
      </c>
      <c r="I66" s="118"/>
    </row>
    <row r="67" spans="1:9">
      <c r="A67" s="15">
        <v>65</v>
      </c>
      <c r="B67" s="15">
        <v>45</v>
      </c>
      <c r="C67" s="116"/>
      <c r="D67" s="15">
        <v>65</v>
      </c>
      <c r="E67" s="15">
        <v>56.309899999999999</v>
      </c>
      <c r="F67" s="117"/>
      <c r="G67" s="15">
        <v>65</v>
      </c>
      <c r="H67" s="15">
        <v>251.5651</v>
      </c>
      <c r="I67" s="118"/>
    </row>
    <row r="68" spans="1:9">
      <c r="A68" s="15">
        <v>66</v>
      </c>
      <c r="B68" s="15">
        <v>343.30079999999998</v>
      </c>
      <c r="C68" s="116"/>
      <c r="D68" s="15">
        <v>66</v>
      </c>
      <c r="E68" s="15">
        <v>302.47120000000001</v>
      </c>
      <c r="F68" s="117"/>
      <c r="G68" s="15">
        <v>66</v>
      </c>
      <c r="H68" s="15">
        <v>341.56509999999997</v>
      </c>
      <c r="I68" s="118"/>
    </row>
    <row r="69" spans="1:9">
      <c r="A69" s="15">
        <v>67</v>
      </c>
      <c r="B69" s="15">
        <v>0</v>
      </c>
      <c r="C69" s="116"/>
      <c r="D69" s="15">
        <v>67</v>
      </c>
      <c r="E69" s="15">
        <v>11.309900000000001</v>
      </c>
      <c r="F69" s="117"/>
      <c r="G69" s="15">
        <v>67</v>
      </c>
      <c r="H69" s="15">
        <v>322.4314</v>
      </c>
      <c r="I69" s="118"/>
    </row>
    <row r="70" spans="1:9">
      <c r="A70" s="15">
        <v>68</v>
      </c>
      <c r="B70" s="15">
        <v>336.03750000000002</v>
      </c>
      <c r="C70" s="116"/>
      <c r="D70" s="15">
        <v>68</v>
      </c>
      <c r="E70" s="15">
        <v>0</v>
      </c>
      <c r="F70" s="117"/>
      <c r="G70" s="15">
        <v>68</v>
      </c>
      <c r="H70" s="15">
        <v>124.992</v>
      </c>
      <c r="I70" s="118"/>
    </row>
    <row r="71" spans="1:9">
      <c r="A71" s="15">
        <v>69</v>
      </c>
      <c r="B71" s="15">
        <v>296.56509999999997</v>
      </c>
      <c r="C71" s="116"/>
      <c r="D71" s="15">
        <v>69</v>
      </c>
      <c r="E71" s="15">
        <v>188.5308</v>
      </c>
      <c r="F71" s="117"/>
      <c r="G71" s="15">
        <v>69</v>
      </c>
      <c r="H71" s="15">
        <v>126.0274</v>
      </c>
      <c r="I71" s="118"/>
    </row>
    <row r="72" spans="1:9">
      <c r="A72" s="15">
        <v>70</v>
      </c>
      <c r="B72" s="15">
        <v>333.43490000000003</v>
      </c>
      <c r="C72" s="116"/>
      <c r="D72" s="15">
        <v>70</v>
      </c>
      <c r="E72" s="15">
        <v>158.96250000000001</v>
      </c>
      <c r="F72" s="117"/>
      <c r="G72" s="15">
        <v>70</v>
      </c>
      <c r="H72" s="15">
        <v>270</v>
      </c>
      <c r="I72" s="118"/>
    </row>
    <row r="73" spans="1:9">
      <c r="A73" s="15">
        <v>71</v>
      </c>
      <c r="B73" s="15">
        <v>0</v>
      </c>
      <c r="C73" s="116"/>
      <c r="D73" s="15">
        <v>71</v>
      </c>
      <c r="E73" s="15">
        <v>270</v>
      </c>
      <c r="F73" s="117"/>
      <c r="G73" s="15">
        <v>71</v>
      </c>
      <c r="H73" s="15">
        <v>315</v>
      </c>
      <c r="I73" s="118"/>
    </row>
    <row r="74" spans="1:9">
      <c r="A74" s="15">
        <v>72</v>
      </c>
      <c r="B74" s="15">
        <v>2.2906</v>
      </c>
      <c r="C74" s="116"/>
      <c r="D74" s="15">
        <v>72</v>
      </c>
      <c r="E74" s="15">
        <v>201.8014</v>
      </c>
      <c r="F74" s="117"/>
      <c r="G74" s="15">
        <v>72</v>
      </c>
      <c r="H74" s="15">
        <v>317.29059999999998</v>
      </c>
      <c r="I74" s="118"/>
    </row>
    <row r="75" spans="1:9">
      <c r="A75" s="15">
        <v>73</v>
      </c>
      <c r="B75" s="15">
        <v>333.43490000000003</v>
      </c>
      <c r="C75" s="116"/>
      <c r="D75" s="15">
        <v>73</v>
      </c>
      <c r="E75" s="15">
        <v>251.5651</v>
      </c>
      <c r="F75" s="117"/>
      <c r="G75" s="15">
        <v>73</v>
      </c>
      <c r="H75" s="15">
        <v>63.434899999999999</v>
      </c>
      <c r="I75" s="118"/>
    </row>
    <row r="76" spans="1:9">
      <c r="A76" s="15">
        <v>74</v>
      </c>
      <c r="B76" s="15">
        <v>348.69009999999997</v>
      </c>
      <c r="C76" s="116"/>
      <c r="D76" s="15">
        <v>74</v>
      </c>
      <c r="E76" s="15">
        <v>66.037499999999994</v>
      </c>
      <c r="F76" s="117"/>
      <c r="G76" s="15">
        <v>74</v>
      </c>
      <c r="H76" s="15">
        <v>291.25049999999999</v>
      </c>
      <c r="I76" s="118"/>
    </row>
    <row r="77" spans="1:9">
      <c r="A77" s="15">
        <v>75</v>
      </c>
      <c r="B77" s="15">
        <v>303.69009999999997</v>
      </c>
      <c r="C77" s="116"/>
      <c r="D77" s="15">
        <v>75</v>
      </c>
      <c r="E77" s="15">
        <v>342.89729999999997</v>
      </c>
      <c r="F77" s="117"/>
      <c r="G77" s="15">
        <v>75</v>
      </c>
      <c r="H77" s="15">
        <v>186.34020000000001</v>
      </c>
      <c r="I77" s="118"/>
    </row>
    <row r="78" spans="1:9">
      <c r="A78" s="15">
        <v>76</v>
      </c>
      <c r="B78" s="15">
        <v>38.659799999999997</v>
      </c>
      <c r="C78" s="116"/>
      <c r="D78" s="15">
        <v>76</v>
      </c>
      <c r="E78" s="15">
        <v>68.198599999999999</v>
      </c>
      <c r="F78" s="117"/>
      <c r="G78" s="15">
        <v>76</v>
      </c>
      <c r="H78" s="15">
        <v>0</v>
      </c>
      <c r="I78" s="118"/>
    </row>
    <row r="79" spans="1:9">
      <c r="A79" s="15">
        <v>77</v>
      </c>
      <c r="B79" s="15">
        <v>45</v>
      </c>
      <c r="C79" s="116"/>
      <c r="D79" s="15">
        <v>77</v>
      </c>
      <c r="E79" s="15">
        <v>278.13010000000003</v>
      </c>
      <c r="F79" s="117"/>
      <c r="G79" s="15">
        <v>77</v>
      </c>
      <c r="H79" s="15">
        <v>77.735200000000006</v>
      </c>
      <c r="I79" s="118"/>
    </row>
    <row r="80" spans="1:9">
      <c r="A80" s="15">
        <v>78</v>
      </c>
      <c r="B80" s="15">
        <v>258.69009999999997</v>
      </c>
      <c r="C80" s="116"/>
      <c r="D80" s="15">
        <v>78</v>
      </c>
      <c r="E80" s="15">
        <v>355.60129999999998</v>
      </c>
      <c r="F80" s="117"/>
      <c r="G80" s="15">
        <v>78</v>
      </c>
      <c r="H80" s="15">
        <v>69.444000000000003</v>
      </c>
      <c r="I80" s="118"/>
    </row>
    <row r="81" spans="1:9">
      <c r="A81" s="15">
        <v>79</v>
      </c>
      <c r="B81" s="15">
        <v>312.27370000000002</v>
      </c>
      <c r="C81" s="116"/>
      <c r="D81" s="15">
        <v>79</v>
      </c>
      <c r="E81" s="15">
        <v>307.875</v>
      </c>
      <c r="F81" s="117"/>
      <c r="G81" s="15">
        <v>79</v>
      </c>
      <c r="H81" s="15">
        <v>239.03620000000001</v>
      </c>
      <c r="I81" s="118"/>
    </row>
    <row r="82" spans="1:9">
      <c r="A82" s="15">
        <v>80</v>
      </c>
      <c r="B82" s="15">
        <v>29.248799999999999</v>
      </c>
      <c r="C82" s="116"/>
      <c r="D82" s="15">
        <v>80</v>
      </c>
      <c r="E82" s="15">
        <v>60.255099999999999</v>
      </c>
      <c r="F82" s="117"/>
      <c r="G82" s="15">
        <v>80</v>
      </c>
      <c r="H82" s="15">
        <v>100.3048</v>
      </c>
      <c r="I82" s="118"/>
    </row>
    <row r="83" spans="1:9">
      <c r="A83" s="15">
        <v>81</v>
      </c>
      <c r="B83" s="15">
        <v>35.537700000000001</v>
      </c>
      <c r="C83" s="116"/>
      <c r="D83" s="15">
        <v>81</v>
      </c>
      <c r="E83" s="15">
        <v>270</v>
      </c>
      <c r="F83" s="117"/>
      <c r="G83" s="15">
        <v>81</v>
      </c>
      <c r="H83" s="15">
        <v>333.43490000000003</v>
      </c>
      <c r="I83" s="118"/>
    </row>
    <row r="84" spans="1:9">
      <c r="A84" s="15">
        <v>82</v>
      </c>
      <c r="B84" s="15">
        <v>53.9726</v>
      </c>
      <c r="C84" s="116"/>
      <c r="D84" s="15">
        <v>82</v>
      </c>
      <c r="E84" s="15">
        <v>280.00799999999998</v>
      </c>
      <c r="F84" s="117"/>
      <c r="G84" s="15">
        <v>82</v>
      </c>
      <c r="H84" s="15">
        <v>319.39870000000002</v>
      </c>
      <c r="I84" s="118"/>
    </row>
    <row r="85" spans="1:9">
      <c r="A85" s="15">
        <v>83</v>
      </c>
      <c r="B85" s="15">
        <v>315</v>
      </c>
      <c r="C85" s="116"/>
      <c r="D85" s="15">
        <v>83</v>
      </c>
      <c r="E85" s="15">
        <v>135</v>
      </c>
      <c r="F85" s="117"/>
      <c r="G85" s="15">
        <v>83</v>
      </c>
      <c r="H85" s="15">
        <v>341.56509999999997</v>
      </c>
      <c r="I85" s="118"/>
    </row>
    <row r="86" spans="1:9">
      <c r="A86" s="15">
        <v>84</v>
      </c>
      <c r="B86" s="15">
        <v>279.46230000000003</v>
      </c>
      <c r="C86" s="116"/>
      <c r="D86" s="15">
        <v>84</v>
      </c>
      <c r="E86" s="15">
        <v>0</v>
      </c>
      <c r="F86" s="117"/>
      <c r="G86" s="15">
        <v>84</v>
      </c>
      <c r="H86" s="15">
        <v>45</v>
      </c>
      <c r="I86" s="118"/>
    </row>
    <row r="87" spans="1:9">
      <c r="A87" s="15">
        <v>85</v>
      </c>
      <c r="B87" s="15">
        <v>0</v>
      </c>
      <c r="C87" s="116"/>
      <c r="D87" s="15">
        <v>85</v>
      </c>
      <c r="E87" s="15">
        <v>21.3706</v>
      </c>
      <c r="F87" s="117"/>
      <c r="G87" s="15">
        <v>85</v>
      </c>
      <c r="H87" s="15">
        <v>40.601300000000002</v>
      </c>
      <c r="I87" s="118"/>
    </row>
    <row r="88" spans="1:9">
      <c r="A88" s="15">
        <v>86</v>
      </c>
      <c r="B88" s="15">
        <v>45</v>
      </c>
      <c r="C88" s="116"/>
      <c r="D88" s="15">
        <v>86</v>
      </c>
      <c r="E88" s="15">
        <v>327.99459999999999</v>
      </c>
      <c r="F88" s="117"/>
      <c r="G88" s="15">
        <v>86</v>
      </c>
      <c r="H88" s="15">
        <v>266.63350000000003</v>
      </c>
      <c r="I88" s="118"/>
    </row>
    <row r="89" spans="1:9">
      <c r="A89" s="15">
        <v>87</v>
      </c>
      <c r="B89" s="15">
        <v>349.99200000000002</v>
      </c>
      <c r="C89" s="116"/>
      <c r="D89" s="15">
        <v>87</v>
      </c>
      <c r="E89" s="15">
        <v>349.6952</v>
      </c>
      <c r="F89" s="117"/>
      <c r="G89" s="15">
        <v>87</v>
      </c>
      <c r="H89" s="15">
        <v>358.21010000000001</v>
      </c>
      <c r="I89" s="118"/>
    </row>
    <row r="90" spans="1:9">
      <c r="A90" s="15">
        <v>88</v>
      </c>
      <c r="B90" s="15">
        <v>206.5651</v>
      </c>
      <c r="C90" s="116"/>
      <c r="D90" s="15">
        <v>88</v>
      </c>
      <c r="E90" s="15">
        <v>315</v>
      </c>
      <c r="F90" s="117"/>
      <c r="G90" s="15">
        <v>88</v>
      </c>
      <c r="H90" s="15">
        <v>3.8140999999999998</v>
      </c>
      <c r="I90" s="118"/>
    </row>
    <row r="91" spans="1:9">
      <c r="A91" s="15">
        <v>89</v>
      </c>
      <c r="B91" s="15">
        <v>90</v>
      </c>
      <c r="C91" s="116"/>
      <c r="D91" s="15">
        <v>89</v>
      </c>
      <c r="E91" s="15">
        <v>245.55600000000001</v>
      </c>
      <c r="F91" s="117"/>
      <c r="G91" s="15">
        <v>89</v>
      </c>
      <c r="H91" s="15">
        <v>315</v>
      </c>
      <c r="I91" s="118"/>
    </row>
    <row r="92" spans="1:9">
      <c r="A92" s="15">
        <v>90</v>
      </c>
      <c r="B92" s="15">
        <v>0</v>
      </c>
      <c r="C92" s="116"/>
      <c r="D92" s="15">
        <v>90</v>
      </c>
      <c r="E92" s="15">
        <v>56.309899999999999</v>
      </c>
      <c r="F92" s="117"/>
      <c r="G92" s="15">
        <v>90</v>
      </c>
      <c r="H92" s="15">
        <v>296.56509999999997</v>
      </c>
      <c r="I92" s="118"/>
    </row>
    <row r="93" spans="1:9">
      <c r="A93" s="15">
        <v>91</v>
      </c>
      <c r="B93" s="15">
        <v>315</v>
      </c>
      <c r="C93" s="116"/>
      <c r="D93" s="15">
        <v>91</v>
      </c>
      <c r="E93" s="15">
        <v>302.47120000000001</v>
      </c>
      <c r="F93" s="117"/>
      <c r="G93" s="15">
        <v>91</v>
      </c>
      <c r="H93" s="15">
        <v>9.4623000000000008</v>
      </c>
      <c r="I93" s="118"/>
    </row>
    <row r="94" spans="1:9">
      <c r="A94" s="15">
        <v>92</v>
      </c>
      <c r="B94" s="15">
        <v>26.565100000000001</v>
      </c>
      <c r="C94" s="116"/>
      <c r="D94" s="15">
        <v>92</v>
      </c>
      <c r="E94" s="15">
        <v>11.309900000000001</v>
      </c>
      <c r="F94" s="117"/>
      <c r="G94" s="15">
        <v>92</v>
      </c>
      <c r="H94" s="15">
        <v>180</v>
      </c>
      <c r="I94" s="118"/>
    </row>
    <row r="95" spans="1:9">
      <c r="A95" s="15">
        <v>93</v>
      </c>
      <c r="B95" s="15">
        <v>213.6901</v>
      </c>
      <c r="C95" s="116"/>
      <c r="D95" s="15">
        <v>93</v>
      </c>
      <c r="E95" s="15">
        <v>0</v>
      </c>
      <c r="F95" s="117"/>
      <c r="G95" s="15">
        <v>93</v>
      </c>
      <c r="H95" s="15">
        <v>71.565100000000001</v>
      </c>
      <c r="I95" s="118"/>
    </row>
    <row r="96" spans="1:9">
      <c r="A96" s="15">
        <v>94</v>
      </c>
      <c r="B96" s="15">
        <v>258.69009999999997</v>
      </c>
      <c r="C96" s="116"/>
      <c r="D96" s="15">
        <v>94</v>
      </c>
      <c r="E96" s="15">
        <v>122.00539999999999</v>
      </c>
      <c r="F96" s="117"/>
      <c r="G96" s="15">
        <v>94</v>
      </c>
      <c r="H96" s="15">
        <v>239.03620000000001</v>
      </c>
      <c r="I96" s="118"/>
    </row>
    <row r="97" spans="1:9">
      <c r="A97" s="15">
        <v>95</v>
      </c>
      <c r="B97" s="15">
        <v>279.46230000000003</v>
      </c>
      <c r="C97" s="116"/>
      <c r="D97" s="15">
        <v>95</v>
      </c>
      <c r="E97" s="15">
        <v>263.65980000000002</v>
      </c>
      <c r="F97" s="117"/>
      <c r="G97" s="15">
        <v>95</v>
      </c>
      <c r="H97" s="15">
        <v>277.59460000000001</v>
      </c>
      <c r="I97" s="118"/>
    </row>
    <row r="98" spans="1:9">
      <c r="A98" s="15">
        <v>96</v>
      </c>
      <c r="B98" s="15">
        <v>341.56509999999997</v>
      </c>
      <c r="C98" s="116"/>
      <c r="D98" s="15">
        <v>96</v>
      </c>
      <c r="E98" s="15">
        <v>171.8699</v>
      </c>
      <c r="F98" s="117"/>
      <c r="G98" s="15">
        <v>96</v>
      </c>
      <c r="H98" s="15">
        <v>190.00800000000001</v>
      </c>
      <c r="I98" s="118"/>
    </row>
    <row r="99" spans="1:9">
      <c r="A99" s="15">
        <v>97</v>
      </c>
      <c r="B99" s="15">
        <v>48.814100000000003</v>
      </c>
      <c r="C99" s="116"/>
      <c r="D99" s="15">
        <v>97</v>
      </c>
      <c r="E99" s="15">
        <v>340.01690000000002</v>
      </c>
      <c r="F99" s="117"/>
      <c r="G99" s="15">
        <v>97</v>
      </c>
      <c r="H99" s="15">
        <v>255.96379999999999</v>
      </c>
      <c r="I99" s="118"/>
    </row>
    <row r="100" spans="1:9">
      <c r="A100" s="15">
        <v>98</v>
      </c>
      <c r="B100" s="15">
        <v>63.434899999999999</v>
      </c>
      <c r="C100" s="116"/>
      <c r="D100" s="15">
        <v>98</v>
      </c>
      <c r="E100" s="15">
        <v>150.2551</v>
      </c>
      <c r="F100" s="117"/>
      <c r="G100" s="15">
        <v>98</v>
      </c>
      <c r="H100" s="15">
        <v>326.30990000000003</v>
      </c>
      <c r="I100" s="118"/>
    </row>
    <row r="101" spans="1:9">
      <c r="A101" s="15">
        <v>99</v>
      </c>
      <c r="B101" s="15">
        <v>71.565100000000001</v>
      </c>
      <c r="C101" s="116"/>
      <c r="D101" s="15">
        <v>99</v>
      </c>
      <c r="E101" s="15">
        <v>283.2405</v>
      </c>
      <c r="F101" s="117"/>
      <c r="G101" s="15">
        <v>99</v>
      </c>
      <c r="H101" s="15">
        <v>85.914400000000001</v>
      </c>
      <c r="I101" s="118"/>
    </row>
    <row r="102" spans="1:9">
      <c r="A102" s="15">
        <v>100</v>
      </c>
      <c r="B102" s="15">
        <v>348.69009999999997</v>
      </c>
      <c r="C102" s="116"/>
      <c r="D102" s="15">
        <v>100</v>
      </c>
      <c r="E102" s="15">
        <v>327.52879999999999</v>
      </c>
      <c r="F102" s="117"/>
      <c r="G102" s="15">
        <v>100</v>
      </c>
      <c r="H102" s="15">
        <v>293.1986</v>
      </c>
      <c r="I102" s="118"/>
    </row>
    <row r="103" spans="1:9">
      <c r="A103" s="15">
        <v>101</v>
      </c>
      <c r="B103" s="15">
        <v>53.9726</v>
      </c>
      <c r="C103" s="116"/>
      <c r="D103" s="15">
        <v>101</v>
      </c>
      <c r="E103" s="15">
        <v>33.690100000000001</v>
      </c>
      <c r="F103" s="117"/>
      <c r="G103" s="15">
        <v>101</v>
      </c>
      <c r="H103" s="15">
        <v>105.94540000000001</v>
      </c>
      <c r="I103" s="118"/>
    </row>
    <row r="104" spans="1:9">
      <c r="A104" s="15">
        <v>102</v>
      </c>
      <c r="B104" s="15">
        <v>323.13010000000003</v>
      </c>
      <c r="C104" s="116"/>
      <c r="D104" s="15">
        <v>102</v>
      </c>
      <c r="E104" s="15">
        <v>45</v>
      </c>
      <c r="F104" s="117"/>
      <c r="G104" s="15">
        <v>102</v>
      </c>
      <c r="H104" s="15">
        <v>281.30990000000003</v>
      </c>
      <c r="I104" s="118"/>
    </row>
    <row r="105" spans="1:9">
      <c r="A105" s="15">
        <v>103</v>
      </c>
      <c r="B105" s="15">
        <v>345.96379999999999</v>
      </c>
      <c r="C105" s="116"/>
      <c r="D105" s="15">
        <v>103</v>
      </c>
      <c r="E105" s="15">
        <v>29.054600000000001</v>
      </c>
      <c r="F105" s="117"/>
      <c r="G105" s="15">
        <v>103</v>
      </c>
      <c r="H105" s="15">
        <v>344.05459999999999</v>
      </c>
      <c r="I105" s="118"/>
    </row>
    <row r="106" spans="1:9">
      <c r="A106" s="15">
        <v>104</v>
      </c>
      <c r="B106" s="15">
        <v>63.434899999999999</v>
      </c>
      <c r="C106" s="116"/>
      <c r="D106" s="15">
        <v>104</v>
      </c>
      <c r="E106" s="15">
        <v>116.5651</v>
      </c>
      <c r="F106" s="117"/>
      <c r="G106" s="15">
        <v>104</v>
      </c>
      <c r="H106" s="15">
        <v>45</v>
      </c>
      <c r="I106" s="118"/>
    </row>
    <row r="107" spans="1:9">
      <c r="A107" s="15">
        <v>105</v>
      </c>
      <c r="B107" s="15">
        <v>336.03750000000002</v>
      </c>
      <c r="C107" s="116"/>
      <c r="D107" s="15">
        <v>105</v>
      </c>
      <c r="E107" s="15">
        <v>353.29020000000003</v>
      </c>
      <c r="F107" s="117"/>
      <c r="G107" s="15">
        <v>105</v>
      </c>
      <c r="H107" s="15">
        <v>321.34019999999998</v>
      </c>
      <c r="I107" s="118"/>
    </row>
    <row r="108" spans="1:9">
      <c r="A108" s="15">
        <v>106</v>
      </c>
      <c r="B108" s="15">
        <v>315</v>
      </c>
      <c r="C108" s="116"/>
      <c r="D108" s="15">
        <v>106</v>
      </c>
      <c r="E108" s="15">
        <v>0</v>
      </c>
      <c r="F108" s="117"/>
      <c r="G108" s="15">
        <v>106</v>
      </c>
      <c r="H108" s="15">
        <v>333.43490000000003</v>
      </c>
      <c r="I108" s="118"/>
    </row>
    <row r="109" spans="1:9">
      <c r="A109" s="15">
        <v>107</v>
      </c>
      <c r="B109" s="15">
        <v>8.5307999999999993</v>
      </c>
      <c r="C109" s="116"/>
      <c r="D109" s="15">
        <v>107</v>
      </c>
      <c r="E109" s="15">
        <v>264.2894</v>
      </c>
      <c r="F109" s="117"/>
      <c r="G109" s="15">
        <v>107</v>
      </c>
      <c r="H109" s="15">
        <v>36.869900000000001</v>
      </c>
      <c r="I109" s="118"/>
    </row>
    <row r="110" spans="1:9">
      <c r="A110" s="15">
        <v>108</v>
      </c>
      <c r="B110" s="15">
        <v>315</v>
      </c>
      <c r="C110" s="116"/>
      <c r="D110" s="15">
        <v>108</v>
      </c>
      <c r="E110" s="15">
        <v>38.659799999999997</v>
      </c>
      <c r="F110" s="117"/>
      <c r="G110" s="15">
        <v>108</v>
      </c>
      <c r="H110" s="15">
        <v>349.38029999999998</v>
      </c>
      <c r="I110" s="118"/>
    </row>
    <row r="111" spans="1:9">
      <c r="A111" s="15">
        <v>109</v>
      </c>
      <c r="B111" s="15">
        <v>0</v>
      </c>
      <c r="C111" s="116"/>
      <c r="D111" s="15">
        <v>109</v>
      </c>
      <c r="E111" s="15">
        <v>300.96379999999999</v>
      </c>
      <c r="F111" s="117"/>
      <c r="G111" s="15">
        <v>109</v>
      </c>
      <c r="H111" s="15">
        <v>315</v>
      </c>
      <c r="I111" s="118"/>
    </row>
    <row r="112" spans="1:9">
      <c r="A112" s="15">
        <v>110</v>
      </c>
      <c r="B112" s="15">
        <v>146.3099</v>
      </c>
      <c r="C112" s="116"/>
      <c r="D112" s="15">
        <v>110</v>
      </c>
      <c r="E112" s="15">
        <v>341.56509999999997</v>
      </c>
      <c r="F112" s="117"/>
      <c r="G112" s="15">
        <v>110</v>
      </c>
      <c r="H112" s="15">
        <v>54.462299999999999</v>
      </c>
      <c r="I112" s="118"/>
    </row>
    <row r="113" spans="1:9">
      <c r="A113" s="15">
        <v>111</v>
      </c>
      <c r="B113" s="15">
        <v>333.43490000000003</v>
      </c>
      <c r="C113" s="116"/>
      <c r="D113" s="15">
        <v>111</v>
      </c>
      <c r="E113" s="15">
        <v>327.99459999999999</v>
      </c>
      <c r="F113" s="117"/>
      <c r="G113" s="15">
        <v>111</v>
      </c>
      <c r="H113" s="15">
        <v>273.36649999999997</v>
      </c>
      <c r="I113" s="118"/>
    </row>
    <row r="114" spans="1:9">
      <c r="A114" s="15">
        <v>112</v>
      </c>
      <c r="B114" s="15">
        <v>0</v>
      </c>
      <c r="C114" s="116"/>
      <c r="D114" s="15">
        <v>112</v>
      </c>
      <c r="E114" s="15">
        <v>349.6952</v>
      </c>
      <c r="F114" s="117"/>
      <c r="G114" s="15">
        <v>112</v>
      </c>
      <c r="H114" s="15">
        <v>37.875</v>
      </c>
      <c r="I114" s="118"/>
    </row>
    <row r="115" spans="1:9">
      <c r="A115" s="15">
        <v>113</v>
      </c>
      <c r="B115" s="15">
        <v>188.1301</v>
      </c>
      <c r="C115" s="116"/>
      <c r="D115" s="15">
        <v>113</v>
      </c>
      <c r="E115" s="15">
        <v>315</v>
      </c>
      <c r="F115" s="117"/>
      <c r="G115" s="15">
        <v>113</v>
      </c>
      <c r="H115" s="15">
        <v>306.25380000000001</v>
      </c>
      <c r="I115" s="118"/>
    </row>
    <row r="116" spans="1:9">
      <c r="A116" s="15">
        <v>114</v>
      </c>
      <c r="B116" s="15">
        <v>194.03620000000001</v>
      </c>
      <c r="C116" s="116"/>
      <c r="D116" s="15">
        <v>114</v>
      </c>
      <c r="E116" s="15">
        <v>245.55600000000001</v>
      </c>
      <c r="F116" s="117"/>
      <c r="G116" s="15">
        <v>114</v>
      </c>
      <c r="H116" s="15">
        <v>296.56509999999997</v>
      </c>
      <c r="I116" s="118"/>
    </row>
    <row r="117" spans="1:9">
      <c r="A117" s="15">
        <v>115</v>
      </c>
      <c r="B117" s="15">
        <v>354.2894</v>
      </c>
      <c r="C117" s="116"/>
      <c r="D117" s="15">
        <v>115</v>
      </c>
      <c r="E117" s="15">
        <v>56.309899999999999</v>
      </c>
      <c r="F117" s="117"/>
      <c r="G117" s="15">
        <v>115</v>
      </c>
      <c r="H117" s="15">
        <v>9.4623000000000008</v>
      </c>
      <c r="I117" s="118"/>
    </row>
    <row r="118" spans="1:9">
      <c r="A118" s="15">
        <v>116</v>
      </c>
      <c r="B118" s="15">
        <v>333.43490000000003</v>
      </c>
      <c r="C118" s="116"/>
      <c r="D118" s="15">
        <v>116</v>
      </c>
      <c r="E118" s="15">
        <v>302.47120000000001</v>
      </c>
      <c r="F118" s="117"/>
      <c r="G118" s="15">
        <v>116</v>
      </c>
      <c r="H118" s="15">
        <v>257.47120000000001</v>
      </c>
      <c r="I118" s="118"/>
    </row>
    <row r="119" spans="1:9">
      <c r="A119" s="15">
        <v>117</v>
      </c>
      <c r="B119" s="15">
        <v>348.69009999999997</v>
      </c>
      <c r="C119" s="116"/>
      <c r="D119" s="15">
        <v>117</v>
      </c>
      <c r="E119" s="15">
        <v>11.309900000000001</v>
      </c>
      <c r="F119" s="117"/>
      <c r="G119" s="15">
        <v>117</v>
      </c>
      <c r="H119" s="15">
        <v>259.99200000000002</v>
      </c>
      <c r="I119" s="118"/>
    </row>
    <row r="120" spans="1:9">
      <c r="A120" s="15">
        <v>118</v>
      </c>
      <c r="B120" s="15">
        <v>63.434899999999999</v>
      </c>
      <c r="C120" s="116"/>
      <c r="D120" s="15">
        <v>118</v>
      </c>
      <c r="E120" s="15">
        <v>0</v>
      </c>
      <c r="F120" s="117"/>
      <c r="G120" s="15">
        <v>118</v>
      </c>
      <c r="H120" s="15">
        <v>333.43490000000003</v>
      </c>
      <c r="I120" s="118"/>
    </row>
    <row r="121" spans="1:9">
      <c r="A121" s="15">
        <v>119</v>
      </c>
      <c r="B121" s="15">
        <v>180</v>
      </c>
      <c r="C121" s="116"/>
      <c r="D121" s="15">
        <v>119</v>
      </c>
      <c r="E121" s="15">
        <v>222.27369999999999</v>
      </c>
      <c r="F121" s="117"/>
      <c r="G121" s="15">
        <v>119</v>
      </c>
      <c r="H121" s="15">
        <v>311.63350000000003</v>
      </c>
      <c r="I121" s="118"/>
    </row>
    <row r="122" spans="1:9">
      <c r="A122" s="15">
        <v>120</v>
      </c>
      <c r="B122" s="15">
        <v>135</v>
      </c>
      <c r="C122" s="116"/>
      <c r="D122" s="15">
        <v>120</v>
      </c>
      <c r="E122" s="15">
        <v>303.69009999999997</v>
      </c>
      <c r="F122" s="117"/>
      <c r="G122" s="15">
        <v>120</v>
      </c>
      <c r="H122" s="15">
        <v>300.14139999999998</v>
      </c>
      <c r="I122" s="118"/>
    </row>
    <row r="123" spans="1:9">
      <c r="A123" s="15">
        <v>121</v>
      </c>
      <c r="B123" s="15">
        <v>333.43490000000003</v>
      </c>
      <c r="C123" s="116"/>
      <c r="D123" s="15">
        <v>121</v>
      </c>
      <c r="E123" s="15">
        <v>326.30990000000003</v>
      </c>
      <c r="F123" s="117"/>
      <c r="G123" s="15">
        <v>121</v>
      </c>
      <c r="H123" s="15">
        <v>251.5651</v>
      </c>
      <c r="I123" s="118"/>
    </row>
    <row r="124" spans="1:9">
      <c r="A124" s="15">
        <v>122</v>
      </c>
      <c r="B124" s="15">
        <v>108.4349</v>
      </c>
      <c r="C124" s="116"/>
      <c r="D124" s="15">
        <v>122</v>
      </c>
      <c r="E124" s="15">
        <v>326.30990000000003</v>
      </c>
      <c r="F124" s="117"/>
      <c r="G124" s="15">
        <v>122</v>
      </c>
      <c r="H124" s="15">
        <v>263.29020000000003</v>
      </c>
      <c r="I124" s="118"/>
    </row>
    <row r="125" spans="1:9">
      <c r="A125" s="15">
        <v>123</v>
      </c>
      <c r="B125" s="15">
        <v>0</v>
      </c>
      <c r="C125" s="116"/>
      <c r="D125" s="15">
        <v>123</v>
      </c>
      <c r="E125" s="15">
        <v>282.52879999999999</v>
      </c>
      <c r="F125" s="117"/>
      <c r="G125" s="15">
        <v>123</v>
      </c>
      <c r="H125" s="15">
        <v>333.43490000000003</v>
      </c>
      <c r="I125" s="118"/>
    </row>
    <row r="126" spans="1:9">
      <c r="A126" s="15">
        <v>124</v>
      </c>
      <c r="B126" s="15">
        <v>26.565100000000001</v>
      </c>
      <c r="C126" s="116"/>
      <c r="D126" s="15">
        <v>124</v>
      </c>
      <c r="E126" s="15">
        <v>0</v>
      </c>
      <c r="F126" s="117"/>
      <c r="G126" s="15">
        <v>124</v>
      </c>
      <c r="H126" s="15">
        <v>345.96379999999999</v>
      </c>
      <c r="I126" s="118"/>
    </row>
    <row r="127" spans="1:9">
      <c r="A127" s="15">
        <v>125</v>
      </c>
      <c r="B127" s="15">
        <v>300.96379999999999</v>
      </c>
      <c r="C127" s="116"/>
      <c r="D127" s="15">
        <v>125</v>
      </c>
      <c r="E127" s="15">
        <v>300.96379999999999</v>
      </c>
      <c r="F127" s="117"/>
      <c r="G127" s="15">
        <v>125</v>
      </c>
      <c r="H127" s="15">
        <v>11.8887</v>
      </c>
      <c r="I127" s="118"/>
    </row>
    <row r="128" spans="1:9">
      <c r="A128" s="15">
        <v>126</v>
      </c>
      <c r="B128" s="15">
        <v>90</v>
      </c>
      <c r="C128" s="116"/>
      <c r="D128" s="15">
        <v>126</v>
      </c>
      <c r="E128" s="15">
        <v>315</v>
      </c>
      <c r="F128" s="117"/>
      <c r="G128" s="15">
        <v>126</v>
      </c>
      <c r="H128" s="15">
        <v>320.19439999999997</v>
      </c>
      <c r="I128" s="118"/>
    </row>
    <row r="129" spans="1:9">
      <c r="A129" s="15">
        <v>127</v>
      </c>
      <c r="B129" s="15">
        <v>341.56509999999997</v>
      </c>
      <c r="C129" s="116"/>
      <c r="D129" s="15">
        <v>127</v>
      </c>
      <c r="E129" s="15">
        <v>0</v>
      </c>
      <c r="F129" s="117"/>
      <c r="G129" s="15">
        <v>127</v>
      </c>
      <c r="H129" s="15">
        <v>26.565100000000001</v>
      </c>
      <c r="I129" s="118"/>
    </row>
    <row r="130" spans="1:9">
      <c r="A130" s="15">
        <v>128</v>
      </c>
      <c r="B130" s="15">
        <v>36.869900000000001</v>
      </c>
      <c r="C130" s="116"/>
      <c r="D130" s="15">
        <v>128</v>
      </c>
      <c r="E130" s="15">
        <v>315</v>
      </c>
      <c r="F130" s="117"/>
      <c r="G130" s="15">
        <v>128</v>
      </c>
      <c r="H130" s="15">
        <v>26.565100000000001</v>
      </c>
      <c r="I130" s="118"/>
    </row>
    <row r="131" spans="1:9">
      <c r="A131" s="15">
        <v>129</v>
      </c>
      <c r="B131" s="15">
        <v>7.125</v>
      </c>
      <c r="C131" s="116"/>
      <c r="D131" s="15">
        <v>129</v>
      </c>
      <c r="E131" s="15">
        <v>341.56509999999997</v>
      </c>
      <c r="F131" s="117"/>
      <c r="G131" s="15">
        <v>129</v>
      </c>
      <c r="H131" s="15">
        <v>126.8699</v>
      </c>
      <c r="I131" s="118"/>
    </row>
    <row r="132" spans="1:9">
      <c r="A132" s="15">
        <v>130</v>
      </c>
      <c r="B132" s="15">
        <v>348.69009999999997</v>
      </c>
      <c r="C132" s="116"/>
      <c r="D132" s="15">
        <v>130</v>
      </c>
      <c r="E132" s="15">
        <v>348.69009999999997</v>
      </c>
      <c r="F132" s="117"/>
      <c r="G132" s="15">
        <v>130</v>
      </c>
      <c r="H132" s="15">
        <v>172.3039</v>
      </c>
      <c r="I132" s="118"/>
    </row>
    <row r="133" spans="1:9">
      <c r="A133" s="15">
        <v>131</v>
      </c>
      <c r="B133" s="15">
        <v>258.69009999999997</v>
      </c>
      <c r="C133" s="116"/>
      <c r="D133" s="15">
        <v>131</v>
      </c>
      <c r="E133" s="15">
        <v>326.30990000000003</v>
      </c>
      <c r="F133" s="117"/>
      <c r="G133" s="15">
        <v>131</v>
      </c>
      <c r="H133" s="15">
        <v>176.8202</v>
      </c>
      <c r="I133" s="118"/>
    </row>
    <row r="134" spans="1:9">
      <c r="A134" s="15">
        <v>132</v>
      </c>
      <c r="B134" s="15">
        <v>279.46230000000003</v>
      </c>
      <c r="C134" s="116"/>
      <c r="D134" s="15">
        <v>132</v>
      </c>
      <c r="E134" s="15">
        <v>166.23920000000001</v>
      </c>
      <c r="F134" s="117"/>
      <c r="G134" s="15">
        <v>132</v>
      </c>
      <c r="H134" s="15">
        <v>233.1301</v>
      </c>
      <c r="I134" s="118"/>
    </row>
    <row r="135" spans="1:9">
      <c r="A135" s="15">
        <v>133</v>
      </c>
      <c r="B135" s="15">
        <v>341.56509999999997</v>
      </c>
      <c r="C135" s="116"/>
      <c r="D135" s="15">
        <v>133</v>
      </c>
      <c r="E135" s="15">
        <v>341.56509999999997</v>
      </c>
      <c r="F135" s="117"/>
      <c r="G135" s="15">
        <v>133</v>
      </c>
      <c r="H135" s="15">
        <v>21.801400000000001</v>
      </c>
      <c r="I135" s="118"/>
    </row>
    <row r="136" spans="1:9">
      <c r="A136" s="15">
        <v>134</v>
      </c>
      <c r="B136" s="15">
        <v>48.814100000000003</v>
      </c>
      <c r="C136" s="116"/>
      <c r="D136" s="15">
        <v>134</v>
      </c>
      <c r="E136" s="15">
        <v>293.1986</v>
      </c>
      <c r="F136" s="117"/>
      <c r="G136" s="15">
        <v>134</v>
      </c>
      <c r="H136" s="15">
        <v>35.537700000000001</v>
      </c>
      <c r="I136" s="118"/>
    </row>
    <row r="137" spans="1:9">
      <c r="A137" s="15">
        <v>135</v>
      </c>
      <c r="B137" s="15">
        <v>63.434899999999999</v>
      </c>
      <c r="C137" s="116"/>
      <c r="D137" s="15">
        <v>135</v>
      </c>
      <c r="E137" s="15">
        <v>74.054599999999994</v>
      </c>
      <c r="F137" s="117"/>
      <c r="G137" s="15">
        <v>135</v>
      </c>
      <c r="H137" s="15">
        <v>286.69920000000002</v>
      </c>
      <c r="I137" s="118"/>
    </row>
    <row r="138" spans="1:9">
      <c r="A138" s="15">
        <v>136</v>
      </c>
      <c r="B138" s="15">
        <v>71.565100000000001</v>
      </c>
      <c r="C138" s="116"/>
      <c r="D138" s="15">
        <v>136</v>
      </c>
      <c r="E138" s="15">
        <v>95.710599999999999</v>
      </c>
      <c r="F138" s="117"/>
      <c r="G138" s="15">
        <v>136</v>
      </c>
      <c r="H138" s="15">
        <v>333.43490000000003</v>
      </c>
      <c r="I138" s="118"/>
    </row>
    <row r="139" spans="1:9">
      <c r="A139" s="15">
        <v>137</v>
      </c>
      <c r="B139" s="15">
        <v>348.69009999999997</v>
      </c>
      <c r="C139" s="116"/>
      <c r="D139" s="15">
        <v>137</v>
      </c>
      <c r="E139" s="15">
        <v>246.8014</v>
      </c>
      <c r="F139" s="117"/>
      <c r="G139" s="15">
        <v>137</v>
      </c>
      <c r="H139" s="15">
        <v>80.537700000000001</v>
      </c>
      <c r="I139" s="118"/>
    </row>
    <row r="140" spans="1:9">
      <c r="A140" s="15">
        <v>138</v>
      </c>
      <c r="B140" s="15">
        <v>53.9726</v>
      </c>
      <c r="C140" s="116"/>
      <c r="D140" s="15">
        <v>138</v>
      </c>
      <c r="E140" s="15">
        <v>333.43490000000003</v>
      </c>
      <c r="F140" s="117"/>
      <c r="G140" s="15">
        <v>138</v>
      </c>
      <c r="H140" s="15">
        <v>26.565100000000001</v>
      </c>
      <c r="I140" s="118"/>
    </row>
    <row r="141" spans="1:9">
      <c r="A141" s="15">
        <v>139</v>
      </c>
      <c r="B141" s="15">
        <v>323.13010000000003</v>
      </c>
      <c r="C141" s="116"/>
      <c r="D141" s="15">
        <v>139</v>
      </c>
      <c r="E141" s="15">
        <v>270</v>
      </c>
      <c r="F141" s="117"/>
      <c r="G141" s="15">
        <v>139</v>
      </c>
      <c r="H141" s="15">
        <v>335.22489999999999</v>
      </c>
      <c r="I141" s="118"/>
    </row>
    <row r="142" spans="1:9">
      <c r="A142" s="15">
        <v>140</v>
      </c>
      <c r="B142" s="15">
        <v>345.96379999999999</v>
      </c>
      <c r="C142" s="116"/>
      <c r="D142" s="15">
        <v>140</v>
      </c>
      <c r="E142" s="15">
        <v>240.94540000000001</v>
      </c>
      <c r="F142" s="117"/>
      <c r="G142" s="15">
        <v>140</v>
      </c>
      <c r="H142" s="15">
        <v>354.2894</v>
      </c>
      <c r="I142" s="118"/>
    </row>
    <row r="143" spans="1:9">
      <c r="A143" s="15">
        <v>141</v>
      </c>
      <c r="B143" s="15">
        <v>63.434899999999999</v>
      </c>
      <c r="C143" s="116"/>
      <c r="D143" s="15">
        <v>141</v>
      </c>
      <c r="E143" s="15">
        <v>320.19439999999997</v>
      </c>
      <c r="F143" s="117"/>
      <c r="G143" s="15">
        <v>141</v>
      </c>
      <c r="H143" s="15">
        <v>353.99099999999999</v>
      </c>
      <c r="I143" s="118"/>
    </row>
    <row r="144" spans="1:9">
      <c r="A144" s="15">
        <v>142</v>
      </c>
      <c r="B144" s="15">
        <v>336.03750000000002</v>
      </c>
      <c r="C144" s="116"/>
      <c r="D144" s="15">
        <v>142</v>
      </c>
      <c r="E144" s="15">
        <v>315</v>
      </c>
      <c r="F144" s="117"/>
      <c r="G144" s="15">
        <v>142</v>
      </c>
      <c r="H144" s="15">
        <v>337.38010000000003</v>
      </c>
      <c r="I144" s="118"/>
    </row>
    <row r="145" spans="1:9">
      <c r="A145" s="15">
        <v>143</v>
      </c>
      <c r="B145" s="15">
        <v>225</v>
      </c>
      <c r="C145" s="116"/>
      <c r="D145" s="15">
        <v>143</v>
      </c>
      <c r="E145" s="15">
        <v>26.565100000000001</v>
      </c>
      <c r="F145" s="117"/>
      <c r="G145" s="15">
        <v>143</v>
      </c>
      <c r="H145" s="15">
        <v>341.56509999999997</v>
      </c>
      <c r="I145" s="118"/>
    </row>
    <row r="146" spans="1:9">
      <c r="A146" s="15">
        <v>144</v>
      </c>
      <c r="B146" s="15">
        <v>26.565100000000001</v>
      </c>
      <c r="C146" s="116"/>
      <c r="D146" s="15">
        <v>144</v>
      </c>
      <c r="E146" s="15">
        <v>298.30079999999998</v>
      </c>
      <c r="F146" s="117"/>
      <c r="G146" s="15">
        <v>144</v>
      </c>
      <c r="H146" s="15">
        <v>278.74619999999999</v>
      </c>
      <c r="I146" s="118"/>
    </row>
    <row r="147" spans="1:9">
      <c r="A147" s="15">
        <v>145</v>
      </c>
      <c r="B147" s="15">
        <v>263.65980000000002</v>
      </c>
      <c r="C147" s="116"/>
      <c r="D147" s="15">
        <v>145</v>
      </c>
      <c r="E147" s="15">
        <v>9.4623000000000008</v>
      </c>
      <c r="F147" s="117"/>
      <c r="G147" s="15">
        <v>145</v>
      </c>
      <c r="H147" s="15">
        <v>63.434899999999999</v>
      </c>
      <c r="I147" s="118"/>
    </row>
    <row r="148" spans="1:9">
      <c r="A148" s="15">
        <v>146</v>
      </c>
      <c r="B148" s="15">
        <v>38.659799999999997</v>
      </c>
      <c r="C148" s="116"/>
      <c r="D148" s="15">
        <v>146</v>
      </c>
      <c r="E148" s="15">
        <v>218.65979999999999</v>
      </c>
      <c r="F148" s="117"/>
      <c r="G148" s="15">
        <v>146</v>
      </c>
      <c r="H148" s="15">
        <v>45</v>
      </c>
      <c r="I148" s="118"/>
    </row>
    <row r="149" spans="1:9">
      <c r="A149" s="15">
        <v>147</v>
      </c>
      <c r="B149" s="15">
        <v>75.963800000000006</v>
      </c>
      <c r="C149" s="116"/>
      <c r="D149" s="15">
        <v>147</v>
      </c>
      <c r="E149" s="15">
        <v>296.56509999999997</v>
      </c>
      <c r="F149" s="117"/>
      <c r="G149" s="15">
        <v>147</v>
      </c>
      <c r="H149" s="15">
        <v>100.3048</v>
      </c>
      <c r="I149" s="118"/>
    </row>
    <row r="150" spans="1:9">
      <c r="A150" s="15">
        <v>148</v>
      </c>
      <c r="B150" s="15">
        <v>315</v>
      </c>
      <c r="C150" s="116"/>
      <c r="D150" s="15">
        <v>148</v>
      </c>
      <c r="E150" s="15">
        <v>30.256399999999999</v>
      </c>
      <c r="F150" s="117"/>
      <c r="G150" s="15">
        <v>148</v>
      </c>
      <c r="H150" s="15">
        <v>281.30990000000003</v>
      </c>
      <c r="I150" s="118"/>
    </row>
    <row r="151" spans="1:9">
      <c r="A151" s="15">
        <v>149</v>
      </c>
      <c r="B151" s="15">
        <v>22.619900000000001</v>
      </c>
      <c r="C151" s="116"/>
      <c r="D151" s="15">
        <v>149</v>
      </c>
      <c r="E151" s="15">
        <v>281.30990000000003</v>
      </c>
      <c r="F151" s="117"/>
      <c r="G151" s="15">
        <v>149</v>
      </c>
      <c r="H151" s="15">
        <v>117.646</v>
      </c>
      <c r="I151" s="118"/>
    </row>
    <row r="152" spans="1:9">
      <c r="A152" s="15">
        <v>150</v>
      </c>
      <c r="B152" s="15">
        <v>357.70940000000002</v>
      </c>
      <c r="C152" s="116"/>
      <c r="D152" s="15">
        <v>150</v>
      </c>
      <c r="E152" s="15">
        <v>18.434899999999999</v>
      </c>
      <c r="F152" s="117"/>
      <c r="G152" s="15">
        <v>150</v>
      </c>
      <c r="H152" s="15">
        <v>26.565100000000001</v>
      </c>
      <c r="I152" s="118"/>
    </row>
    <row r="153" spans="1:9">
      <c r="A153" s="15">
        <v>151</v>
      </c>
      <c r="B153" s="15">
        <v>165.96379999999999</v>
      </c>
      <c r="C153" s="116"/>
      <c r="D153" s="15">
        <v>151</v>
      </c>
      <c r="E153" s="15">
        <v>309.2894</v>
      </c>
      <c r="F153" s="117"/>
      <c r="G153" s="15">
        <v>151</v>
      </c>
      <c r="H153" s="15">
        <v>270</v>
      </c>
      <c r="I153" s="118"/>
    </row>
    <row r="154" spans="1:9">
      <c r="A154" s="15">
        <v>152</v>
      </c>
      <c r="B154" s="15">
        <v>333.43490000000003</v>
      </c>
      <c r="C154" s="116"/>
      <c r="D154" s="15">
        <v>152</v>
      </c>
      <c r="E154" s="15">
        <v>63.434899999999999</v>
      </c>
      <c r="F154" s="117"/>
      <c r="G154" s="15">
        <v>152</v>
      </c>
      <c r="H154" s="15">
        <v>337.16629999999998</v>
      </c>
      <c r="I154" s="118"/>
    </row>
    <row r="155" spans="1:9">
      <c r="A155" s="15">
        <v>153</v>
      </c>
      <c r="B155" s="15">
        <v>347.47120000000001</v>
      </c>
      <c r="C155" s="116"/>
      <c r="D155" s="15">
        <v>153</v>
      </c>
      <c r="E155" s="15">
        <v>326.30990000000003</v>
      </c>
      <c r="F155" s="117"/>
      <c r="G155" s="15">
        <v>153</v>
      </c>
      <c r="H155" s="15">
        <v>120.96380000000001</v>
      </c>
      <c r="I155" s="118"/>
    </row>
    <row r="156" spans="1:9">
      <c r="A156" s="15">
        <v>154</v>
      </c>
      <c r="B156" s="15">
        <v>35.537700000000001</v>
      </c>
      <c r="C156" s="116"/>
      <c r="D156" s="15">
        <v>154</v>
      </c>
      <c r="E156" s="15">
        <v>354.95749999999998</v>
      </c>
      <c r="F156" s="117"/>
      <c r="G156" s="15">
        <v>154</v>
      </c>
      <c r="H156" s="15">
        <v>333.43490000000003</v>
      </c>
      <c r="I156" s="118"/>
    </row>
    <row r="157" spans="1:9">
      <c r="A157" s="15">
        <v>155</v>
      </c>
      <c r="B157" s="15">
        <v>45</v>
      </c>
      <c r="C157" s="116"/>
      <c r="D157" s="15">
        <v>155</v>
      </c>
      <c r="E157" s="15">
        <v>165.96379999999999</v>
      </c>
      <c r="F157" s="117"/>
      <c r="G157" s="15">
        <v>155</v>
      </c>
      <c r="H157" s="15">
        <v>92.489599999999996</v>
      </c>
      <c r="I157" s="118"/>
    </row>
    <row r="158" spans="1:9">
      <c r="A158" s="15">
        <v>156</v>
      </c>
      <c r="B158" s="15">
        <v>28.610499999999998</v>
      </c>
      <c r="C158" s="116"/>
      <c r="D158" s="15">
        <v>156</v>
      </c>
      <c r="E158" s="15">
        <v>248.1986</v>
      </c>
      <c r="F158" s="117"/>
      <c r="G158" s="15">
        <v>156</v>
      </c>
      <c r="H158" s="15">
        <v>0</v>
      </c>
      <c r="I158" s="118"/>
    </row>
    <row r="159" spans="1:9">
      <c r="A159" s="15">
        <v>157</v>
      </c>
      <c r="B159" s="15">
        <v>336.03750000000002</v>
      </c>
      <c r="C159" s="116"/>
      <c r="D159" s="15">
        <v>157</v>
      </c>
      <c r="E159" s="15">
        <v>9.4623000000000008</v>
      </c>
      <c r="F159" s="117"/>
      <c r="G159" s="15">
        <v>157</v>
      </c>
      <c r="H159" s="15">
        <v>315</v>
      </c>
      <c r="I159" s="118"/>
    </row>
    <row r="160" spans="1:9">
      <c r="A160" s="15">
        <v>158</v>
      </c>
      <c r="B160" s="15">
        <v>113.1986</v>
      </c>
      <c r="C160" s="116"/>
      <c r="D160" s="15">
        <v>158</v>
      </c>
      <c r="E160" s="15">
        <v>323.13010000000003</v>
      </c>
      <c r="F160" s="117"/>
      <c r="G160" s="15">
        <v>158</v>
      </c>
      <c r="H160" s="15">
        <v>90</v>
      </c>
      <c r="I160" s="118"/>
    </row>
    <row r="161" spans="1:9">
      <c r="A161" s="15">
        <v>159</v>
      </c>
      <c r="B161" s="15">
        <v>330.25510000000003</v>
      </c>
      <c r="C161" s="116"/>
      <c r="D161" s="15">
        <v>159</v>
      </c>
      <c r="E161" s="15">
        <v>303.69009999999997</v>
      </c>
      <c r="F161" s="117"/>
      <c r="G161" s="15">
        <v>159</v>
      </c>
      <c r="H161" s="15">
        <v>270</v>
      </c>
      <c r="I161" s="118"/>
    </row>
    <row r="162" spans="1:9">
      <c r="A162" s="15">
        <v>160</v>
      </c>
      <c r="B162" s="15">
        <v>281.30990000000003</v>
      </c>
      <c r="C162" s="116"/>
      <c r="D162" s="15">
        <v>160</v>
      </c>
      <c r="E162" s="15">
        <v>11.309900000000001</v>
      </c>
      <c r="F162" s="117"/>
      <c r="G162" s="15">
        <v>160</v>
      </c>
      <c r="H162" s="15">
        <v>276.84280000000001</v>
      </c>
      <c r="I162" s="118"/>
    </row>
    <row r="163" spans="1:9">
      <c r="A163" s="15">
        <v>161</v>
      </c>
      <c r="B163" s="15">
        <v>247.6199</v>
      </c>
      <c r="C163" s="116"/>
      <c r="D163" s="15">
        <v>161</v>
      </c>
      <c r="E163" s="15">
        <v>277.59460000000001</v>
      </c>
      <c r="F163" s="117"/>
      <c r="G163" s="15">
        <v>161</v>
      </c>
      <c r="H163" s="15">
        <v>123.6901</v>
      </c>
      <c r="I163" s="118"/>
    </row>
    <row r="164" spans="1:9">
      <c r="A164" s="15">
        <v>162</v>
      </c>
      <c r="B164" s="15">
        <v>97.125</v>
      </c>
      <c r="C164" s="116"/>
      <c r="D164" s="15">
        <v>162</v>
      </c>
      <c r="E164" s="15">
        <v>326.30990000000003</v>
      </c>
      <c r="F164" s="117"/>
      <c r="G164" s="15">
        <v>162</v>
      </c>
      <c r="H164" s="15">
        <v>304.8245</v>
      </c>
      <c r="I164" s="118"/>
    </row>
    <row r="165" spans="1:9">
      <c r="A165" s="15">
        <v>163</v>
      </c>
      <c r="B165" s="15">
        <v>0</v>
      </c>
      <c r="C165" s="116"/>
      <c r="D165" s="15">
        <v>163</v>
      </c>
      <c r="E165" s="15">
        <v>104.03619999999999</v>
      </c>
      <c r="F165" s="117"/>
      <c r="G165" s="15">
        <v>163</v>
      </c>
      <c r="H165" s="15">
        <v>87.137600000000006</v>
      </c>
      <c r="I165" s="118"/>
    </row>
    <row r="166" spans="1:9">
      <c r="A166" s="15">
        <v>164</v>
      </c>
      <c r="B166" s="15">
        <v>323.13010000000003</v>
      </c>
      <c r="C166" s="116"/>
      <c r="D166" s="15">
        <v>164</v>
      </c>
      <c r="E166" s="15">
        <v>21.801400000000001</v>
      </c>
      <c r="F166" s="117"/>
      <c r="G166" s="15">
        <v>164</v>
      </c>
      <c r="H166" s="15">
        <v>211.60749999999999</v>
      </c>
      <c r="I166" s="118"/>
    </row>
    <row r="167" spans="1:9">
      <c r="A167" s="15">
        <v>165</v>
      </c>
      <c r="B167" s="15">
        <v>36.869900000000001</v>
      </c>
      <c r="C167" s="116"/>
      <c r="D167" s="15">
        <v>165</v>
      </c>
      <c r="E167" s="15">
        <v>26.565100000000001</v>
      </c>
      <c r="F167" s="117"/>
      <c r="G167" s="15">
        <v>165</v>
      </c>
      <c r="H167" s="15">
        <v>341.56509999999997</v>
      </c>
      <c r="I167" s="118"/>
    </row>
    <row r="168" spans="1:9">
      <c r="A168" s="15">
        <v>166</v>
      </c>
      <c r="B168" s="15">
        <v>7.125</v>
      </c>
      <c r="C168" s="116"/>
      <c r="D168" s="15">
        <v>166</v>
      </c>
      <c r="E168" s="15">
        <v>328.57040000000001</v>
      </c>
      <c r="F168" s="117"/>
      <c r="G168" s="15">
        <v>166</v>
      </c>
      <c r="H168" s="15">
        <v>30.963799999999999</v>
      </c>
      <c r="I168" s="118"/>
    </row>
    <row r="169" spans="1:9">
      <c r="A169" s="15">
        <v>167</v>
      </c>
      <c r="B169" s="15">
        <v>348.69009999999997</v>
      </c>
      <c r="C169" s="116"/>
      <c r="D169" s="15">
        <v>167</v>
      </c>
      <c r="E169" s="15">
        <v>0</v>
      </c>
      <c r="F169" s="117"/>
      <c r="G169" s="15">
        <v>167</v>
      </c>
      <c r="H169" s="15">
        <v>14.036199999999999</v>
      </c>
      <c r="I169" s="118"/>
    </row>
    <row r="170" spans="1:9">
      <c r="A170" s="15">
        <v>168</v>
      </c>
      <c r="B170" s="15">
        <v>258.69009999999997</v>
      </c>
      <c r="C170" s="116"/>
      <c r="D170" s="15">
        <v>168</v>
      </c>
      <c r="E170" s="15">
        <v>320.19439999999997</v>
      </c>
      <c r="F170" s="117"/>
      <c r="G170" s="15">
        <v>168</v>
      </c>
      <c r="H170" s="15">
        <v>6.0090000000000003</v>
      </c>
      <c r="I170" s="118"/>
    </row>
    <row r="171" spans="1:9">
      <c r="A171" s="15">
        <v>169</v>
      </c>
      <c r="B171" s="15">
        <v>279.46230000000003</v>
      </c>
      <c r="C171" s="116"/>
      <c r="D171" s="15">
        <v>169</v>
      </c>
      <c r="E171" s="15">
        <v>315</v>
      </c>
      <c r="F171" s="117"/>
      <c r="G171" s="15">
        <v>169</v>
      </c>
      <c r="H171" s="15">
        <v>45</v>
      </c>
      <c r="I171" s="118"/>
    </row>
    <row r="172" spans="1:9">
      <c r="A172" s="15">
        <v>170</v>
      </c>
      <c r="B172" s="15">
        <v>341.56509999999997</v>
      </c>
      <c r="C172" s="116"/>
      <c r="D172" s="15">
        <v>170</v>
      </c>
      <c r="E172" s="15">
        <v>26.565100000000001</v>
      </c>
      <c r="F172" s="117"/>
      <c r="G172" s="15">
        <v>170</v>
      </c>
      <c r="H172" s="15">
        <v>21.801400000000001</v>
      </c>
      <c r="I172" s="118"/>
    </row>
    <row r="173" spans="1:9">
      <c r="A173" s="15">
        <v>171</v>
      </c>
      <c r="B173" s="15">
        <v>48.814100000000003</v>
      </c>
      <c r="C173" s="116"/>
      <c r="D173" s="15">
        <v>171</v>
      </c>
      <c r="E173" s="15">
        <v>298.30079999999998</v>
      </c>
      <c r="F173" s="117"/>
      <c r="G173" s="15">
        <v>171</v>
      </c>
      <c r="H173" s="15">
        <v>57.724400000000003</v>
      </c>
      <c r="I173" s="118"/>
    </row>
    <row r="174" spans="1:9">
      <c r="A174" s="15">
        <v>172</v>
      </c>
      <c r="B174" s="15">
        <v>63.434899999999999</v>
      </c>
      <c r="C174" s="116"/>
      <c r="D174" s="15">
        <v>172</v>
      </c>
      <c r="E174" s="15">
        <v>9.4623000000000008</v>
      </c>
      <c r="F174" s="117"/>
      <c r="G174" s="15">
        <v>172</v>
      </c>
      <c r="H174" s="15">
        <v>0</v>
      </c>
      <c r="I174" s="118"/>
    </row>
    <row r="175" spans="1:9">
      <c r="A175" s="15">
        <v>173</v>
      </c>
      <c r="B175" s="15">
        <v>71.565100000000001</v>
      </c>
      <c r="C175" s="116"/>
      <c r="D175" s="15">
        <v>173</v>
      </c>
      <c r="E175" s="15">
        <v>333.43490000000003</v>
      </c>
      <c r="F175" s="117"/>
      <c r="G175" s="15">
        <v>173</v>
      </c>
      <c r="H175" s="15">
        <v>337.38010000000003</v>
      </c>
      <c r="I175" s="118"/>
    </row>
    <row r="176" spans="1:9">
      <c r="A176" s="15">
        <v>174</v>
      </c>
      <c r="B176" s="15">
        <v>348.69009999999997</v>
      </c>
      <c r="C176" s="116"/>
      <c r="D176" s="15">
        <v>174</v>
      </c>
      <c r="E176" s="15">
        <v>220.60130000000001</v>
      </c>
      <c r="F176" s="117"/>
      <c r="G176" s="15">
        <v>174</v>
      </c>
      <c r="H176" s="15">
        <v>341.56509999999997</v>
      </c>
      <c r="I176" s="118"/>
    </row>
    <row r="177" spans="1:9">
      <c r="A177" s="15">
        <v>175</v>
      </c>
      <c r="B177" s="15">
        <v>53.9726</v>
      </c>
      <c r="C177" s="116"/>
      <c r="D177" s="15">
        <v>175</v>
      </c>
      <c r="E177" s="15">
        <v>18.434899999999999</v>
      </c>
      <c r="F177" s="117"/>
      <c r="G177" s="15">
        <v>175</v>
      </c>
      <c r="H177" s="15">
        <v>278.74619999999999</v>
      </c>
      <c r="I177" s="118"/>
    </row>
    <row r="178" spans="1:9">
      <c r="A178" s="15">
        <v>176</v>
      </c>
      <c r="B178" s="15">
        <v>323.13010000000003</v>
      </c>
      <c r="C178" s="116"/>
      <c r="D178" s="15">
        <v>176</v>
      </c>
      <c r="E178" s="15">
        <v>10.3048</v>
      </c>
      <c r="F178" s="117"/>
      <c r="G178" s="15">
        <v>176</v>
      </c>
      <c r="H178" s="15">
        <v>63.434899999999999</v>
      </c>
      <c r="I178" s="118"/>
    </row>
    <row r="179" spans="1:9">
      <c r="A179" s="15">
        <v>177</v>
      </c>
      <c r="B179" s="15">
        <v>345.96379999999999</v>
      </c>
      <c r="C179" s="116"/>
      <c r="D179" s="15">
        <v>177</v>
      </c>
      <c r="E179" s="15">
        <v>0</v>
      </c>
      <c r="F179" s="117"/>
      <c r="G179" s="15">
        <v>177</v>
      </c>
      <c r="H179" s="15">
        <v>45</v>
      </c>
      <c r="I179" s="118"/>
    </row>
    <row r="180" spans="1:9">
      <c r="A180" s="15">
        <v>178</v>
      </c>
      <c r="B180" s="15">
        <v>63.434899999999999</v>
      </c>
      <c r="C180" s="116"/>
      <c r="D180" s="15">
        <v>178</v>
      </c>
      <c r="E180" s="15">
        <v>326.30990000000003</v>
      </c>
      <c r="F180" s="117"/>
      <c r="G180" s="15">
        <v>178</v>
      </c>
      <c r="H180" s="15">
        <v>326.30990000000003</v>
      </c>
      <c r="I180" s="118"/>
    </row>
    <row r="181" spans="1:9">
      <c r="A181" s="15">
        <v>179</v>
      </c>
      <c r="B181" s="15">
        <v>336.03750000000002</v>
      </c>
      <c r="C181" s="116"/>
      <c r="D181" s="15">
        <v>179</v>
      </c>
      <c r="E181" s="15">
        <v>341.56509999999997</v>
      </c>
      <c r="F181" s="117"/>
      <c r="G181" s="15">
        <v>179</v>
      </c>
      <c r="H181" s="15">
        <v>206.5651</v>
      </c>
      <c r="I181" s="118"/>
    </row>
    <row r="182" spans="1:9">
      <c r="A182" s="15">
        <v>180</v>
      </c>
      <c r="B182" s="15">
        <v>253.30080000000001</v>
      </c>
      <c r="C182" s="116"/>
      <c r="D182" s="15">
        <v>180</v>
      </c>
      <c r="E182" s="15">
        <v>33.690100000000001</v>
      </c>
      <c r="F182" s="117"/>
      <c r="G182" s="15">
        <v>180</v>
      </c>
      <c r="H182" s="15">
        <v>18.434899999999999</v>
      </c>
      <c r="I182" s="118"/>
    </row>
    <row r="183" spans="1:9">
      <c r="A183" s="15">
        <v>181</v>
      </c>
      <c r="B183" s="15">
        <v>106.6992</v>
      </c>
      <c r="C183" s="116"/>
      <c r="D183" s="15">
        <v>181</v>
      </c>
      <c r="E183" s="15">
        <v>4.7636000000000003</v>
      </c>
      <c r="F183" s="117"/>
      <c r="G183" s="15">
        <v>181</v>
      </c>
      <c r="H183" s="15">
        <v>270</v>
      </c>
      <c r="I183" s="118"/>
    </row>
    <row r="184" spans="1:9">
      <c r="A184" s="15">
        <v>182</v>
      </c>
      <c r="B184" s="15">
        <v>255.96379999999999</v>
      </c>
      <c r="C184" s="116"/>
      <c r="D184" s="15">
        <v>182</v>
      </c>
      <c r="E184" s="15">
        <v>333.43490000000003</v>
      </c>
      <c r="F184" s="117"/>
      <c r="G184" s="15">
        <v>182</v>
      </c>
      <c r="H184" s="15">
        <v>77.905199999999994</v>
      </c>
      <c r="I184" s="118"/>
    </row>
    <row r="185" spans="1:9">
      <c r="A185" s="15">
        <v>183</v>
      </c>
      <c r="B185" s="15">
        <v>228.0128</v>
      </c>
      <c r="C185" s="116"/>
      <c r="D185" s="15">
        <v>183</v>
      </c>
      <c r="E185" s="15">
        <v>298.6105</v>
      </c>
      <c r="F185" s="117"/>
      <c r="G185" s="15">
        <v>183</v>
      </c>
      <c r="H185" s="15">
        <v>14.036199999999999</v>
      </c>
      <c r="I185" s="118"/>
    </row>
    <row r="186" spans="1:9">
      <c r="A186" s="15">
        <v>184</v>
      </c>
      <c r="B186" s="15">
        <v>219.8056</v>
      </c>
      <c r="C186" s="116"/>
      <c r="D186" s="15">
        <v>184</v>
      </c>
      <c r="E186" s="15">
        <v>319.7636</v>
      </c>
      <c r="F186" s="117"/>
      <c r="G186" s="15">
        <v>184</v>
      </c>
      <c r="H186" s="15">
        <v>53.615600000000001</v>
      </c>
      <c r="I186" s="118"/>
    </row>
    <row r="187" spans="1:9">
      <c r="A187" s="15">
        <v>185</v>
      </c>
      <c r="B187" s="15">
        <v>33.690100000000001</v>
      </c>
      <c r="C187" s="116"/>
      <c r="D187" s="15">
        <v>185</v>
      </c>
      <c r="E187" s="15">
        <v>282.26479999999998</v>
      </c>
      <c r="F187" s="117"/>
      <c r="G187" s="15">
        <v>185</v>
      </c>
      <c r="H187" s="15">
        <v>251.5651</v>
      </c>
      <c r="I187" s="118"/>
    </row>
    <row r="188" spans="1:9">
      <c r="A188" s="15">
        <v>186</v>
      </c>
      <c r="B188" s="15">
        <v>38.046999999999997</v>
      </c>
      <c r="C188" s="116"/>
      <c r="D188" s="15">
        <v>186</v>
      </c>
      <c r="E188" s="15">
        <v>40.601300000000002</v>
      </c>
      <c r="F188" s="117"/>
      <c r="G188" s="15">
        <v>186</v>
      </c>
      <c r="H188" s="15">
        <v>282.99459999999999</v>
      </c>
      <c r="I188" s="118"/>
    </row>
    <row r="189" spans="1:9">
      <c r="A189" s="15">
        <v>187</v>
      </c>
      <c r="B189" s="15">
        <v>147.99459999999999</v>
      </c>
      <c r="C189" s="116"/>
      <c r="D189" s="15">
        <v>187</v>
      </c>
      <c r="E189" s="15">
        <v>318.01280000000003</v>
      </c>
      <c r="F189" s="117"/>
      <c r="G189" s="15">
        <v>187</v>
      </c>
      <c r="H189" s="15">
        <v>9.4623000000000008</v>
      </c>
      <c r="I189" s="118"/>
    </row>
    <row r="190" spans="1:9">
      <c r="A190" s="15">
        <v>188</v>
      </c>
      <c r="B190" s="15">
        <v>210.96379999999999</v>
      </c>
      <c r="C190" s="116"/>
      <c r="D190" s="15">
        <v>188</v>
      </c>
      <c r="E190" s="15">
        <v>330.25510000000003</v>
      </c>
      <c r="F190" s="117"/>
      <c r="G190" s="15">
        <v>188</v>
      </c>
      <c r="H190" s="15">
        <v>90</v>
      </c>
      <c r="I190" s="118"/>
    </row>
    <row r="191" spans="1:9">
      <c r="A191" s="15">
        <v>189</v>
      </c>
      <c r="B191" s="15">
        <v>270</v>
      </c>
      <c r="C191" s="116"/>
      <c r="D191" s="15">
        <v>189</v>
      </c>
      <c r="E191" s="15">
        <v>45</v>
      </c>
      <c r="F191" s="117"/>
      <c r="G191" s="15">
        <v>189</v>
      </c>
      <c r="H191" s="15">
        <v>71.565100000000001</v>
      </c>
      <c r="I191" s="118"/>
    </row>
    <row r="192" spans="1:9">
      <c r="A192" s="15">
        <v>190</v>
      </c>
      <c r="B192" s="15">
        <v>333.43490000000003</v>
      </c>
      <c r="C192" s="116"/>
      <c r="D192" s="15">
        <v>190</v>
      </c>
      <c r="E192" s="15">
        <v>104.03619999999999</v>
      </c>
      <c r="F192" s="117"/>
      <c r="G192" s="15">
        <v>190</v>
      </c>
      <c r="H192" s="15">
        <v>288.43490000000003</v>
      </c>
      <c r="I192" s="118"/>
    </row>
    <row r="193" spans="1:9">
      <c r="A193" s="15">
        <v>191</v>
      </c>
      <c r="B193" s="15">
        <v>315</v>
      </c>
      <c r="C193" s="116"/>
      <c r="D193" s="15">
        <v>191</v>
      </c>
      <c r="E193" s="15">
        <v>21.801400000000001</v>
      </c>
      <c r="F193" s="117"/>
      <c r="G193" s="15">
        <v>191</v>
      </c>
      <c r="H193" s="15">
        <v>33.690100000000001</v>
      </c>
      <c r="I193" s="118"/>
    </row>
    <row r="194" spans="1:9">
      <c r="A194" s="15">
        <v>192</v>
      </c>
      <c r="B194" s="15">
        <v>77.005399999999995</v>
      </c>
      <c r="C194" s="116"/>
      <c r="D194" s="15">
        <v>192</v>
      </c>
      <c r="E194" s="15">
        <v>26.565100000000001</v>
      </c>
      <c r="F194" s="117"/>
      <c r="G194" s="15">
        <v>192</v>
      </c>
      <c r="H194" s="15">
        <v>227.0454</v>
      </c>
      <c r="I194" s="118"/>
    </row>
    <row r="195" spans="1:9">
      <c r="A195" s="15">
        <v>193</v>
      </c>
      <c r="B195" s="15">
        <v>329.74360000000001</v>
      </c>
      <c r="C195" s="116"/>
      <c r="D195" s="15">
        <v>193</v>
      </c>
      <c r="E195" s="15">
        <v>328.57040000000001</v>
      </c>
      <c r="F195" s="117"/>
      <c r="G195" s="15">
        <v>193</v>
      </c>
      <c r="H195" s="15">
        <v>116.5651</v>
      </c>
      <c r="I195" s="118"/>
    </row>
    <row r="196" spans="1:9">
      <c r="A196" s="15">
        <v>194</v>
      </c>
      <c r="B196" s="15">
        <v>47.489600000000003</v>
      </c>
      <c r="C196" s="116"/>
      <c r="D196" s="15">
        <v>194</v>
      </c>
      <c r="E196" s="15">
        <v>0</v>
      </c>
      <c r="F196" s="117"/>
      <c r="G196" s="15">
        <v>194</v>
      </c>
      <c r="H196" s="15">
        <v>45</v>
      </c>
      <c r="I196" s="118"/>
    </row>
    <row r="197" spans="1:9">
      <c r="A197" s="15">
        <v>195</v>
      </c>
      <c r="B197" s="15">
        <v>299.74489999999997</v>
      </c>
      <c r="C197" s="116"/>
      <c r="D197" s="15">
        <v>195</v>
      </c>
      <c r="E197" s="15">
        <v>320.19439999999997</v>
      </c>
      <c r="F197" s="117"/>
      <c r="G197" s="15">
        <v>195</v>
      </c>
      <c r="H197" s="15">
        <v>341.56509999999997</v>
      </c>
      <c r="I197" s="118"/>
    </row>
    <row r="198" spans="1:9">
      <c r="A198" s="15">
        <v>196</v>
      </c>
      <c r="B198" s="15">
        <v>22.619900000000001</v>
      </c>
      <c r="C198" s="116"/>
      <c r="D198" s="15">
        <v>196</v>
      </c>
      <c r="E198" s="15">
        <v>315</v>
      </c>
      <c r="F198" s="117"/>
      <c r="G198" s="15">
        <v>196</v>
      </c>
      <c r="H198" s="15">
        <v>315</v>
      </c>
      <c r="I198" s="118"/>
    </row>
    <row r="199" spans="1:9">
      <c r="A199" s="15">
        <v>197</v>
      </c>
      <c r="B199" s="15">
        <v>288.43490000000003</v>
      </c>
      <c r="C199" s="116"/>
      <c r="D199" s="15">
        <v>197</v>
      </c>
      <c r="E199" s="15">
        <v>26.565100000000001</v>
      </c>
      <c r="F199" s="117"/>
      <c r="G199" s="15">
        <v>197</v>
      </c>
      <c r="H199" s="15">
        <v>308.65980000000002</v>
      </c>
      <c r="I199" s="118"/>
    </row>
    <row r="200" spans="1:9">
      <c r="A200" s="15">
        <v>198</v>
      </c>
      <c r="B200" s="15">
        <v>65.224900000000005</v>
      </c>
      <c r="C200" s="116"/>
      <c r="D200" s="15">
        <v>198</v>
      </c>
      <c r="E200" s="15">
        <v>298.30079999999998</v>
      </c>
      <c r="F200" s="117"/>
      <c r="G200" s="15">
        <v>198</v>
      </c>
      <c r="H200" s="15">
        <v>52.125</v>
      </c>
      <c r="I200" s="118"/>
    </row>
    <row r="201" spans="1:9">
      <c r="A201" s="15">
        <v>199</v>
      </c>
      <c r="B201" s="15">
        <v>119.7449</v>
      </c>
      <c r="C201" s="116"/>
      <c r="D201" s="15">
        <v>199</v>
      </c>
      <c r="E201" s="15">
        <v>9.4623000000000008</v>
      </c>
      <c r="F201" s="117"/>
      <c r="G201" s="15">
        <v>199</v>
      </c>
      <c r="H201" s="15">
        <v>55.008000000000003</v>
      </c>
      <c r="I201" s="118"/>
    </row>
    <row r="202" spans="1:9">
      <c r="A202" s="15">
        <v>200</v>
      </c>
      <c r="B202" s="15">
        <v>45</v>
      </c>
      <c r="C202" s="116"/>
      <c r="D202" s="15">
        <v>200</v>
      </c>
      <c r="E202" s="15">
        <v>45</v>
      </c>
      <c r="F202" s="117"/>
      <c r="G202" s="15">
        <v>200</v>
      </c>
      <c r="H202" s="15">
        <v>25.2011</v>
      </c>
      <c r="I202" s="118"/>
    </row>
    <row r="203" spans="1:9">
      <c r="A203" s="15">
        <v>201</v>
      </c>
      <c r="B203" s="15">
        <v>329.03620000000001</v>
      </c>
      <c r="C203" s="116"/>
      <c r="D203" s="15">
        <v>201</v>
      </c>
      <c r="E203" s="15">
        <v>233.6156</v>
      </c>
      <c r="F203" s="117"/>
      <c r="G203" s="15">
        <v>201</v>
      </c>
      <c r="H203" s="15">
        <v>278.88069999999999</v>
      </c>
      <c r="I203" s="118"/>
    </row>
    <row r="204" spans="1:9">
      <c r="A204" s="15">
        <v>202</v>
      </c>
      <c r="B204" s="15">
        <v>329.53449999999998</v>
      </c>
      <c r="C204" s="116"/>
      <c r="D204" s="15">
        <v>202</v>
      </c>
      <c r="E204" s="15">
        <v>0</v>
      </c>
      <c r="F204" s="117"/>
      <c r="G204" s="15">
        <v>202</v>
      </c>
      <c r="H204" s="15">
        <v>57.724400000000003</v>
      </c>
      <c r="I204" s="118"/>
    </row>
    <row r="205" spans="1:9">
      <c r="A205" s="15">
        <v>203</v>
      </c>
      <c r="B205" s="15">
        <v>296.56509999999997</v>
      </c>
      <c r="C205" s="116"/>
      <c r="D205" s="15">
        <v>203</v>
      </c>
      <c r="E205" s="15">
        <v>338.1986</v>
      </c>
      <c r="F205" s="117"/>
      <c r="G205" s="15">
        <v>203</v>
      </c>
      <c r="H205" s="15">
        <v>0</v>
      </c>
      <c r="I205" s="118"/>
    </row>
    <row r="206" spans="1:9">
      <c r="A206" s="15">
        <v>204</v>
      </c>
      <c r="B206" s="15">
        <v>333.43490000000003</v>
      </c>
      <c r="C206" s="116"/>
      <c r="D206" s="15">
        <v>204</v>
      </c>
      <c r="E206" s="15">
        <v>201.8014</v>
      </c>
      <c r="F206" s="117"/>
      <c r="G206" s="15">
        <v>204</v>
      </c>
      <c r="H206" s="15">
        <v>337.38010000000003</v>
      </c>
      <c r="I206" s="118"/>
    </row>
    <row r="207" spans="1:9">
      <c r="A207" s="15">
        <v>205</v>
      </c>
      <c r="B207" s="15">
        <v>333.43490000000003</v>
      </c>
      <c r="C207" s="116"/>
      <c r="D207" s="15">
        <v>205</v>
      </c>
      <c r="E207" s="15">
        <v>90</v>
      </c>
      <c r="F207" s="117"/>
      <c r="G207" s="15">
        <v>205</v>
      </c>
      <c r="H207" s="15">
        <v>341.56509999999997</v>
      </c>
      <c r="I207" s="118"/>
    </row>
    <row r="208" spans="1:9">
      <c r="A208" s="15">
        <v>206</v>
      </c>
      <c r="B208" s="15">
        <v>310.9144</v>
      </c>
      <c r="C208" s="116"/>
      <c r="D208" s="15">
        <v>206</v>
      </c>
      <c r="E208" s="15">
        <v>0</v>
      </c>
      <c r="F208" s="117"/>
      <c r="G208" s="15">
        <v>206</v>
      </c>
      <c r="H208" s="15">
        <v>278.74619999999999</v>
      </c>
      <c r="I208" s="118"/>
    </row>
    <row r="209" spans="1:9">
      <c r="A209" s="15">
        <v>207</v>
      </c>
      <c r="B209" s="15">
        <v>341.56509999999997</v>
      </c>
      <c r="C209" s="116"/>
      <c r="D209" s="15">
        <v>207</v>
      </c>
      <c r="E209" s="15">
        <v>36.384399999999999</v>
      </c>
      <c r="F209" s="117"/>
      <c r="G209" s="15">
        <v>207</v>
      </c>
      <c r="H209" s="15">
        <v>63.434899999999999</v>
      </c>
      <c r="I209" s="118"/>
    </row>
    <row r="210" spans="1:9">
      <c r="A210" s="15">
        <v>208</v>
      </c>
      <c r="B210" s="15">
        <v>48.814100000000003</v>
      </c>
      <c r="C210" s="116"/>
      <c r="D210" s="15">
        <v>208</v>
      </c>
      <c r="E210" s="15">
        <v>243.4349</v>
      </c>
      <c r="F210" s="117"/>
      <c r="G210" s="15">
        <v>208</v>
      </c>
      <c r="H210" s="15">
        <v>45</v>
      </c>
      <c r="I210" s="118"/>
    </row>
    <row r="211" spans="1:9">
      <c r="A211" s="15">
        <v>209</v>
      </c>
      <c r="B211" s="15">
        <v>63.434899999999999</v>
      </c>
      <c r="C211" s="116"/>
      <c r="D211" s="15">
        <v>209</v>
      </c>
      <c r="E211" s="15">
        <v>0</v>
      </c>
      <c r="F211" s="117"/>
      <c r="G211" s="15">
        <v>209</v>
      </c>
      <c r="H211" s="15">
        <v>275.7106</v>
      </c>
      <c r="I211" s="118"/>
    </row>
    <row r="212" spans="1:9">
      <c r="A212" s="15">
        <v>210</v>
      </c>
      <c r="B212" s="15">
        <v>71.565100000000001</v>
      </c>
      <c r="C212" s="116"/>
      <c r="D212" s="15">
        <v>210</v>
      </c>
      <c r="E212" s="15">
        <v>0</v>
      </c>
      <c r="F212" s="117"/>
      <c r="G212" s="15">
        <v>210</v>
      </c>
      <c r="H212" s="15">
        <v>255.96379999999999</v>
      </c>
      <c r="I212" s="118"/>
    </row>
    <row r="213" spans="1:9">
      <c r="A213" s="15">
        <v>211</v>
      </c>
      <c r="B213" s="15">
        <v>348.69009999999997</v>
      </c>
      <c r="C213" s="116"/>
      <c r="D213" s="15">
        <v>211</v>
      </c>
      <c r="E213" s="15">
        <v>315</v>
      </c>
      <c r="F213" s="117"/>
      <c r="G213" s="15">
        <v>211</v>
      </c>
      <c r="H213" s="15">
        <v>56.309899999999999</v>
      </c>
      <c r="I213" s="118"/>
    </row>
    <row r="214" spans="1:9">
      <c r="A214" s="15">
        <v>212</v>
      </c>
      <c r="B214" s="15">
        <v>53.9726</v>
      </c>
      <c r="C214" s="116"/>
      <c r="D214" s="15">
        <v>212</v>
      </c>
      <c r="E214" s="15">
        <v>105.5241</v>
      </c>
      <c r="F214" s="117"/>
      <c r="G214" s="15">
        <v>212</v>
      </c>
      <c r="H214" s="15">
        <v>290.55599999999998</v>
      </c>
      <c r="I214" s="118"/>
    </row>
    <row r="215" spans="1:9">
      <c r="A215" s="15">
        <v>213</v>
      </c>
      <c r="B215" s="15">
        <v>323.13010000000003</v>
      </c>
      <c r="C215" s="116"/>
      <c r="D215" s="15">
        <v>213</v>
      </c>
      <c r="E215" s="15">
        <v>333.43490000000003</v>
      </c>
      <c r="F215" s="117"/>
      <c r="G215" s="15">
        <v>213</v>
      </c>
      <c r="H215" s="15">
        <v>165.96379999999999</v>
      </c>
      <c r="I215" s="118"/>
    </row>
    <row r="216" spans="1:9">
      <c r="A216" s="15">
        <v>214</v>
      </c>
      <c r="B216" s="15">
        <v>345.96379999999999</v>
      </c>
      <c r="C216" s="116"/>
      <c r="D216" s="15">
        <v>214</v>
      </c>
      <c r="E216" s="15">
        <v>0</v>
      </c>
      <c r="F216" s="117"/>
      <c r="G216" s="15">
        <v>214</v>
      </c>
      <c r="H216" s="15">
        <v>326.30990000000003</v>
      </c>
      <c r="I216" s="118"/>
    </row>
    <row r="217" spans="1:9">
      <c r="A217" s="15">
        <v>215</v>
      </c>
      <c r="B217" s="15">
        <v>63.434899999999999</v>
      </c>
      <c r="C217" s="116"/>
      <c r="D217" s="15">
        <v>215</v>
      </c>
      <c r="E217" s="15">
        <v>333.43490000000003</v>
      </c>
      <c r="F217" s="117"/>
      <c r="G217" s="15">
        <v>215</v>
      </c>
      <c r="H217" s="15">
        <v>239.42080000000001</v>
      </c>
      <c r="I217" s="118"/>
    </row>
    <row r="218" spans="1:9">
      <c r="A218" s="15">
        <v>216</v>
      </c>
      <c r="B218" s="15">
        <v>336.03750000000002</v>
      </c>
      <c r="C218" s="116"/>
      <c r="D218" s="15">
        <v>216</v>
      </c>
      <c r="E218" s="15">
        <v>239.74359999999999</v>
      </c>
      <c r="F218" s="117"/>
      <c r="G218" s="15">
        <v>216</v>
      </c>
      <c r="H218" s="15">
        <v>341.56509999999997</v>
      </c>
      <c r="I218" s="118"/>
    </row>
    <row r="219" spans="1:9">
      <c r="A219" s="15">
        <v>217</v>
      </c>
      <c r="B219" s="15">
        <v>264.2894</v>
      </c>
      <c r="C219" s="116"/>
      <c r="D219" s="15">
        <v>217</v>
      </c>
      <c r="E219" s="15">
        <v>45</v>
      </c>
      <c r="F219" s="117"/>
      <c r="G219" s="15">
        <v>217</v>
      </c>
      <c r="H219" s="15">
        <v>129.8056</v>
      </c>
      <c r="I219" s="118"/>
    </row>
    <row r="220" spans="1:9">
      <c r="A220" s="15">
        <v>218</v>
      </c>
      <c r="B220" s="15">
        <v>239.03620000000001</v>
      </c>
      <c r="C220" s="116"/>
      <c r="D220" s="15">
        <v>218</v>
      </c>
      <c r="E220" s="15">
        <v>75.963800000000006</v>
      </c>
      <c r="F220" s="117"/>
      <c r="G220" s="15">
        <v>218</v>
      </c>
      <c r="H220" s="15">
        <v>53.130099999999999</v>
      </c>
      <c r="I220" s="118"/>
    </row>
    <row r="221" spans="1:9">
      <c r="A221" s="15">
        <v>219</v>
      </c>
      <c r="B221" s="15">
        <v>90</v>
      </c>
      <c r="C221" s="116"/>
      <c r="D221" s="15">
        <v>219</v>
      </c>
      <c r="E221" s="15">
        <v>0</v>
      </c>
      <c r="F221" s="117"/>
      <c r="G221" s="15">
        <v>219</v>
      </c>
      <c r="H221" s="15">
        <v>291.8014</v>
      </c>
      <c r="I221" s="118"/>
    </row>
    <row r="222" spans="1:9">
      <c r="A222" s="15">
        <v>220</v>
      </c>
      <c r="B222" s="15">
        <v>23.198599999999999</v>
      </c>
      <c r="C222" s="116"/>
      <c r="D222" s="15">
        <v>220</v>
      </c>
      <c r="E222" s="15">
        <v>90</v>
      </c>
      <c r="F222" s="117"/>
      <c r="G222" s="15">
        <v>220</v>
      </c>
      <c r="H222" s="15">
        <v>45</v>
      </c>
      <c r="I222" s="118"/>
    </row>
    <row r="223" spans="1:9">
      <c r="A223" s="15">
        <v>221</v>
      </c>
      <c r="B223" s="15">
        <v>49.763599999999997</v>
      </c>
      <c r="C223" s="116"/>
      <c r="D223" s="15">
        <v>221</v>
      </c>
      <c r="E223" s="15">
        <v>33.690100000000001</v>
      </c>
      <c r="F223" s="117"/>
      <c r="G223" s="15">
        <v>221</v>
      </c>
      <c r="H223" s="15">
        <v>293.96249999999998</v>
      </c>
      <c r="I223" s="118"/>
    </row>
    <row r="224" spans="1:9">
      <c r="A224" s="15">
        <v>222</v>
      </c>
      <c r="B224" s="15">
        <v>36.869900000000001</v>
      </c>
      <c r="C224" s="116"/>
      <c r="D224" s="15">
        <v>222</v>
      </c>
      <c r="E224" s="15">
        <v>341.56509999999997</v>
      </c>
      <c r="F224" s="117"/>
      <c r="G224" s="15">
        <v>222</v>
      </c>
      <c r="H224" s="15">
        <v>90</v>
      </c>
      <c r="I224" s="118"/>
    </row>
    <row r="225" spans="1:9">
      <c r="A225" s="15">
        <v>223</v>
      </c>
      <c r="B225" s="15">
        <v>341.56509999999997</v>
      </c>
      <c r="C225" s="116"/>
      <c r="D225" s="15">
        <v>223</v>
      </c>
      <c r="E225" s="15">
        <v>203.1986</v>
      </c>
      <c r="F225" s="117"/>
      <c r="G225" s="15">
        <v>223</v>
      </c>
      <c r="H225" s="15">
        <v>297.64600000000002</v>
      </c>
      <c r="I225" s="118"/>
    </row>
    <row r="226" spans="1:9">
      <c r="A226" s="15">
        <v>224</v>
      </c>
      <c r="B226" s="15">
        <v>20.224900000000002</v>
      </c>
      <c r="C226" s="116"/>
      <c r="D226" s="15">
        <v>224</v>
      </c>
      <c r="E226" s="15">
        <v>326.30990000000003</v>
      </c>
      <c r="F226" s="117"/>
      <c r="G226" s="15">
        <v>224</v>
      </c>
      <c r="H226" s="15">
        <v>315</v>
      </c>
      <c r="I226" s="118"/>
    </row>
    <row r="227" spans="1:9">
      <c r="A227" s="15">
        <v>225</v>
      </c>
      <c r="B227" s="15">
        <v>320.19439999999997</v>
      </c>
      <c r="C227" s="116"/>
      <c r="D227" s="15">
        <v>225</v>
      </c>
      <c r="E227" s="15">
        <v>194.03620000000001</v>
      </c>
      <c r="F227" s="117"/>
      <c r="G227" s="15">
        <v>225</v>
      </c>
      <c r="H227" s="15">
        <v>319.39870000000002</v>
      </c>
      <c r="I227" s="118"/>
    </row>
    <row r="228" spans="1:9">
      <c r="A228" s="15">
        <v>226</v>
      </c>
      <c r="B228" s="15">
        <v>98.130099999999999</v>
      </c>
      <c r="C228" s="116"/>
      <c r="D228" s="15">
        <v>226</v>
      </c>
      <c r="E228" s="15">
        <v>45</v>
      </c>
      <c r="F228" s="117"/>
      <c r="G228" s="15">
        <v>226</v>
      </c>
      <c r="H228" s="15">
        <v>315</v>
      </c>
      <c r="I228" s="118"/>
    </row>
    <row r="229" spans="1:9">
      <c r="A229" s="15">
        <v>227</v>
      </c>
      <c r="B229" s="15">
        <v>113.1986</v>
      </c>
      <c r="C229" s="116"/>
      <c r="D229" s="15">
        <v>227</v>
      </c>
      <c r="E229" s="15">
        <v>315</v>
      </c>
      <c r="F229" s="117"/>
      <c r="G229" s="15">
        <v>227</v>
      </c>
      <c r="H229" s="15">
        <v>348.69009999999997</v>
      </c>
      <c r="I229" s="118"/>
    </row>
    <row r="230" spans="1:9">
      <c r="A230" s="15">
        <v>228</v>
      </c>
      <c r="B230" s="15">
        <v>284.03620000000001</v>
      </c>
      <c r="C230" s="116"/>
      <c r="D230" s="15">
        <v>228</v>
      </c>
      <c r="E230" s="15">
        <v>79.992000000000004</v>
      </c>
      <c r="F230" s="117"/>
      <c r="G230" s="15">
        <v>228</v>
      </c>
      <c r="H230" s="15">
        <v>90</v>
      </c>
      <c r="I230" s="118"/>
    </row>
    <row r="231" spans="1:9">
      <c r="A231" s="15">
        <v>229</v>
      </c>
      <c r="B231" s="15">
        <v>14.9314</v>
      </c>
      <c r="C231" s="116"/>
      <c r="D231" s="15">
        <v>229</v>
      </c>
      <c r="E231" s="15">
        <v>99.462299999999999</v>
      </c>
      <c r="F231" s="117"/>
      <c r="G231" s="15">
        <v>229</v>
      </c>
      <c r="H231" s="15">
        <v>64.983099999999993</v>
      </c>
      <c r="I231" s="118"/>
    </row>
    <row r="232" spans="1:9">
      <c r="A232" s="15">
        <v>230</v>
      </c>
      <c r="B232" s="15">
        <v>243.4349</v>
      </c>
      <c r="C232" s="116"/>
      <c r="D232" s="15">
        <v>230</v>
      </c>
      <c r="E232" s="15">
        <v>18.434899999999999</v>
      </c>
      <c r="F232" s="117"/>
      <c r="G232" s="15">
        <v>230</v>
      </c>
      <c r="H232" s="15">
        <v>55.008000000000003</v>
      </c>
      <c r="I232" s="118"/>
    </row>
    <row r="233" spans="1:9">
      <c r="A233" s="15">
        <v>231</v>
      </c>
      <c r="B233" s="15">
        <v>333.43490000000003</v>
      </c>
      <c r="C233" s="116"/>
      <c r="D233" s="15">
        <v>231</v>
      </c>
      <c r="E233" s="15">
        <v>321.34019999999998</v>
      </c>
      <c r="F233" s="117"/>
      <c r="G233" s="15">
        <v>231</v>
      </c>
      <c r="H233" s="15">
        <v>25.2011</v>
      </c>
      <c r="I233" s="118"/>
    </row>
    <row r="234" spans="1:9">
      <c r="A234" s="15">
        <v>232</v>
      </c>
      <c r="B234" s="15">
        <v>51.340200000000003</v>
      </c>
      <c r="C234" s="116"/>
      <c r="D234" s="15">
        <v>232</v>
      </c>
      <c r="E234" s="15">
        <v>26.565100000000001</v>
      </c>
      <c r="F234" s="117"/>
      <c r="G234" s="15">
        <v>232</v>
      </c>
      <c r="H234" s="15">
        <v>278.88069999999999</v>
      </c>
      <c r="I234" s="118"/>
    </row>
    <row r="235" spans="1:9">
      <c r="A235" s="15">
        <v>233</v>
      </c>
      <c r="B235" s="15">
        <v>266.1859</v>
      </c>
      <c r="C235" s="116"/>
      <c r="D235" s="15">
        <v>233</v>
      </c>
      <c r="E235" s="15">
        <v>345.96379999999999</v>
      </c>
      <c r="F235" s="117"/>
      <c r="G235" s="15">
        <v>233</v>
      </c>
      <c r="H235" s="15">
        <v>57.724400000000003</v>
      </c>
      <c r="I235" s="118"/>
    </row>
    <row r="236" spans="1:9">
      <c r="A236" s="15">
        <v>234</v>
      </c>
      <c r="B236" s="15">
        <v>74.744900000000001</v>
      </c>
      <c r="C236" s="116"/>
      <c r="D236" s="15">
        <v>234</v>
      </c>
      <c r="E236" s="15">
        <v>341.56509999999997</v>
      </c>
      <c r="F236" s="117"/>
      <c r="G236" s="15">
        <v>234</v>
      </c>
      <c r="H236" s="15">
        <v>0</v>
      </c>
      <c r="I236" s="118"/>
    </row>
    <row r="237" spans="1:9">
      <c r="A237" s="15">
        <v>235</v>
      </c>
      <c r="B237" s="15">
        <v>15.945399999999999</v>
      </c>
      <c r="C237" s="116"/>
      <c r="D237" s="15">
        <v>235</v>
      </c>
      <c r="E237" s="15">
        <v>348.69009999999997</v>
      </c>
      <c r="F237" s="117"/>
      <c r="G237" s="15">
        <v>235</v>
      </c>
      <c r="H237" s="15">
        <v>337.38010000000003</v>
      </c>
      <c r="I237" s="118"/>
    </row>
    <row r="238" spans="1:9">
      <c r="A238" s="15">
        <v>236</v>
      </c>
      <c r="B238" s="15">
        <v>49.398699999999998</v>
      </c>
      <c r="C238" s="116"/>
      <c r="D238" s="15">
        <v>236</v>
      </c>
      <c r="E238" s="15">
        <v>270</v>
      </c>
      <c r="F238" s="117"/>
      <c r="G238" s="15">
        <v>236</v>
      </c>
      <c r="H238" s="15">
        <v>341.56509999999997</v>
      </c>
      <c r="I238" s="118"/>
    </row>
    <row r="239" spans="1:9">
      <c r="A239" s="15">
        <v>237</v>
      </c>
      <c r="B239" s="15">
        <v>259.38029999999998</v>
      </c>
      <c r="C239" s="116"/>
      <c r="D239" s="15">
        <v>237</v>
      </c>
      <c r="E239" s="15">
        <v>0</v>
      </c>
      <c r="F239" s="117"/>
      <c r="G239" s="15">
        <v>237</v>
      </c>
      <c r="H239" s="15">
        <v>278.74619999999999</v>
      </c>
      <c r="I239" s="118"/>
    </row>
    <row r="240" spans="1:9">
      <c r="A240" s="15">
        <v>238</v>
      </c>
      <c r="B240" s="15">
        <v>309.80560000000003</v>
      </c>
      <c r="C240" s="116"/>
      <c r="D240" s="15">
        <v>238</v>
      </c>
      <c r="E240" s="15">
        <v>315</v>
      </c>
      <c r="F240" s="117"/>
      <c r="G240" s="15">
        <v>238</v>
      </c>
      <c r="H240" s="15">
        <v>63.434899999999999</v>
      </c>
      <c r="I240" s="118"/>
    </row>
    <row r="241" spans="1:9" ht="15.75" thickBot="1">
      <c r="A241" s="15">
        <v>239</v>
      </c>
      <c r="B241" s="15">
        <v>3.5762999999999998</v>
      </c>
      <c r="C241" s="116"/>
      <c r="D241" s="15">
        <v>239</v>
      </c>
      <c r="E241" s="15">
        <v>315</v>
      </c>
      <c r="F241" s="117"/>
      <c r="G241" s="16">
        <v>239</v>
      </c>
      <c r="H241" s="16">
        <v>45</v>
      </c>
      <c r="I241" s="118"/>
    </row>
    <row r="242" spans="1:9">
      <c r="A242" s="15">
        <v>240</v>
      </c>
      <c r="B242" s="15">
        <v>341.56509999999997</v>
      </c>
      <c r="C242" s="116"/>
      <c r="D242" s="15">
        <v>240</v>
      </c>
      <c r="E242" s="15">
        <v>303.69009999999997</v>
      </c>
      <c r="F242" s="117"/>
    </row>
    <row r="243" spans="1:9">
      <c r="A243" s="15">
        <v>241</v>
      </c>
      <c r="B243" s="15">
        <v>267.13760000000002</v>
      </c>
      <c r="C243" s="116"/>
      <c r="D243" s="15">
        <v>241</v>
      </c>
      <c r="E243" s="15">
        <v>320.19439999999997</v>
      </c>
      <c r="F243" s="117"/>
    </row>
    <row r="244" spans="1:9">
      <c r="A244" s="15">
        <v>242</v>
      </c>
      <c r="B244" s="15">
        <v>287.65010000000001</v>
      </c>
      <c r="C244" s="116"/>
      <c r="D244" s="15">
        <v>242</v>
      </c>
      <c r="E244" s="15">
        <v>138.3665</v>
      </c>
      <c r="F244" s="117"/>
    </row>
    <row r="245" spans="1:9">
      <c r="A245" s="15">
        <v>243</v>
      </c>
      <c r="B245" s="15">
        <v>310.9144</v>
      </c>
      <c r="C245" s="116"/>
      <c r="D245" s="15">
        <v>243</v>
      </c>
      <c r="E245" s="15">
        <v>333.43490000000003</v>
      </c>
      <c r="F245" s="117"/>
    </row>
    <row r="246" spans="1:9">
      <c r="A246" s="15">
        <v>244</v>
      </c>
      <c r="B246" s="15">
        <v>341.56509999999997</v>
      </c>
      <c r="C246" s="116"/>
      <c r="D246" s="15">
        <v>244</v>
      </c>
      <c r="E246" s="15">
        <v>315</v>
      </c>
      <c r="F246" s="117"/>
    </row>
    <row r="247" spans="1:9">
      <c r="A247" s="15">
        <v>245</v>
      </c>
      <c r="B247" s="15">
        <v>48.814100000000003</v>
      </c>
      <c r="C247" s="116"/>
      <c r="D247" s="15">
        <v>245</v>
      </c>
      <c r="E247" s="15">
        <v>0</v>
      </c>
      <c r="F247" s="117"/>
    </row>
    <row r="248" spans="1:9">
      <c r="A248" s="15">
        <v>246</v>
      </c>
      <c r="B248" s="15">
        <v>63.434899999999999</v>
      </c>
      <c r="C248" s="116"/>
      <c r="D248" s="15">
        <v>246</v>
      </c>
      <c r="E248" s="15">
        <v>135</v>
      </c>
      <c r="F248" s="117"/>
    </row>
    <row r="249" spans="1:9">
      <c r="A249" s="15">
        <v>247</v>
      </c>
      <c r="B249" s="15">
        <v>71.565100000000001</v>
      </c>
      <c r="C249" s="116"/>
      <c r="D249" s="15">
        <v>247</v>
      </c>
      <c r="E249" s="15">
        <v>225</v>
      </c>
      <c r="F249" s="117"/>
    </row>
    <row r="250" spans="1:9">
      <c r="A250" s="15">
        <v>248</v>
      </c>
      <c r="B250" s="15">
        <v>348.69009999999997</v>
      </c>
      <c r="C250" s="116"/>
      <c r="D250" s="15">
        <v>248</v>
      </c>
      <c r="E250" s="15">
        <v>345.96379999999999</v>
      </c>
      <c r="F250" s="117"/>
    </row>
    <row r="251" spans="1:9">
      <c r="A251" s="15">
        <v>249</v>
      </c>
      <c r="B251" s="15">
        <v>53.9726</v>
      </c>
      <c r="C251" s="116"/>
      <c r="D251" s="15">
        <v>249</v>
      </c>
      <c r="E251" s="15">
        <v>351.86989999999997</v>
      </c>
      <c r="F251" s="117"/>
    </row>
    <row r="252" spans="1:9">
      <c r="A252" s="15">
        <v>250</v>
      </c>
      <c r="B252" s="15">
        <v>323.13010000000003</v>
      </c>
      <c r="C252" s="116"/>
      <c r="D252" s="15">
        <v>250</v>
      </c>
      <c r="E252" s="15">
        <v>351.86989999999997</v>
      </c>
      <c r="F252" s="117"/>
    </row>
    <row r="253" spans="1:9">
      <c r="A253" s="15">
        <v>251</v>
      </c>
      <c r="B253" s="15">
        <v>345.96379999999999</v>
      </c>
      <c r="C253" s="116"/>
      <c r="D253" s="15">
        <v>251</v>
      </c>
      <c r="E253" s="15">
        <v>323.9726</v>
      </c>
      <c r="F253" s="117"/>
    </row>
    <row r="254" spans="1:9">
      <c r="A254" s="15">
        <v>252</v>
      </c>
      <c r="B254" s="15">
        <v>63.434899999999999</v>
      </c>
      <c r="C254" s="116"/>
      <c r="D254" s="15">
        <v>252</v>
      </c>
      <c r="E254" s="15">
        <v>0</v>
      </c>
      <c r="F254" s="117"/>
    </row>
    <row r="255" spans="1:9">
      <c r="A255" s="15">
        <v>253</v>
      </c>
      <c r="B255" s="15">
        <v>336.03750000000002</v>
      </c>
      <c r="C255" s="116"/>
      <c r="D255" s="15">
        <v>253</v>
      </c>
      <c r="E255" s="15">
        <v>303.69009999999997</v>
      </c>
      <c r="F255" s="117"/>
    </row>
    <row r="256" spans="1:9">
      <c r="A256" s="15">
        <v>254</v>
      </c>
      <c r="B256" s="15">
        <v>320.19439999999997</v>
      </c>
      <c r="C256" s="116"/>
      <c r="D256" s="15">
        <v>254</v>
      </c>
      <c r="E256" s="15">
        <v>315</v>
      </c>
      <c r="F256" s="117"/>
    </row>
    <row r="257" spans="1:6">
      <c r="A257" s="15">
        <v>255</v>
      </c>
      <c r="B257" s="15">
        <v>296.56509999999997</v>
      </c>
      <c r="C257" s="116"/>
      <c r="D257" s="15">
        <v>255</v>
      </c>
      <c r="E257" s="15">
        <v>333.43490000000003</v>
      </c>
      <c r="F257" s="117"/>
    </row>
    <row r="258" spans="1:6">
      <c r="A258" s="15">
        <v>256</v>
      </c>
      <c r="B258" s="15">
        <v>333.43490000000003</v>
      </c>
      <c r="C258" s="116"/>
      <c r="D258" s="15">
        <v>256</v>
      </c>
      <c r="E258" s="15">
        <v>5.7106000000000003</v>
      </c>
      <c r="F258" s="117"/>
    </row>
    <row r="259" spans="1:6">
      <c r="A259" s="15">
        <v>257</v>
      </c>
      <c r="B259" s="15">
        <v>309.80560000000003</v>
      </c>
      <c r="C259" s="116"/>
      <c r="D259" s="15">
        <v>257</v>
      </c>
      <c r="E259" s="15">
        <v>33.690100000000001</v>
      </c>
      <c r="F259" s="117"/>
    </row>
    <row r="260" spans="1:6">
      <c r="A260" s="15">
        <v>258</v>
      </c>
      <c r="B260" s="15">
        <v>321.34019999999998</v>
      </c>
      <c r="C260" s="116"/>
      <c r="D260" s="15">
        <v>258</v>
      </c>
      <c r="E260" s="15">
        <v>341.56509999999997</v>
      </c>
      <c r="F260" s="117"/>
    </row>
    <row r="261" spans="1:6">
      <c r="A261" s="15">
        <v>259</v>
      </c>
      <c r="B261" s="15">
        <v>0</v>
      </c>
      <c r="C261" s="116"/>
      <c r="D261" s="15">
        <v>259</v>
      </c>
      <c r="E261" s="15">
        <v>203.1986</v>
      </c>
      <c r="F261" s="117"/>
    </row>
    <row r="262" spans="1:6">
      <c r="A262" s="15">
        <v>260</v>
      </c>
      <c r="B262" s="15">
        <v>270</v>
      </c>
      <c r="C262" s="116"/>
      <c r="D262" s="15">
        <v>260</v>
      </c>
      <c r="E262" s="15">
        <v>326.30990000000003</v>
      </c>
      <c r="F262" s="117"/>
    </row>
    <row r="263" spans="1:6">
      <c r="A263" s="15">
        <v>261</v>
      </c>
      <c r="B263" s="15">
        <v>0</v>
      </c>
      <c r="C263" s="116"/>
      <c r="D263" s="15">
        <v>261</v>
      </c>
      <c r="E263" s="15">
        <v>194.03620000000001</v>
      </c>
      <c r="F263" s="117"/>
    </row>
    <row r="264" spans="1:6">
      <c r="A264" s="15">
        <v>262</v>
      </c>
      <c r="B264" s="15">
        <v>0</v>
      </c>
      <c r="C264" s="116"/>
      <c r="D264" s="15">
        <v>262</v>
      </c>
      <c r="E264" s="15">
        <v>45</v>
      </c>
      <c r="F264" s="117"/>
    </row>
    <row r="265" spans="1:6">
      <c r="A265" s="15">
        <v>263</v>
      </c>
      <c r="B265" s="15">
        <v>341.56509999999997</v>
      </c>
      <c r="C265" s="116"/>
      <c r="D265" s="15">
        <v>263</v>
      </c>
      <c r="E265" s="15">
        <v>315</v>
      </c>
      <c r="F265" s="117"/>
    </row>
    <row r="266" spans="1:6">
      <c r="A266" s="15">
        <v>264</v>
      </c>
      <c r="B266" s="15">
        <v>20.556000000000001</v>
      </c>
      <c r="C266" s="116"/>
      <c r="D266" s="15">
        <v>264</v>
      </c>
      <c r="E266" s="15">
        <v>79.992000000000004</v>
      </c>
      <c r="F266" s="117"/>
    </row>
    <row r="267" spans="1:6">
      <c r="A267" s="15">
        <v>265</v>
      </c>
      <c r="B267" s="15">
        <v>49.398699999999998</v>
      </c>
      <c r="C267" s="116"/>
      <c r="D267" s="15">
        <v>265</v>
      </c>
      <c r="E267" s="15">
        <v>99.462299999999999</v>
      </c>
      <c r="F267" s="117"/>
    </row>
    <row r="268" spans="1:6">
      <c r="A268" s="15">
        <v>266</v>
      </c>
      <c r="B268" s="15">
        <v>0</v>
      </c>
      <c r="C268" s="116"/>
      <c r="D268" s="15">
        <v>266</v>
      </c>
      <c r="E268" s="15">
        <v>18.434899999999999</v>
      </c>
      <c r="F268" s="117"/>
    </row>
    <row r="269" spans="1:6">
      <c r="A269" s="15">
        <v>267</v>
      </c>
      <c r="B269" s="15">
        <v>345.96379999999999</v>
      </c>
      <c r="C269" s="116"/>
      <c r="D269" s="15">
        <v>267</v>
      </c>
      <c r="E269" s="15">
        <v>321.34019999999998</v>
      </c>
      <c r="F269" s="117"/>
    </row>
    <row r="270" spans="1:6">
      <c r="A270" s="15">
        <v>268</v>
      </c>
      <c r="B270" s="15">
        <v>26.565100000000001</v>
      </c>
      <c r="C270" s="116"/>
      <c r="D270" s="15">
        <v>268</v>
      </c>
      <c r="E270" s="15">
        <v>26.565100000000001</v>
      </c>
      <c r="F270" s="117"/>
    </row>
    <row r="271" spans="1:6">
      <c r="A271" s="15">
        <v>269</v>
      </c>
      <c r="B271" s="15">
        <v>15.945399999999999</v>
      </c>
      <c r="C271" s="116"/>
      <c r="D271" s="15">
        <v>269</v>
      </c>
      <c r="E271" s="15">
        <v>345.96379999999999</v>
      </c>
      <c r="F271" s="117"/>
    </row>
    <row r="272" spans="1:6">
      <c r="A272" s="15">
        <v>270</v>
      </c>
      <c r="B272" s="15">
        <v>31.607500000000002</v>
      </c>
      <c r="C272" s="116"/>
      <c r="D272" s="15">
        <v>270</v>
      </c>
      <c r="E272" s="15">
        <v>341.56509999999997</v>
      </c>
      <c r="F272" s="117"/>
    </row>
    <row r="273" spans="1:6" ht="15.75" thickBot="1">
      <c r="A273" s="15">
        <v>271</v>
      </c>
      <c r="B273" s="15">
        <v>74.744900000000001</v>
      </c>
      <c r="C273" s="116"/>
      <c r="D273" s="16">
        <v>271</v>
      </c>
      <c r="E273" s="16">
        <v>348.69009999999997</v>
      </c>
      <c r="F273" s="117"/>
    </row>
    <row r="274" spans="1:6">
      <c r="A274" s="15">
        <v>272</v>
      </c>
      <c r="B274" s="15">
        <v>15.945399999999999</v>
      </c>
      <c r="C274" s="116"/>
    </row>
    <row r="275" spans="1:6">
      <c r="A275" s="15">
        <v>273</v>
      </c>
      <c r="B275" s="15">
        <v>49.398699999999998</v>
      </c>
      <c r="C275" s="116"/>
    </row>
    <row r="276" spans="1:6">
      <c r="A276" s="15">
        <v>274</v>
      </c>
      <c r="B276" s="15">
        <v>259.38029999999998</v>
      </c>
      <c r="C276" s="116"/>
    </row>
    <row r="277" spans="1:6">
      <c r="A277" s="15">
        <v>275</v>
      </c>
      <c r="B277" s="15">
        <v>309.80560000000003</v>
      </c>
      <c r="C277" s="116"/>
    </row>
    <row r="278" spans="1:6">
      <c r="A278" s="15">
        <v>276</v>
      </c>
      <c r="B278" s="15">
        <v>3.5762999999999998</v>
      </c>
      <c r="C278" s="116"/>
    </row>
    <row r="279" spans="1:6">
      <c r="A279" s="15">
        <v>277</v>
      </c>
      <c r="B279" s="15">
        <v>341.56509999999997</v>
      </c>
      <c r="C279" s="116"/>
    </row>
    <row r="280" spans="1:6">
      <c r="A280" s="15">
        <v>278</v>
      </c>
      <c r="B280" s="15">
        <v>267.13760000000002</v>
      </c>
      <c r="C280" s="116"/>
    </row>
    <row r="281" spans="1:6">
      <c r="A281" s="15">
        <v>279</v>
      </c>
      <c r="B281" s="15">
        <v>287.65010000000001</v>
      </c>
      <c r="C281" s="116"/>
    </row>
    <row r="282" spans="1:6">
      <c r="A282" s="15">
        <v>280</v>
      </c>
      <c r="B282" s="15">
        <v>310.9144</v>
      </c>
      <c r="C282" s="116"/>
    </row>
    <row r="283" spans="1:6">
      <c r="A283" s="15">
        <v>281</v>
      </c>
      <c r="B283" s="15">
        <v>341.56509999999997</v>
      </c>
      <c r="C283" s="116"/>
    </row>
    <row r="284" spans="1:6">
      <c r="A284" s="15">
        <v>282</v>
      </c>
      <c r="B284" s="15">
        <v>48.814100000000003</v>
      </c>
      <c r="C284" s="116"/>
    </row>
    <row r="285" spans="1:6">
      <c r="A285" s="15">
        <v>283</v>
      </c>
      <c r="B285" s="15">
        <v>63.434899999999999</v>
      </c>
      <c r="C285" s="116"/>
    </row>
    <row r="286" spans="1:6">
      <c r="A286" s="15">
        <v>284</v>
      </c>
      <c r="B286" s="15">
        <v>71.565100000000001</v>
      </c>
      <c r="C286" s="116"/>
    </row>
    <row r="287" spans="1:6">
      <c r="A287" s="15">
        <v>285</v>
      </c>
      <c r="B287" s="15">
        <v>348.69009999999997</v>
      </c>
      <c r="C287" s="116"/>
    </row>
    <row r="288" spans="1:6">
      <c r="A288" s="15">
        <v>286</v>
      </c>
      <c r="B288" s="15">
        <v>53.9726</v>
      </c>
      <c r="C288" s="116"/>
    </row>
    <row r="289" spans="1:3">
      <c r="A289" s="15">
        <v>287</v>
      </c>
      <c r="B289" s="15">
        <v>323.13010000000003</v>
      </c>
      <c r="C289" s="116"/>
    </row>
    <row r="290" spans="1:3">
      <c r="A290" s="15">
        <v>288</v>
      </c>
      <c r="B290" s="15">
        <v>345.96379999999999</v>
      </c>
      <c r="C290" s="116"/>
    </row>
    <row r="291" spans="1:3">
      <c r="A291" s="15">
        <v>289</v>
      </c>
      <c r="B291" s="15">
        <v>63.434899999999999</v>
      </c>
      <c r="C291" s="116"/>
    </row>
    <row r="292" spans="1:3">
      <c r="A292" s="15">
        <v>290</v>
      </c>
      <c r="B292" s="15">
        <v>336.03750000000002</v>
      </c>
      <c r="C292" s="116"/>
    </row>
    <row r="293" spans="1:3">
      <c r="A293" s="15">
        <v>291</v>
      </c>
      <c r="B293" s="15">
        <v>78.690100000000001</v>
      </c>
      <c r="C293" s="116"/>
    </row>
    <row r="294" spans="1:3">
      <c r="A294" s="15">
        <v>292</v>
      </c>
      <c r="B294" s="15">
        <v>270</v>
      </c>
      <c r="C294" s="116"/>
    </row>
    <row r="295" spans="1:3">
      <c r="A295" s="15">
        <v>293</v>
      </c>
      <c r="B295" s="15">
        <v>12.5288</v>
      </c>
      <c r="C295" s="116"/>
    </row>
    <row r="296" spans="1:3">
      <c r="A296" s="15">
        <v>294</v>
      </c>
      <c r="B296" s="15">
        <v>0</v>
      </c>
      <c r="C296" s="116"/>
    </row>
    <row r="297" spans="1:3">
      <c r="A297" s="15">
        <v>295</v>
      </c>
      <c r="B297" s="15">
        <v>331.3895</v>
      </c>
      <c r="C297" s="116"/>
    </row>
    <row r="298" spans="1:3">
      <c r="A298" s="15">
        <v>296</v>
      </c>
      <c r="B298" s="15">
        <v>38.659799999999997</v>
      </c>
      <c r="C298" s="116"/>
    </row>
    <row r="299" spans="1:3">
      <c r="A299" s="15">
        <v>297</v>
      </c>
      <c r="B299" s="15">
        <v>315</v>
      </c>
      <c r="C299" s="116"/>
    </row>
    <row r="300" spans="1:3">
      <c r="A300" s="15">
        <v>298</v>
      </c>
      <c r="B300" s="15">
        <v>303.69009999999997</v>
      </c>
      <c r="C300" s="116"/>
    </row>
    <row r="301" spans="1:3">
      <c r="A301" s="15">
        <v>299</v>
      </c>
      <c r="B301" s="15">
        <v>90</v>
      </c>
      <c r="C301" s="116"/>
    </row>
    <row r="302" spans="1:3">
      <c r="A302" s="15">
        <v>300</v>
      </c>
      <c r="B302" s="15">
        <v>0</v>
      </c>
      <c r="C302" s="116"/>
    </row>
    <row r="303" spans="1:3">
      <c r="A303" s="15">
        <v>301</v>
      </c>
      <c r="B303" s="15">
        <v>46.974899999999998</v>
      </c>
      <c r="C303" s="116"/>
    </row>
    <row r="304" spans="1:3">
      <c r="A304" s="15">
        <v>302</v>
      </c>
      <c r="B304" s="15">
        <v>270</v>
      </c>
      <c r="C304" s="116"/>
    </row>
    <row r="305" spans="1:3">
      <c r="A305" s="15">
        <v>303</v>
      </c>
      <c r="B305" s="15">
        <v>284.62090000000001</v>
      </c>
      <c r="C305" s="116"/>
    </row>
    <row r="306" spans="1:3">
      <c r="A306" s="15">
        <v>304</v>
      </c>
      <c r="B306" s="15">
        <v>11.309900000000001</v>
      </c>
      <c r="C306" s="116"/>
    </row>
    <row r="307" spans="1:3">
      <c r="A307" s="15">
        <v>305</v>
      </c>
      <c r="B307" s="15">
        <v>270</v>
      </c>
      <c r="C307" s="116"/>
    </row>
    <row r="308" spans="1:3">
      <c r="A308" s="15">
        <v>306</v>
      </c>
      <c r="B308" s="15">
        <v>302.00540000000001</v>
      </c>
      <c r="C308" s="116"/>
    </row>
    <row r="309" spans="1:3">
      <c r="A309" s="15">
        <v>307</v>
      </c>
      <c r="B309" s="15">
        <v>140.1944</v>
      </c>
      <c r="C309" s="116"/>
    </row>
    <row r="310" spans="1:3">
      <c r="A310" s="15">
        <v>308</v>
      </c>
      <c r="B310" s="15">
        <v>108.4349</v>
      </c>
      <c r="C310" s="116"/>
    </row>
    <row r="311" spans="1:3">
      <c r="A311" s="15">
        <v>309</v>
      </c>
      <c r="B311" s="15">
        <v>26.565100000000001</v>
      </c>
      <c r="C311" s="116"/>
    </row>
    <row r="312" spans="1:3">
      <c r="A312" s="15">
        <v>310</v>
      </c>
      <c r="B312" s="15">
        <v>341.56509999999997</v>
      </c>
      <c r="C312" s="116"/>
    </row>
    <row r="313" spans="1:3">
      <c r="A313" s="15">
        <v>311</v>
      </c>
      <c r="B313" s="15">
        <v>244.98310000000001</v>
      </c>
      <c r="C313" s="116"/>
    </row>
    <row r="314" spans="1:3">
      <c r="A314" s="15">
        <v>312</v>
      </c>
      <c r="B314" s="15">
        <v>26.565100000000001</v>
      </c>
      <c r="C314" s="116"/>
    </row>
    <row r="315" spans="1:3">
      <c r="A315" s="15">
        <v>313</v>
      </c>
      <c r="B315" s="15">
        <v>315</v>
      </c>
      <c r="C315" s="116"/>
    </row>
    <row r="316" spans="1:3">
      <c r="A316" s="15">
        <v>314</v>
      </c>
      <c r="B316" s="15">
        <v>350.53769999999997</v>
      </c>
      <c r="C316" s="116"/>
    </row>
    <row r="317" spans="1:3">
      <c r="A317" s="15">
        <v>315</v>
      </c>
      <c r="B317" s="15">
        <v>326.30990000000003</v>
      </c>
      <c r="C317" s="116"/>
    </row>
    <row r="318" spans="1:3">
      <c r="A318" s="15">
        <v>316</v>
      </c>
      <c r="B318" s="15">
        <v>333.43490000000003</v>
      </c>
      <c r="C318" s="116"/>
    </row>
    <row r="319" spans="1:3">
      <c r="A319" s="15">
        <v>317</v>
      </c>
      <c r="B319" s="15">
        <v>310.9144</v>
      </c>
      <c r="C319" s="116"/>
    </row>
    <row r="320" spans="1:3">
      <c r="A320" s="15">
        <v>318</v>
      </c>
      <c r="B320" s="15">
        <v>341.56509999999997</v>
      </c>
      <c r="C320" s="116"/>
    </row>
    <row r="321" spans="1:3">
      <c r="A321" s="15">
        <v>319</v>
      </c>
      <c r="B321" s="15">
        <v>48.814100000000003</v>
      </c>
      <c r="C321" s="116"/>
    </row>
    <row r="322" spans="1:3">
      <c r="A322" s="15">
        <v>320</v>
      </c>
      <c r="B322" s="15">
        <v>63.434899999999999</v>
      </c>
      <c r="C322" s="116"/>
    </row>
    <row r="323" spans="1:3">
      <c r="A323" s="15">
        <v>321</v>
      </c>
      <c r="B323" s="15">
        <v>71.565100000000001</v>
      </c>
      <c r="C323" s="116"/>
    </row>
    <row r="324" spans="1:3">
      <c r="A324" s="15">
        <v>322</v>
      </c>
      <c r="B324" s="15">
        <v>348.69009999999997</v>
      </c>
      <c r="C324" s="116"/>
    </row>
    <row r="325" spans="1:3">
      <c r="A325" s="15">
        <v>323</v>
      </c>
      <c r="B325" s="15">
        <v>53.9726</v>
      </c>
      <c r="C325" s="116"/>
    </row>
    <row r="326" spans="1:3">
      <c r="A326" s="15">
        <v>324</v>
      </c>
      <c r="B326" s="15">
        <v>323.13010000000003</v>
      </c>
      <c r="C326" s="116"/>
    </row>
    <row r="327" spans="1:3">
      <c r="A327" s="15">
        <v>325</v>
      </c>
      <c r="B327" s="15">
        <v>345.96379999999999</v>
      </c>
      <c r="C327" s="116"/>
    </row>
    <row r="328" spans="1:3">
      <c r="A328" s="15">
        <v>326</v>
      </c>
      <c r="B328" s="15">
        <v>63.434899999999999</v>
      </c>
      <c r="C328" s="116"/>
    </row>
    <row r="329" spans="1:3">
      <c r="A329" s="15">
        <v>327</v>
      </c>
      <c r="B329" s="15">
        <v>336.03750000000002</v>
      </c>
      <c r="C329" s="116"/>
    </row>
    <row r="330" spans="1:3">
      <c r="A330" s="15">
        <v>328</v>
      </c>
      <c r="B330" s="15">
        <v>270</v>
      </c>
      <c r="C330" s="116"/>
    </row>
    <row r="331" spans="1:3">
      <c r="A331" s="15">
        <v>329</v>
      </c>
      <c r="B331" s="15">
        <v>305.53769999999997</v>
      </c>
      <c r="C331" s="116"/>
    </row>
    <row r="332" spans="1:3">
      <c r="A332" s="15">
        <v>330</v>
      </c>
      <c r="B332" s="15">
        <v>329.03620000000001</v>
      </c>
      <c r="C332" s="116"/>
    </row>
    <row r="333" spans="1:3">
      <c r="A333" s="15">
        <v>331</v>
      </c>
      <c r="B333" s="15">
        <v>75.068600000000004</v>
      </c>
      <c r="C333" s="116"/>
    </row>
    <row r="334" spans="1:3">
      <c r="A334" s="15">
        <v>332</v>
      </c>
      <c r="B334" s="15">
        <v>246.8014</v>
      </c>
      <c r="C334" s="116"/>
    </row>
    <row r="335" spans="1:3">
      <c r="A335" s="15">
        <v>333</v>
      </c>
      <c r="B335" s="15">
        <v>90</v>
      </c>
      <c r="C335" s="116"/>
    </row>
    <row r="336" spans="1:3">
      <c r="A336" s="15">
        <v>334</v>
      </c>
      <c r="B336" s="15">
        <v>33.690100000000001</v>
      </c>
      <c r="C336" s="116"/>
    </row>
    <row r="337" spans="1:3">
      <c r="A337" s="15">
        <v>335</v>
      </c>
      <c r="B337" s="15">
        <v>171.8699</v>
      </c>
      <c r="C337" s="116"/>
    </row>
    <row r="338" spans="1:3">
      <c r="A338" s="15">
        <v>336</v>
      </c>
      <c r="B338" s="15">
        <v>71.565100000000001</v>
      </c>
      <c r="C338" s="116"/>
    </row>
    <row r="339" spans="1:3">
      <c r="A339" s="15">
        <v>337</v>
      </c>
      <c r="B339" s="15">
        <v>9.8658000000000001</v>
      </c>
      <c r="C339" s="116"/>
    </row>
    <row r="340" spans="1:3">
      <c r="A340" s="15">
        <v>338</v>
      </c>
      <c r="B340" s="15">
        <v>23.6294</v>
      </c>
      <c r="C340" s="116"/>
    </row>
    <row r="341" spans="1:3">
      <c r="A341" s="15">
        <v>339</v>
      </c>
      <c r="B341" s="15">
        <v>270</v>
      </c>
      <c r="C341" s="116"/>
    </row>
    <row r="342" spans="1:3">
      <c r="A342" s="15">
        <v>340</v>
      </c>
      <c r="B342" s="15">
        <v>284.62090000000001</v>
      </c>
      <c r="C342" s="116"/>
    </row>
    <row r="343" spans="1:3">
      <c r="A343" s="15">
        <v>341</v>
      </c>
      <c r="B343" s="15">
        <v>11.309900000000001</v>
      </c>
      <c r="C343" s="116"/>
    </row>
    <row r="344" spans="1:3">
      <c r="A344" s="15">
        <v>342</v>
      </c>
      <c r="B344" s="15">
        <v>270</v>
      </c>
      <c r="C344" s="116"/>
    </row>
    <row r="345" spans="1:3">
      <c r="A345" s="15">
        <v>343</v>
      </c>
      <c r="B345" s="15">
        <v>302.00540000000001</v>
      </c>
      <c r="C345" s="116"/>
    </row>
    <row r="346" spans="1:3">
      <c r="A346" s="15">
        <v>344</v>
      </c>
      <c r="B346" s="15">
        <v>140.1944</v>
      </c>
      <c r="C346" s="116"/>
    </row>
    <row r="347" spans="1:3">
      <c r="A347" s="15">
        <v>345</v>
      </c>
      <c r="B347" s="15">
        <v>108.4349</v>
      </c>
      <c r="C347" s="116"/>
    </row>
    <row r="348" spans="1:3">
      <c r="A348" s="15">
        <v>346</v>
      </c>
      <c r="B348" s="15">
        <v>26.565100000000001</v>
      </c>
      <c r="C348" s="116"/>
    </row>
    <row r="349" spans="1:3">
      <c r="A349" s="15">
        <v>347</v>
      </c>
      <c r="B349" s="15">
        <v>341.56509999999997</v>
      </c>
      <c r="C349" s="116"/>
    </row>
    <row r="350" spans="1:3">
      <c r="A350" s="15">
        <v>348</v>
      </c>
      <c r="B350" s="15">
        <v>244.98310000000001</v>
      </c>
      <c r="C350" s="116"/>
    </row>
    <row r="351" spans="1:3">
      <c r="A351" s="15">
        <v>349</v>
      </c>
      <c r="B351" s="15">
        <v>26.565100000000001</v>
      </c>
      <c r="C351" s="116"/>
    </row>
    <row r="352" spans="1:3">
      <c r="A352" s="15">
        <v>350</v>
      </c>
      <c r="B352" s="15">
        <v>315</v>
      </c>
      <c r="C352" s="116"/>
    </row>
    <row r="353" spans="1:3">
      <c r="A353" s="15">
        <v>351</v>
      </c>
      <c r="B353" s="15">
        <v>350.53769999999997</v>
      </c>
      <c r="C353" s="116"/>
    </row>
    <row r="354" spans="1:3">
      <c r="A354" s="15">
        <v>352</v>
      </c>
      <c r="B354" s="15">
        <v>326.30990000000003</v>
      </c>
      <c r="C354" s="116"/>
    </row>
    <row r="355" spans="1:3">
      <c r="A355" s="15">
        <v>353</v>
      </c>
      <c r="B355" s="15">
        <v>333.43490000000003</v>
      </c>
      <c r="C355" s="116"/>
    </row>
    <row r="356" spans="1:3">
      <c r="A356" s="15">
        <v>354</v>
      </c>
      <c r="B356" s="15">
        <v>310.9144</v>
      </c>
      <c r="C356" s="116"/>
    </row>
    <row r="357" spans="1:3">
      <c r="A357" s="15">
        <v>355</v>
      </c>
      <c r="B357" s="15">
        <v>341.56509999999997</v>
      </c>
      <c r="C357" s="116"/>
    </row>
    <row r="358" spans="1:3">
      <c r="A358" s="15">
        <v>356</v>
      </c>
      <c r="B358" s="15">
        <v>48.814100000000003</v>
      </c>
      <c r="C358" s="116"/>
    </row>
    <row r="359" spans="1:3">
      <c r="A359" s="15">
        <v>357</v>
      </c>
      <c r="B359" s="15">
        <v>63.434899999999999</v>
      </c>
      <c r="C359" s="116"/>
    </row>
    <row r="360" spans="1:3">
      <c r="A360" s="15">
        <v>358</v>
      </c>
      <c r="B360" s="15">
        <v>71.565100000000001</v>
      </c>
      <c r="C360" s="116"/>
    </row>
    <row r="361" spans="1:3">
      <c r="A361" s="15">
        <v>359</v>
      </c>
      <c r="B361" s="15">
        <v>348.69009999999997</v>
      </c>
      <c r="C361" s="116"/>
    </row>
    <row r="362" spans="1:3">
      <c r="A362" s="15">
        <v>360</v>
      </c>
      <c r="B362" s="15">
        <v>53.9726</v>
      </c>
      <c r="C362" s="116"/>
    </row>
    <row r="363" spans="1:3">
      <c r="A363" s="15">
        <v>361</v>
      </c>
      <c r="B363" s="15">
        <v>323.13010000000003</v>
      </c>
      <c r="C363" s="116"/>
    </row>
    <row r="364" spans="1:3">
      <c r="A364" s="15">
        <v>362</v>
      </c>
      <c r="B364" s="15">
        <v>345.96379999999999</v>
      </c>
      <c r="C364" s="116"/>
    </row>
    <row r="365" spans="1:3">
      <c r="A365" s="15">
        <v>363</v>
      </c>
      <c r="B365" s="15">
        <v>63.434899999999999</v>
      </c>
      <c r="C365" s="116"/>
    </row>
    <row r="366" spans="1:3">
      <c r="A366" s="15">
        <v>364</v>
      </c>
      <c r="B366" s="15">
        <v>336.03750000000002</v>
      </c>
      <c r="C366" s="116"/>
    </row>
    <row r="367" spans="1:3">
      <c r="A367" s="15">
        <v>365</v>
      </c>
      <c r="B367" s="15">
        <v>172.40539999999999</v>
      </c>
      <c r="C367" s="116"/>
    </row>
    <row r="368" spans="1:3">
      <c r="A368" s="15">
        <v>366</v>
      </c>
      <c r="B368" s="15">
        <v>66.037499999999994</v>
      </c>
      <c r="C368" s="116"/>
    </row>
    <row r="369" spans="1:3">
      <c r="A369" s="15">
        <v>367</v>
      </c>
      <c r="B369" s="15">
        <v>108.4349</v>
      </c>
      <c r="C369" s="116"/>
    </row>
    <row r="370" spans="1:3">
      <c r="A370" s="15">
        <v>368</v>
      </c>
      <c r="B370" s="15">
        <v>0</v>
      </c>
      <c r="C370" s="116"/>
    </row>
    <row r="371" spans="1:3">
      <c r="A371" s="15">
        <v>369</v>
      </c>
      <c r="B371" s="15">
        <v>243.4349</v>
      </c>
      <c r="C371" s="116"/>
    </row>
    <row r="372" spans="1:3">
      <c r="A372" s="15">
        <v>370</v>
      </c>
      <c r="B372" s="15">
        <v>29.744900000000001</v>
      </c>
      <c r="C372" s="116"/>
    </row>
    <row r="373" spans="1:3">
      <c r="A373" s="15">
        <v>371</v>
      </c>
      <c r="B373" s="15">
        <v>320.19439999999997</v>
      </c>
      <c r="C373" s="116"/>
    </row>
    <row r="374" spans="1:3">
      <c r="A374" s="15">
        <v>372</v>
      </c>
      <c r="B374" s="15">
        <v>323.13010000000003</v>
      </c>
      <c r="C374" s="116"/>
    </row>
    <row r="375" spans="1:3">
      <c r="A375" s="15">
        <v>373</v>
      </c>
      <c r="B375" s="15">
        <v>326.30990000000003</v>
      </c>
      <c r="C375" s="116"/>
    </row>
    <row r="376" spans="1:3">
      <c r="A376" s="15">
        <v>374</v>
      </c>
      <c r="B376" s="15">
        <v>120.96380000000001</v>
      </c>
      <c r="C376" s="116"/>
    </row>
    <row r="377" spans="1:3">
      <c r="A377" s="15">
        <v>375</v>
      </c>
      <c r="B377" s="15">
        <v>68.198599999999999</v>
      </c>
      <c r="C377" s="116"/>
    </row>
    <row r="378" spans="1:3">
      <c r="A378" s="15">
        <v>376</v>
      </c>
      <c r="B378" s="15">
        <v>341.56509999999997</v>
      </c>
      <c r="C378" s="116"/>
    </row>
    <row r="379" spans="1:3">
      <c r="A379" s="15">
        <v>377</v>
      </c>
      <c r="B379" s="15">
        <v>315</v>
      </c>
      <c r="C379" s="116"/>
    </row>
    <row r="380" spans="1:3">
      <c r="A380" s="15">
        <v>378</v>
      </c>
      <c r="B380" s="15">
        <v>11.309900000000001</v>
      </c>
      <c r="C380" s="116"/>
    </row>
    <row r="381" spans="1:3">
      <c r="A381" s="15">
        <v>379</v>
      </c>
      <c r="B381" s="15">
        <v>270</v>
      </c>
      <c r="C381" s="116"/>
    </row>
    <row r="382" spans="1:3">
      <c r="A382" s="15">
        <v>380</v>
      </c>
      <c r="B382" s="15">
        <v>302.00540000000001</v>
      </c>
      <c r="C382" s="116"/>
    </row>
    <row r="383" spans="1:3">
      <c r="A383" s="15">
        <v>381</v>
      </c>
      <c r="B383" s="15">
        <v>140.1944</v>
      </c>
      <c r="C383" s="116"/>
    </row>
    <row r="384" spans="1:3">
      <c r="A384" s="15">
        <v>382</v>
      </c>
      <c r="B384" s="15">
        <v>108.4349</v>
      </c>
      <c r="C384" s="116"/>
    </row>
    <row r="385" spans="1:3">
      <c r="A385" s="15">
        <v>383</v>
      </c>
      <c r="B385" s="15">
        <v>26.565100000000001</v>
      </c>
      <c r="C385" s="116"/>
    </row>
    <row r="386" spans="1:3">
      <c r="A386" s="15">
        <v>384</v>
      </c>
      <c r="B386" s="15">
        <v>341.56509999999997</v>
      </c>
      <c r="C386" s="116"/>
    </row>
    <row r="387" spans="1:3">
      <c r="A387" s="15">
        <v>385</v>
      </c>
      <c r="B387" s="15">
        <v>244.98310000000001</v>
      </c>
      <c r="C387" s="116"/>
    </row>
    <row r="388" spans="1:3">
      <c r="A388" s="15">
        <v>386</v>
      </c>
      <c r="B388" s="15">
        <v>26.565100000000001</v>
      </c>
      <c r="C388" s="116"/>
    </row>
    <row r="389" spans="1:3">
      <c r="A389" s="15">
        <v>387</v>
      </c>
      <c r="B389" s="15">
        <v>315</v>
      </c>
      <c r="C389" s="116"/>
    </row>
    <row r="390" spans="1:3">
      <c r="A390" s="15">
        <v>388</v>
      </c>
      <c r="B390" s="15">
        <v>350.53769999999997</v>
      </c>
      <c r="C390" s="116"/>
    </row>
    <row r="391" spans="1:3">
      <c r="A391" s="15">
        <v>389</v>
      </c>
      <c r="B391" s="15">
        <v>326.30990000000003</v>
      </c>
      <c r="C391" s="116"/>
    </row>
    <row r="392" spans="1:3">
      <c r="A392" s="15">
        <v>390</v>
      </c>
      <c r="B392" s="15">
        <v>333.43490000000003</v>
      </c>
      <c r="C392" s="116"/>
    </row>
    <row r="393" spans="1:3">
      <c r="A393" s="15">
        <v>391</v>
      </c>
      <c r="B393" s="15">
        <v>310.9144</v>
      </c>
      <c r="C393" s="116"/>
    </row>
    <row r="394" spans="1:3">
      <c r="A394" s="15">
        <v>392</v>
      </c>
      <c r="B394" s="15">
        <v>341.56509999999997</v>
      </c>
      <c r="C394" s="116"/>
    </row>
    <row r="395" spans="1:3">
      <c r="A395" s="15">
        <v>393</v>
      </c>
      <c r="B395" s="15">
        <v>48.814100000000003</v>
      </c>
      <c r="C395" s="116"/>
    </row>
    <row r="396" spans="1:3">
      <c r="A396" s="15">
        <v>394</v>
      </c>
      <c r="B396" s="15">
        <v>63.434899999999999</v>
      </c>
      <c r="C396" s="116"/>
    </row>
    <row r="397" spans="1:3">
      <c r="A397" s="15">
        <v>395</v>
      </c>
      <c r="B397" s="15">
        <v>71.565100000000001</v>
      </c>
      <c r="C397" s="116"/>
    </row>
    <row r="398" spans="1:3">
      <c r="A398" s="15">
        <v>396</v>
      </c>
      <c r="B398" s="15">
        <v>348.69009999999997</v>
      </c>
      <c r="C398" s="116"/>
    </row>
    <row r="399" spans="1:3">
      <c r="A399" s="15">
        <v>397</v>
      </c>
      <c r="B399" s="15">
        <v>53.9726</v>
      </c>
      <c r="C399" s="116"/>
    </row>
    <row r="400" spans="1:3">
      <c r="A400" s="15">
        <v>398</v>
      </c>
      <c r="B400" s="15">
        <v>323.13010000000003</v>
      </c>
      <c r="C400" s="116"/>
    </row>
    <row r="401" spans="1:3">
      <c r="A401" s="15">
        <v>399</v>
      </c>
      <c r="B401" s="15">
        <v>345.96379999999999</v>
      </c>
      <c r="C401" s="116"/>
    </row>
    <row r="402" spans="1:3">
      <c r="A402" s="15">
        <v>400</v>
      </c>
      <c r="B402" s="15">
        <v>63.434899999999999</v>
      </c>
      <c r="C402" s="116"/>
    </row>
    <row r="403" spans="1:3" ht="15.75" thickBot="1">
      <c r="A403" s="16">
        <v>401</v>
      </c>
      <c r="B403" s="16">
        <v>336.03750000000002</v>
      </c>
      <c r="C403" s="11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CO96"/>
  <sheetViews>
    <sheetView topLeftCell="A40" zoomScale="85" zoomScaleNormal="85" workbookViewId="0">
      <selection activeCell="B86" sqref="B86"/>
    </sheetView>
  </sheetViews>
  <sheetFormatPr baseColWidth="10" defaultRowHeight="15"/>
  <sheetData>
    <row r="1" spans="2:53" ht="15.75" thickBot="1">
      <c r="B1" t="s">
        <v>16</v>
      </c>
    </row>
    <row r="2" spans="2:53" ht="15.75" thickBot="1">
      <c r="B2" s="87" t="s">
        <v>18</v>
      </c>
      <c r="C2" s="89" t="s">
        <v>19</v>
      </c>
      <c r="D2" s="88" t="s">
        <v>18</v>
      </c>
      <c r="E2" s="88" t="s">
        <v>19</v>
      </c>
      <c r="F2" s="87" t="s">
        <v>18</v>
      </c>
      <c r="G2" s="89" t="s">
        <v>19</v>
      </c>
      <c r="H2" s="88" t="s">
        <v>18</v>
      </c>
      <c r="I2" s="88" t="s">
        <v>19</v>
      </c>
      <c r="J2" s="87" t="s">
        <v>18</v>
      </c>
      <c r="K2" s="89" t="s">
        <v>19</v>
      </c>
      <c r="L2" s="88" t="s">
        <v>18</v>
      </c>
      <c r="M2" s="88" t="s">
        <v>19</v>
      </c>
      <c r="N2" s="87" t="s">
        <v>18</v>
      </c>
      <c r="O2" s="89" t="s">
        <v>19</v>
      </c>
      <c r="P2" s="88" t="s">
        <v>18</v>
      </c>
      <c r="Q2" s="88" t="s">
        <v>19</v>
      </c>
      <c r="R2" s="87" t="s">
        <v>18</v>
      </c>
      <c r="S2" s="89" t="s">
        <v>19</v>
      </c>
      <c r="T2" s="88" t="s">
        <v>18</v>
      </c>
      <c r="U2" s="88" t="s">
        <v>19</v>
      </c>
      <c r="V2" s="87" t="s">
        <v>18</v>
      </c>
      <c r="W2" s="88" t="s">
        <v>19</v>
      </c>
      <c r="X2" s="87" t="s">
        <v>18</v>
      </c>
      <c r="Y2" s="89" t="s">
        <v>19</v>
      </c>
      <c r="Z2" s="88" t="s">
        <v>18</v>
      </c>
      <c r="AA2" s="88" t="s">
        <v>19</v>
      </c>
      <c r="AB2" s="87" t="s">
        <v>18</v>
      </c>
      <c r="AC2" s="89" t="s">
        <v>19</v>
      </c>
      <c r="AD2" s="88" t="s">
        <v>18</v>
      </c>
      <c r="AE2" s="88" t="s">
        <v>19</v>
      </c>
      <c r="AF2" s="87" t="s">
        <v>18</v>
      </c>
      <c r="AG2" s="89" t="s">
        <v>19</v>
      </c>
      <c r="AH2" s="88" t="s">
        <v>18</v>
      </c>
      <c r="AI2" s="88" t="s">
        <v>19</v>
      </c>
      <c r="AJ2" s="87" t="s">
        <v>18</v>
      </c>
      <c r="AK2" s="89" t="s">
        <v>19</v>
      </c>
      <c r="AL2" s="88" t="s">
        <v>18</v>
      </c>
      <c r="AM2" s="88" t="s">
        <v>19</v>
      </c>
      <c r="AN2" s="87" t="s">
        <v>18</v>
      </c>
      <c r="AO2" s="88" t="s">
        <v>19</v>
      </c>
      <c r="AP2" s="87" t="s">
        <v>18</v>
      </c>
      <c r="AQ2" s="89" t="s">
        <v>19</v>
      </c>
      <c r="AR2" s="88" t="s">
        <v>18</v>
      </c>
      <c r="AS2" s="88" t="s">
        <v>19</v>
      </c>
      <c r="AT2" s="87" t="s">
        <v>18</v>
      </c>
      <c r="AU2" s="89" t="s">
        <v>19</v>
      </c>
      <c r="AV2" s="88" t="s">
        <v>18</v>
      </c>
      <c r="AW2" s="88" t="s">
        <v>19</v>
      </c>
      <c r="AX2" s="87" t="s">
        <v>18</v>
      </c>
      <c r="AY2" s="89" t="s">
        <v>19</v>
      </c>
      <c r="AZ2" s="88" t="s">
        <v>18</v>
      </c>
      <c r="BA2" s="89" t="s">
        <v>19</v>
      </c>
    </row>
    <row r="3" spans="2:53">
      <c r="B3" s="78">
        <v>0</v>
      </c>
      <c r="C3" s="80">
        <v>0</v>
      </c>
      <c r="D3" s="79">
        <v>0</v>
      </c>
      <c r="E3" s="79">
        <v>0</v>
      </c>
      <c r="F3" s="78">
        <v>0</v>
      </c>
      <c r="G3" s="80">
        <v>0</v>
      </c>
      <c r="H3" s="79">
        <v>0</v>
      </c>
      <c r="I3" s="79">
        <v>0</v>
      </c>
      <c r="J3" s="78">
        <v>0</v>
      </c>
      <c r="K3" s="80">
        <v>0</v>
      </c>
      <c r="L3" s="79">
        <v>0</v>
      </c>
      <c r="M3" s="79">
        <v>0</v>
      </c>
      <c r="N3" s="78">
        <v>0</v>
      </c>
      <c r="O3" s="80">
        <v>0</v>
      </c>
      <c r="P3" s="79">
        <v>0</v>
      </c>
      <c r="Q3" s="79">
        <v>0</v>
      </c>
      <c r="R3" s="78">
        <v>0</v>
      </c>
      <c r="S3" s="80">
        <v>0</v>
      </c>
      <c r="T3" s="79">
        <v>0</v>
      </c>
      <c r="U3" s="79">
        <v>0</v>
      </c>
      <c r="V3" s="78">
        <v>0</v>
      </c>
      <c r="W3" s="80">
        <v>0</v>
      </c>
      <c r="X3" s="79">
        <v>0</v>
      </c>
      <c r="Y3" s="79">
        <v>0</v>
      </c>
      <c r="Z3" s="78">
        <v>0</v>
      </c>
      <c r="AA3" s="80">
        <v>0</v>
      </c>
      <c r="AB3" s="79">
        <v>0</v>
      </c>
      <c r="AC3" s="79">
        <v>0</v>
      </c>
      <c r="AD3" s="78">
        <v>0</v>
      </c>
      <c r="AE3" s="80">
        <v>0</v>
      </c>
      <c r="AF3" s="79">
        <v>0</v>
      </c>
      <c r="AG3" s="79">
        <v>0</v>
      </c>
      <c r="AH3" s="78">
        <v>0</v>
      </c>
      <c r="AI3" s="80">
        <v>0</v>
      </c>
      <c r="AJ3" s="79">
        <v>0</v>
      </c>
      <c r="AK3" s="79">
        <v>0</v>
      </c>
      <c r="AL3" s="78">
        <v>0</v>
      </c>
      <c r="AM3" s="80">
        <v>0</v>
      </c>
      <c r="AN3" s="79">
        <v>0</v>
      </c>
      <c r="AO3" s="79">
        <v>0</v>
      </c>
      <c r="AP3" s="78">
        <v>0</v>
      </c>
      <c r="AQ3" s="80">
        <v>0</v>
      </c>
      <c r="AR3" s="79">
        <v>0</v>
      </c>
      <c r="AS3" s="79">
        <v>0</v>
      </c>
      <c r="AT3" s="78">
        <v>0</v>
      </c>
      <c r="AU3" s="80">
        <v>0</v>
      </c>
      <c r="AV3" s="79">
        <v>0</v>
      </c>
      <c r="AW3" s="79">
        <v>0</v>
      </c>
      <c r="AX3" s="78">
        <v>0</v>
      </c>
      <c r="AY3" s="80">
        <v>0</v>
      </c>
      <c r="AZ3" s="79">
        <v>0</v>
      </c>
      <c r="BA3" s="80">
        <v>0</v>
      </c>
    </row>
    <row r="4" spans="2:53">
      <c r="B4" s="81">
        <v>-1.925</v>
      </c>
      <c r="C4" s="83">
        <v>-2.887</v>
      </c>
      <c r="D4" s="82">
        <v>0</v>
      </c>
      <c r="E4" s="82">
        <v>6.0960000000000001</v>
      </c>
      <c r="F4" s="81">
        <v>2.246</v>
      </c>
      <c r="G4" s="83">
        <v>4.492</v>
      </c>
      <c r="H4" s="82">
        <v>-0.96199999999999997</v>
      </c>
      <c r="I4" s="82">
        <v>8.6630000000000003</v>
      </c>
      <c r="J4" s="81">
        <v>0.32100000000000001</v>
      </c>
      <c r="K4" s="83">
        <v>5.7759999999999998</v>
      </c>
      <c r="L4" s="82">
        <v>-0.32100000000000001</v>
      </c>
      <c r="M4" s="82">
        <v>6.0960000000000001</v>
      </c>
      <c r="N4" s="81">
        <v>2.8879999999999999</v>
      </c>
      <c r="O4" s="83">
        <v>5.2939999999999996</v>
      </c>
      <c r="P4" s="82">
        <v>0.48199999999999998</v>
      </c>
      <c r="Q4" s="82">
        <v>8.1820000000000004</v>
      </c>
      <c r="R4" s="81">
        <v>1.925</v>
      </c>
      <c r="S4" s="83">
        <v>3.3690000000000002</v>
      </c>
      <c r="T4" s="82">
        <v>0.32100000000000001</v>
      </c>
      <c r="U4" s="82">
        <v>5.133</v>
      </c>
      <c r="V4" s="81">
        <v>0.32100000000000001</v>
      </c>
      <c r="W4" s="83">
        <v>4.8129999999999997</v>
      </c>
      <c r="X4" s="82">
        <v>0.64200000000000002</v>
      </c>
      <c r="Y4" s="82">
        <v>9.3049999999999997</v>
      </c>
      <c r="Z4" s="81">
        <v>-0.96199999999999997</v>
      </c>
      <c r="AA4" s="83">
        <v>5.4539999999999997</v>
      </c>
      <c r="AB4" s="82">
        <v>-0.48199999999999998</v>
      </c>
      <c r="AC4" s="82">
        <v>4.3319999999999999</v>
      </c>
      <c r="AD4" s="81">
        <v>-1.4430000000000001</v>
      </c>
      <c r="AE4" s="83">
        <v>6.7380000000000004</v>
      </c>
      <c r="AF4" s="82">
        <v>0.48099999999999998</v>
      </c>
      <c r="AG4" s="82">
        <v>6.7380000000000004</v>
      </c>
      <c r="AH4" s="81">
        <v>2.407</v>
      </c>
      <c r="AI4" s="83">
        <v>3.3690000000000002</v>
      </c>
      <c r="AJ4" s="82">
        <v>2.8879999999999999</v>
      </c>
      <c r="AK4" s="82">
        <v>1.2030000000000001</v>
      </c>
      <c r="AL4" s="81">
        <v>0.96199999999999997</v>
      </c>
      <c r="AM4" s="83">
        <v>3.5289999999999999</v>
      </c>
      <c r="AN4" s="82">
        <v>0</v>
      </c>
      <c r="AO4" s="82">
        <v>4.1719999999999997</v>
      </c>
      <c r="AP4" s="81">
        <v>3.2090000000000001</v>
      </c>
      <c r="AQ4" s="83">
        <v>7.7</v>
      </c>
      <c r="AR4" s="82">
        <v>0</v>
      </c>
      <c r="AS4" s="82">
        <v>6.7380000000000004</v>
      </c>
      <c r="AT4" s="81">
        <v>2.5670000000000002</v>
      </c>
      <c r="AU4" s="83">
        <v>4.8129999999999997</v>
      </c>
      <c r="AV4" s="82">
        <v>1.2589999999999999</v>
      </c>
      <c r="AW4" s="82">
        <v>5.6639999999999997</v>
      </c>
      <c r="AX4" s="81">
        <v>0</v>
      </c>
      <c r="AY4" s="83">
        <v>6.2949999999999999</v>
      </c>
      <c r="AZ4" s="82">
        <v>-1.2589999999999999</v>
      </c>
      <c r="BA4" s="83">
        <v>5.6639999999999997</v>
      </c>
    </row>
    <row r="5" spans="2:53">
      <c r="B5" s="81">
        <v>-1.284</v>
      </c>
      <c r="C5" s="83">
        <v>4.3319999999999999</v>
      </c>
      <c r="D5" s="82">
        <v>1.925</v>
      </c>
      <c r="E5" s="82">
        <v>11.871</v>
      </c>
      <c r="F5" s="81">
        <v>3.5289999999999999</v>
      </c>
      <c r="G5" s="83">
        <v>10.589</v>
      </c>
      <c r="H5" s="82">
        <v>0</v>
      </c>
      <c r="I5" s="82">
        <v>12.513</v>
      </c>
      <c r="J5" s="81">
        <v>1.284</v>
      </c>
      <c r="K5" s="83">
        <v>10.909000000000001</v>
      </c>
      <c r="L5" s="82">
        <v>-0.64200000000000002</v>
      </c>
      <c r="M5" s="82">
        <v>13.797000000000001</v>
      </c>
      <c r="N5" s="81">
        <v>3.85</v>
      </c>
      <c r="O5" s="83">
        <v>10.587999999999999</v>
      </c>
      <c r="P5" s="82">
        <v>-0.96199999999999997</v>
      </c>
      <c r="Q5" s="82">
        <v>13.476000000000001</v>
      </c>
      <c r="R5" s="81">
        <v>0</v>
      </c>
      <c r="S5" s="83">
        <v>8.1820000000000004</v>
      </c>
      <c r="T5" s="82">
        <v>0.96299999999999997</v>
      </c>
      <c r="U5" s="82">
        <v>11.23</v>
      </c>
      <c r="V5" s="81">
        <v>-0.32100000000000001</v>
      </c>
      <c r="W5" s="83">
        <v>10.268000000000001</v>
      </c>
      <c r="X5" s="82">
        <v>1.2829999999999999</v>
      </c>
      <c r="Y5" s="82">
        <v>17.326000000000001</v>
      </c>
      <c r="Z5" s="81">
        <v>-2.246</v>
      </c>
      <c r="AA5" s="83">
        <v>10.909000000000001</v>
      </c>
      <c r="AB5" s="82">
        <v>-3.3690000000000002</v>
      </c>
      <c r="AC5" s="82">
        <v>10.106999999999999</v>
      </c>
      <c r="AD5" s="81">
        <v>-2.4060000000000001</v>
      </c>
      <c r="AE5" s="83">
        <v>12.513</v>
      </c>
      <c r="AF5" s="82">
        <v>0.48099999999999998</v>
      </c>
      <c r="AG5" s="82">
        <v>11.551</v>
      </c>
      <c r="AH5" s="81">
        <v>3.851</v>
      </c>
      <c r="AI5" s="83">
        <v>8.1820000000000004</v>
      </c>
      <c r="AJ5" s="82">
        <v>3.129</v>
      </c>
      <c r="AK5" s="82">
        <v>3.3690000000000002</v>
      </c>
      <c r="AL5" s="81">
        <v>1.2829999999999999</v>
      </c>
      <c r="AM5" s="83">
        <v>7.7</v>
      </c>
      <c r="AN5" s="82">
        <v>0.64200000000000002</v>
      </c>
      <c r="AO5" s="82">
        <v>8.343</v>
      </c>
      <c r="AP5" s="81">
        <v>3.85</v>
      </c>
      <c r="AQ5" s="83">
        <v>11.872</v>
      </c>
      <c r="AR5" s="82">
        <v>-0.48099999999999998</v>
      </c>
      <c r="AS5" s="82">
        <v>11.069000000000001</v>
      </c>
      <c r="AT5" s="81">
        <v>4.8129999999999997</v>
      </c>
      <c r="AU5" s="83">
        <v>9.9469999999999992</v>
      </c>
      <c r="AV5" s="82">
        <v>1.8879999999999999</v>
      </c>
      <c r="AW5" s="82">
        <v>12.587999999999999</v>
      </c>
      <c r="AX5" s="81">
        <v>3.1469999999999998</v>
      </c>
      <c r="AY5" s="83">
        <v>13.847</v>
      </c>
      <c r="AZ5" s="82">
        <v>-5.6639999999999997</v>
      </c>
      <c r="BA5" s="83">
        <v>9.4410000000000007</v>
      </c>
    </row>
    <row r="6" spans="2:53">
      <c r="B6" s="81">
        <v>-3.53</v>
      </c>
      <c r="C6" s="83">
        <v>9.1449999999999996</v>
      </c>
      <c r="D6" s="82">
        <v>4.492</v>
      </c>
      <c r="E6" s="82">
        <v>18.449000000000002</v>
      </c>
      <c r="F6" s="81">
        <v>2.5659999999999998</v>
      </c>
      <c r="G6" s="83">
        <v>16.364000000000001</v>
      </c>
      <c r="H6" s="82">
        <v>0</v>
      </c>
      <c r="I6" s="82">
        <v>18.288</v>
      </c>
      <c r="J6" s="81">
        <v>1.605</v>
      </c>
      <c r="K6" s="83">
        <v>17.646999999999998</v>
      </c>
      <c r="L6" s="82">
        <v>-0.96299999999999997</v>
      </c>
      <c r="M6" s="82">
        <v>17.968</v>
      </c>
      <c r="N6" s="81">
        <v>5.2939999999999996</v>
      </c>
      <c r="O6" s="83">
        <v>15.401</v>
      </c>
      <c r="P6" s="82">
        <v>-1.4430000000000001</v>
      </c>
      <c r="Q6" s="82">
        <v>19.251000000000001</v>
      </c>
      <c r="R6" s="81">
        <v>0.48099999999999998</v>
      </c>
      <c r="S6" s="83">
        <v>13.958</v>
      </c>
      <c r="T6" s="82">
        <v>1.925</v>
      </c>
      <c r="U6" s="82">
        <v>16.042000000000002</v>
      </c>
      <c r="V6" s="81">
        <v>-1.2829999999999999</v>
      </c>
      <c r="W6" s="83">
        <v>16.684999999999999</v>
      </c>
      <c r="X6" s="82">
        <v>-1.925</v>
      </c>
      <c r="Y6" s="82">
        <v>22.46</v>
      </c>
      <c r="Z6" s="81">
        <v>-3.5289999999999999</v>
      </c>
      <c r="AA6" s="83">
        <v>17.966999999999999</v>
      </c>
      <c r="AB6" s="82">
        <v>-3.3690000000000002</v>
      </c>
      <c r="AC6" s="82">
        <v>14.439</v>
      </c>
      <c r="AD6" s="81">
        <v>-2.4060000000000001</v>
      </c>
      <c r="AE6" s="83">
        <v>18.77</v>
      </c>
      <c r="AF6" s="82">
        <v>0.48099999999999998</v>
      </c>
      <c r="AG6" s="82">
        <v>16.364000000000001</v>
      </c>
      <c r="AH6" s="81">
        <v>6.2569999999999997</v>
      </c>
      <c r="AI6" s="83">
        <v>11.07</v>
      </c>
      <c r="AJ6" s="82">
        <v>3.851</v>
      </c>
      <c r="AK6" s="82">
        <v>6.2560000000000002</v>
      </c>
      <c r="AL6" s="81">
        <v>2.246</v>
      </c>
      <c r="AM6" s="83">
        <v>10.909000000000001</v>
      </c>
      <c r="AN6" s="82">
        <v>0.96199999999999997</v>
      </c>
      <c r="AO6" s="82">
        <v>14.439</v>
      </c>
      <c r="AP6" s="81">
        <v>5.1340000000000003</v>
      </c>
      <c r="AQ6" s="83">
        <v>17.646999999999998</v>
      </c>
      <c r="AR6" s="82">
        <v>0</v>
      </c>
      <c r="AS6" s="82">
        <v>16.844999999999999</v>
      </c>
      <c r="AT6" s="81">
        <v>3.85</v>
      </c>
      <c r="AU6" s="83">
        <v>15.08</v>
      </c>
      <c r="AV6" s="82">
        <v>3.7759999999999998</v>
      </c>
      <c r="AW6" s="82">
        <v>18.253</v>
      </c>
      <c r="AX6" s="81">
        <v>6.2939999999999996</v>
      </c>
      <c r="AY6" s="83">
        <v>18.882999999999999</v>
      </c>
      <c r="AZ6" s="82">
        <v>-7.5529999999999999</v>
      </c>
      <c r="BA6" s="83">
        <v>13.217000000000001</v>
      </c>
    </row>
    <row r="7" spans="2:53">
      <c r="B7" s="81">
        <v>-5.4550000000000001</v>
      </c>
      <c r="C7" s="83">
        <v>14.278</v>
      </c>
      <c r="D7" s="82">
        <v>5.1340000000000003</v>
      </c>
      <c r="E7" s="82">
        <v>24.866</v>
      </c>
      <c r="F7" s="81">
        <v>2.246</v>
      </c>
      <c r="G7" s="83">
        <v>21.818000000000001</v>
      </c>
      <c r="H7" s="82">
        <v>2.407</v>
      </c>
      <c r="I7" s="82">
        <v>24.064</v>
      </c>
      <c r="J7" s="81">
        <v>1.9259999999999999</v>
      </c>
      <c r="K7" s="83">
        <v>24.385000000000002</v>
      </c>
      <c r="L7" s="82">
        <v>-1.284</v>
      </c>
      <c r="M7" s="82">
        <v>25.347000000000001</v>
      </c>
      <c r="N7" s="81">
        <v>5.7759999999999998</v>
      </c>
      <c r="O7" s="83">
        <v>24.064</v>
      </c>
      <c r="P7" s="82">
        <v>-2.887</v>
      </c>
      <c r="Q7" s="82">
        <v>25.989000000000001</v>
      </c>
      <c r="R7" s="81">
        <v>1.4430000000000001</v>
      </c>
      <c r="S7" s="83">
        <v>20.213999999999999</v>
      </c>
      <c r="T7" s="82">
        <v>3.85</v>
      </c>
      <c r="U7" s="82">
        <v>24.385000000000002</v>
      </c>
      <c r="V7" s="81">
        <v>-1.925</v>
      </c>
      <c r="W7" s="83">
        <v>23.744</v>
      </c>
      <c r="X7" s="82">
        <v>-2.8879999999999999</v>
      </c>
      <c r="Y7" s="82">
        <v>27.273</v>
      </c>
      <c r="Z7" s="81">
        <v>-4.1710000000000003</v>
      </c>
      <c r="AA7" s="83">
        <v>25.026</v>
      </c>
      <c r="AB7" s="82">
        <v>-4.8129999999999997</v>
      </c>
      <c r="AC7" s="82">
        <v>20.213999999999999</v>
      </c>
      <c r="AD7" s="81">
        <v>-3.3679999999999999</v>
      </c>
      <c r="AE7" s="83">
        <v>25.027000000000001</v>
      </c>
      <c r="AF7" s="82">
        <v>0.48099999999999998</v>
      </c>
      <c r="AG7" s="82">
        <v>21.177</v>
      </c>
      <c r="AH7" s="81">
        <v>6.2569999999999997</v>
      </c>
      <c r="AI7" s="83">
        <v>14.92</v>
      </c>
      <c r="AJ7" s="82">
        <v>6.7380000000000004</v>
      </c>
      <c r="AK7" s="82">
        <v>12.513</v>
      </c>
      <c r="AL7" s="81">
        <v>2.246</v>
      </c>
      <c r="AM7" s="83">
        <v>17.646999999999998</v>
      </c>
      <c r="AN7" s="82">
        <v>2.8879999999999999</v>
      </c>
      <c r="AO7" s="82">
        <v>19.251999999999999</v>
      </c>
      <c r="AP7" s="81">
        <v>5.1340000000000003</v>
      </c>
      <c r="AQ7" s="83">
        <v>21.497</v>
      </c>
      <c r="AR7" s="82">
        <v>2.4060000000000001</v>
      </c>
      <c r="AS7" s="82">
        <v>22.138999999999999</v>
      </c>
      <c r="AT7" s="81">
        <v>5.4550000000000001</v>
      </c>
      <c r="AU7" s="83">
        <v>20.535</v>
      </c>
      <c r="AV7" s="82">
        <v>6.2939999999999996</v>
      </c>
      <c r="AW7" s="82">
        <v>27.693999999999999</v>
      </c>
      <c r="AX7" s="81">
        <v>8.1820000000000004</v>
      </c>
      <c r="AY7" s="83">
        <v>23.917999999999999</v>
      </c>
      <c r="AZ7" s="82">
        <v>-10.7</v>
      </c>
      <c r="BA7" s="83">
        <v>18.253</v>
      </c>
    </row>
    <row r="8" spans="2:53">
      <c r="B8" s="81">
        <v>-5.7759999999999998</v>
      </c>
      <c r="C8" s="83">
        <v>18.77</v>
      </c>
      <c r="D8" s="82">
        <v>5.4550000000000001</v>
      </c>
      <c r="E8" s="82">
        <v>31.283000000000001</v>
      </c>
      <c r="F8" s="81">
        <v>0.96199999999999997</v>
      </c>
      <c r="G8" s="83">
        <v>26.631</v>
      </c>
      <c r="H8" s="82">
        <v>0.48199999999999998</v>
      </c>
      <c r="I8" s="82">
        <v>31.763999999999999</v>
      </c>
      <c r="J8" s="81">
        <v>4.1719999999999997</v>
      </c>
      <c r="K8" s="83">
        <v>31.443999999999999</v>
      </c>
      <c r="L8" s="82">
        <v>-0.64200000000000002</v>
      </c>
      <c r="M8" s="82">
        <v>33.369</v>
      </c>
      <c r="N8" s="81">
        <v>8.1820000000000004</v>
      </c>
      <c r="O8" s="83">
        <v>29.838999999999999</v>
      </c>
      <c r="P8" s="82">
        <v>-3.85</v>
      </c>
      <c r="Q8" s="82">
        <v>31.763999999999999</v>
      </c>
      <c r="R8" s="81">
        <v>1.925</v>
      </c>
      <c r="S8" s="83">
        <v>24.064</v>
      </c>
      <c r="T8" s="82">
        <v>4.8129999999999997</v>
      </c>
      <c r="U8" s="82">
        <v>29.196999999999999</v>
      </c>
      <c r="V8" s="81">
        <v>-1.925</v>
      </c>
      <c r="W8" s="83">
        <v>30.802</v>
      </c>
      <c r="X8" s="82">
        <v>-1.925</v>
      </c>
      <c r="Y8" s="82">
        <v>34.332000000000001</v>
      </c>
      <c r="Z8" s="81">
        <v>-4.492</v>
      </c>
      <c r="AA8" s="83">
        <v>33.207999999999998</v>
      </c>
      <c r="AB8" s="82">
        <v>-4.3319999999999999</v>
      </c>
      <c r="AC8" s="82">
        <v>27.433</v>
      </c>
      <c r="AD8" s="81">
        <v>-3.85</v>
      </c>
      <c r="AE8" s="83">
        <v>31.765000000000001</v>
      </c>
      <c r="AF8" s="82">
        <v>2.407</v>
      </c>
      <c r="AG8" s="82">
        <v>27.433</v>
      </c>
      <c r="AH8" s="81">
        <v>4.3319999999999999</v>
      </c>
      <c r="AI8" s="83">
        <v>19.733000000000001</v>
      </c>
      <c r="AJ8" s="82">
        <v>11.07</v>
      </c>
      <c r="AK8" s="82">
        <v>19.492000000000001</v>
      </c>
      <c r="AL8" s="81">
        <v>1.2829999999999999</v>
      </c>
      <c r="AM8" s="83">
        <v>22.46</v>
      </c>
      <c r="AN8" s="82">
        <v>5.1340000000000003</v>
      </c>
      <c r="AO8" s="82">
        <v>22.46</v>
      </c>
      <c r="AP8" s="81">
        <v>6.4169999999999998</v>
      </c>
      <c r="AQ8" s="83">
        <v>25.667999999999999</v>
      </c>
      <c r="AR8" s="82">
        <v>1.925</v>
      </c>
      <c r="AS8" s="82">
        <v>29.358000000000001</v>
      </c>
      <c r="AT8" s="81">
        <v>6.4169999999999998</v>
      </c>
      <c r="AU8" s="83">
        <v>26.31</v>
      </c>
      <c r="AV8" s="82">
        <v>6.923</v>
      </c>
      <c r="AW8" s="82">
        <v>33.359000000000002</v>
      </c>
      <c r="AX8" s="81">
        <v>10.07</v>
      </c>
      <c r="AY8" s="83">
        <v>28.952999999999999</v>
      </c>
      <c r="AZ8" s="82">
        <v>-11.959</v>
      </c>
      <c r="BA8" s="83">
        <v>25.806000000000001</v>
      </c>
    </row>
    <row r="9" spans="2:53">
      <c r="B9" s="81">
        <v>-5.1340000000000003</v>
      </c>
      <c r="C9" s="83">
        <v>24.867000000000001</v>
      </c>
      <c r="D9" s="82">
        <v>4.8129999999999997</v>
      </c>
      <c r="E9" s="82">
        <v>35.454000000000001</v>
      </c>
      <c r="F9" s="81">
        <v>0.64100000000000001</v>
      </c>
      <c r="G9" s="83">
        <v>35.615000000000002</v>
      </c>
      <c r="H9" s="82">
        <v>-0.48099999999999998</v>
      </c>
      <c r="I9" s="82">
        <v>37.058</v>
      </c>
      <c r="J9" s="81">
        <v>4.1719999999999997</v>
      </c>
      <c r="K9" s="83">
        <v>35.615000000000002</v>
      </c>
      <c r="L9" s="82">
        <v>-1.284</v>
      </c>
      <c r="M9" s="82">
        <v>37.54</v>
      </c>
      <c r="N9" s="81">
        <v>8.1820000000000004</v>
      </c>
      <c r="O9" s="83">
        <v>36.576999999999998</v>
      </c>
      <c r="P9" s="82">
        <v>-2.887</v>
      </c>
      <c r="Q9" s="82">
        <v>37.54</v>
      </c>
      <c r="R9" s="81">
        <v>5.2939999999999996</v>
      </c>
      <c r="S9" s="83">
        <v>28.876999999999999</v>
      </c>
      <c r="T9" s="82">
        <v>4.6520000000000001</v>
      </c>
      <c r="U9" s="82">
        <v>35.774999999999999</v>
      </c>
      <c r="V9" s="81">
        <v>-3.85</v>
      </c>
      <c r="W9" s="83">
        <v>36.578000000000003</v>
      </c>
      <c r="X9" s="82">
        <v>-2.5670000000000002</v>
      </c>
      <c r="Y9" s="82">
        <v>39.786000000000001</v>
      </c>
      <c r="Z9" s="81">
        <v>-6.4169999999999998</v>
      </c>
      <c r="AA9" s="83">
        <v>39.304000000000002</v>
      </c>
      <c r="AB9" s="82">
        <v>-4.8129999999999997</v>
      </c>
      <c r="AC9" s="82">
        <v>34.170999999999999</v>
      </c>
      <c r="AD9" s="81">
        <v>-4.8120000000000003</v>
      </c>
      <c r="AE9" s="83">
        <v>35.615000000000002</v>
      </c>
      <c r="AF9" s="82">
        <v>4.3319999999999999</v>
      </c>
      <c r="AG9" s="82">
        <v>34.170999999999999</v>
      </c>
      <c r="AH9" s="81">
        <v>0</v>
      </c>
      <c r="AI9" s="83">
        <v>23.102</v>
      </c>
      <c r="AJ9" s="82">
        <v>14.198</v>
      </c>
      <c r="AK9" s="82">
        <v>26.47</v>
      </c>
      <c r="AL9" s="81">
        <v>-2.246</v>
      </c>
      <c r="AM9" s="83">
        <v>25.989000000000001</v>
      </c>
      <c r="AN9" s="82">
        <v>4.8129999999999997</v>
      </c>
      <c r="AO9" s="82">
        <v>22.780999999999999</v>
      </c>
      <c r="AP9" s="81">
        <v>7.38</v>
      </c>
      <c r="AQ9" s="83">
        <v>31.443999999999999</v>
      </c>
      <c r="AR9" s="82">
        <v>3.3690000000000002</v>
      </c>
      <c r="AS9" s="82">
        <v>33.69</v>
      </c>
      <c r="AT9" s="81">
        <v>7.38</v>
      </c>
      <c r="AU9" s="83">
        <v>32.405999999999999</v>
      </c>
      <c r="AV9" s="82">
        <v>8.1820000000000004</v>
      </c>
      <c r="AW9" s="82">
        <v>40.281999999999996</v>
      </c>
      <c r="AX9" s="81">
        <v>11.329000000000001</v>
      </c>
      <c r="AY9" s="83">
        <v>35.247999999999998</v>
      </c>
      <c r="AZ9" s="82">
        <v>-14.476000000000001</v>
      </c>
      <c r="BA9" s="83">
        <v>30.841000000000001</v>
      </c>
    </row>
    <row r="10" spans="2:53">
      <c r="B10" s="81">
        <v>-5.1340000000000003</v>
      </c>
      <c r="C10" s="83">
        <v>30</v>
      </c>
      <c r="D10" s="82">
        <v>4.8129999999999997</v>
      </c>
      <c r="E10" s="82">
        <v>42.192</v>
      </c>
      <c r="F10" s="81">
        <v>0.32</v>
      </c>
      <c r="G10" s="83">
        <v>43.637</v>
      </c>
      <c r="H10" s="82">
        <v>-0.48099999999999998</v>
      </c>
      <c r="I10" s="82">
        <v>43.795999999999999</v>
      </c>
      <c r="J10" s="81">
        <v>4.8129999999999997</v>
      </c>
      <c r="K10" s="83">
        <v>41.710999999999999</v>
      </c>
      <c r="L10" s="82">
        <v>0</v>
      </c>
      <c r="M10" s="82">
        <v>42.673000000000002</v>
      </c>
      <c r="N10" s="81">
        <v>9.1440000000000001</v>
      </c>
      <c r="O10" s="83">
        <v>43.795999999999999</v>
      </c>
      <c r="P10" s="82">
        <v>-2.887</v>
      </c>
      <c r="Q10" s="82">
        <v>40.908999999999999</v>
      </c>
      <c r="R10" s="81">
        <v>5.7750000000000004</v>
      </c>
      <c r="S10" s="83">
        <v>33.69</v>
      </c>
      <c r="T10" s="82">
        <v>4.0110000000000001</v>
      </c>
      <c r="U10" s="82">
        <v>42.834000000000003</v>
      </c>
      <c r="V10" s="81">
        <v>-5.4550000000000001</v>
      </c>
      <c r="W10" s="83">
        <v>43.637</v>
      </c>
      <c r="X10" s="82">
        <v>-1.925</v>
      </c>
      <c r="Y10" s="82">
        <v>45.561</v>
      </c>
      <c r="Z10" s="81">
        <v>-6.4169999999999998</v>
      </c>
      <c r="AA10" s="83">
        <v>45.4</v>
      </c>
      <c r="AB10" s="82">
        <v>-5.7759999999999998</v>
      </c>
      <c r="AC10" s="82">
        <v>39.465000000000003</v>
      </c>
      <c r="AD10" s="81">
        <v>-5.2939999999999996</v>
      </c>
      <c r="AE10" s="83">
        <v>43.796999999999997</v>
      </c>
      <c r="AF10" s="82">
        <v>6.7380000000000004</v>
      </c>
      <c r="AG10" s="82">
        <v>41.872</v>
      </c>
      <c r="AH10" s="81">
        <v>-1.925</v>
      </c>
      <c r="AI10" s="83">
        <v>27.433</v>
      </c>
      <c r="AJ10" s="82">
        <v>19.251999999999999</v>
      </c>
      <c r="AK10" s="82">
        <v>33.207999999999998</v>
      </c>
      <c r="AL10" s="81">
        <v>-4.1719999999999997</v>
      </c>
      <c r="AM10" s="83">
        <v>30.802</v>
      </c>
      <c r="AN10" s="82">
        <v>2.8879999999999999</v>
      </c>
      <c r="AO10" s="82">
        <v>26.952000000000002</v>
      </c>
      <c r="AP10" s="81">
        <v>7.0590000000000002</v>
      </c>
      <c r="AQ10" s="83">
        <v>36.898000000000003</v>
      </c>
      <c r="AR10" s="82">
        <v>5.2939999999999996</v>
      </c>
      <c r="AS10" s="82">
        <v>41.39</v>
      </c>
      <c r="AT10" s="81">
        <v>8.0210000000000008</v>
      </c>
      <c r="AU10" s="83">
        <v>37.860999999999997</v>
      </c>
      <c r="AV10" s="82">
        <v>6.923</v>
      </c>
      <c r="AW10" s="82">
        <v>46.576000000000001</v>
      </c>
      <c r="AX10" s="81">
        <v>13.217000000000001</v>
      </c>
      <c r="AY10" s="83">
        <v>42.801000000000002</v>
      </c>
      <c r="AZ10" s="82">
        <v>-17.623000000000001</v>
      </c>
      <c r="BA10" s="83">
        <v>35.875999999999998</v>
      </c>
    </row>
    <row r="11" spans="2:53">
      <c r="B11" s="81">
        <v>-4.8129999999999997</v>
      </c>
      <c r="C11" s="83">
        <v>35.776000000000003</v>
      </c>
      <c r="D11" s="82">
        <v>4.1710000000000003</v>
      </c>
      <c r="E11" s="82">
        <v>49.250999999999998</v>
      </c>
      <c r="F11" s="81">
        <v>0.96199999999999997</v>
      </c>
      <c r="G11" s="83">
        <v>49.411999999999999</v>
      </c>
      <c r="H11" s="82">
        <v>0.48199999999999998</v>
      </c>
      <c r="I11" s="82">
        <v>50.052999999999997</v>
      </c>
      <c r="J11" s="81">
        <v>2.8879999999999999</v>
      </c>
      <c r="K11" s="83">
        <v>46.203000000000003</v>
      </c>
      <c r="L11" s="82">
        <v>0.96199999999999997</v>
      </c>
      <c r="M11" s="82">
        <v>49.091000000000001</v>
      </c>
      <c r="N11" s="81">
        <v>11.551</v>
      </c>
      <c r="O11" s="83">
        <v>50.052999999999997</v>
      </c>
      <c r="P11" s="82">
        <v>-1.925</v>
      </c>
      <c r="Q11" s="82">
        <v>46.683999999999997</v>
      </c>
      <c r="R11" s="81">
        <v>3.85</v>
      </c>
      <c r="S11" s="83">
        <v>40.427999999999997</v>
      </c>
      <c r="T11" s="82">
        <v>3.3690000000000002</v>
      </c>
      <c r="U11" s="82">
        <v>49.572000000000003</v>
      </c>
      <c r="V11" s="81">
        <v>-3.85</v>
      </c>
      <c r="W11" s="83">
        <v>50.695</v>
      </c>
      <c r="X11" s="82">
        <v>-1.284</v>
      </c>
      <c r="Y11" s="82">
        <v>49.731999999999999</v>
      </c>
      <c r="Z11" s="81">
        <v>-5.7750000000000004</v>
      </c>
      <c r="AA11" s="83">
        <v>52.137999999999998</v>
      </c>
      <c r="AB11" s="82">
        <v>-8.1820000000000004</v>
      </c>
      <c r="AC11" s="82">
        <v>44.759</v>
      </c>
      <c r="AD11" s="81">
        <v>-2.887</v>
      </c>
      <c r="AE11" s="83">
        <v>50.534999999999997</v>
      </c>
      <c r="AF11" s="82">
        <v>8.1820000000000004</v>
      </c>
      <c r="AG11" s="82">
        <v>49.572000000000003</v>
      </c>
      <c r="AH11" s="81">
        <v>0</v>
      </c>
      <c r="AI11" s="83">
        <v>30.802</v>
      </c>
      <c r="AJ11" s="82">
        <v>24.786000000000001</v>
      </c>
      <c r="AK11" s="82">
        <v>42.593000000000004</v>
      </c>
      <c r="AL11" s="81">
        <v>-5.1340000000000003</v>
      </c>
      <c r="AM11" s="83">
        <v>34.652000000000001</v>
      </c>
      <c r="AN11" s="82">
        <v>7.0590000000000002</v>
      </c>
      <c r="AO11" s="82">
        <v>33.69</v>
      </c>
      <c r="AP11" s="81">
        <v>6.7380000000000004</v>
      </c>
      <c r="AQ11" s="83">
        <v>42.031999999999996</v>
      </c>
      <c r="AR11" s="82">
        <v>9.1440000000000001</v>
      </c>
      <c r="AS11" s="82">
        <v>48.128</v>
      </c>
      <c r="AT11" s="81">
        <v>9.3049999999999997</v>
      </c>
      <c r="AU11" s="83">
        <v>43.636000000000003</v>
      </c>
      <c r="AV11" s="82">
        <v>6.923</v>
      </c>
      <c r="AW11" s="82">
        <v>52.87</v>
      </c>
      <c r="AX11" s="81">
        <v>13.847</v>
      </c>
      <c r="AY11" s="83">
        <v>50.353999999999999</v>
      </c>
      <c r="AZ11" s="82">
        <v>-20.77</v>
      </c>
      <c r="BA11" s="83">
        <v>41.540999999999997</v>
      </c>
    </row>
    <row r="12" spans="2:53">
      <c r="B12" s="81">
        <v>-4.1710000000000003</v>
      </c>
      <c r="C12" s="83">
        <v>40.588000000000001</v>
      </c>
      <c r="D12" s="82">
        <v>2.5670000000000002</v>
      </c>
      <c r="E12" s="82">
        <v>55.026000000000003</v>
      </c>
      <c r="F12" s="81">
        <v>-1.605</v>
      </c>
      <c r="G12" s="83">
        <v>53.582999999999998</v>
      </c>
      <c r="H12" s="82">
        <v>0.96299999999999997</v>
      </c>
      <c r="I12" s="82">
        <v>56.31</v>
      </c>
      <c r="J12" s="81">
        <v>2.5670000000000002</v>
      </c>
      <c r="K12" s="83">
        <v>52.3</v>
      </c>
      <c r="L12" s="82">
        <v>0.96199999999999997</v>
      </c>
      <c r="M12" s="82">
        <v>54.223999999999997</v>
      </c>
      <c r="N12" s="81">
        <v>11.07</v>
      </c>
      <c r="O12" s="83">
        <v>54.866</v>
      </c>
      <c r="P12" s="82">
        <v>-2.4060000000000001</v>
      </c>
      <c r="Q12" s="82">
        <v>50.052999999999997</v>
      </c>
      <c r="R12" s="81">
        <v>1.925</v>
      </c>
      <c r="S12" s="83">
        <v>47.165999999999997</v>
      </c>
      <c r="T12" s="82">
        <v>2.7269999999999999</v>
      </c>
      <c r="U12" s="82">
        <v>54.704999999999998</v>
      </c>
      <c r="V12" s="81">
        <v>-4.1710000000000003</v>
      </c>
      <c r="W12" s="83">
        <v>58.716999999999999</v>
      </c>
      <c r="X12" s="82">
        <v>-0.96299999999999997</v>
      </c>
      <c r="Y12" s="82">
        <v>52.298999999999999</v>
      </c>
      <c r="Z12" s="81">
        <v>-5.7750000000000004</v>
      </c>
      <c r="AA12" s="83">
        <v>57.271999999999998</v>
      </c>
      <c r="AB12" s="82">
        <v>-8.1820000000000004</v>
      </c>
      <c r="AC12" s="82">
        <v>49.091000000000001</v>
      </c>
      <c r="AD12" s="81">
        <v>-2.4060000000000001</v>
      </c>
      <c r="AE12" s="83">
        <v>57.753999999999998</v>
      </c>
      <c r="AF12" s="82">
        <v>5.2939999999999996</v>
      </c>
      <c r="AG12" s="82">
        <v>56.31</v>
      </c>
      <c r="AH12" s="81">
        <v>1.444</v>
      </c>
      <c r="AI12" s="83">
        <v>36.578000000000003</v>
      </c>
      <c r="AJ12" s="82">
        <v>26.710999999999999</v>
      </c>
      <c r="AK12" s="82">
        <v>47.887</v>
      </c>
      <c r="AL12" s="81">
        <v>-5.1340000000000003</v>
      </c>
      <c r="AM12" s="83">
        <v>40.747999999999998</v>
      </c>
      <c r="AN12" s="82">
        <v>7.8609999999999998</v>
      </c>
      <c r="AO12" s="82">
        <v>42.994999999999997</v>
      </c>
      <c r="AP12" s="81">
        <v>7.0590000000000002</v>
      </c>
      <c r="AQ12" s="83">
        <v>49.731999999999999</v>
      </c>
      <c r="AR12" s="82">
        <v>10.587999999999999</v>
      </c>
      <c r="AS12" s="82">
        <v>52.46</v>
      </c>
      <c r="AT12" s="81">
        <v>9.3049999999999997</v>
      </c>
      <c r="AU12" s="83">
        <v>48.448999999999998</v>
      </c>
      <c r="AV12" s="82">
        <v>9.4410000000000007</v>
      </c>
      <c r="AW12" s="82">
        <v>60.423000000000002</v>
      </c>
      <c r="AX12" s="81">
        <v>15.105</v>
      </c>
      <c r="AY12" s="83">
        <v>56.018000000000001</v>
      </c>
      <c r="AZ12" s="82">
        <v>-21.4</v>
      </c>
      <c r="BA12" s="83">
        <v>49.094000000000001</v>
      </c>
    </row>
    <row r="13" spans="2:53">
      <c r="B13" s="81">
        <v>-4.492</v>
      </c>
      <c r="C13" s="83">
        <v>47.006</v>
      </c>
      <c r="D13" s="82">
        <v>3.851</v>
      </c>
      <c r="E13" s="82">
        <v>60.802</v>
      </c>
      <c r="F13" s="81">
        <v>-0.96299999999999997</v>
      </c>
      <c r="G13" s="83">
        <v>59.357999999999997</v>
      </c>
      <c r="H13" s="82">
        <v>0.96299999999999997</v>
      </c>
      <c r="I13" s="82">
        <v>63.048000000000002</v>
      </c>
      <c r="J13" s="81">
        <v>2.407</v>
      </c>
      <c r="K13" s="83">
        <v>55.988999999999997</v>
      </c>
      <c r="L13" s="82">
        <v>2.5670000000000002</v>
      </c>
      <c r="M13" s="82">
        <v>61.603999999999999</v>
      </c>
      <c r="N13" s="81">
        <v>11.07</v>
      </c>
      <c r="O13" s="83">
        <v>59.677999999999997</v>
      </c>
      <c r="P13" s="82">
        <v>-1.4430000000000001</v>
      </c>
      <c r="Q13" s="82">
        <v>55.828000000000003</v>
      </c>
      <c r="R13" s="81">
        <v>0</v>
      </c>
      <c r="S13" s="83">
        <v>53.904000000000003</v>
      </c>
      <c r="T13" s="82">
        <v>3.3690000000000002</v>
      </c>
      <c r="U13" s="82">
        <v>61.764000000000003</v>
      </c>
      <c r="V13" s="81">
        <v>-4.0110000000000001</v>
      </c>
      <c r="W13" s="83">
        <v>66.257000000000005</v>
      </c>
      <c r="X13" s="82">
        <v>-0.64200000000000002</v>
      </c>
      <c r="Y13" s="82">
        <v>56.15</v>
      </c>
      <c r="Z13" s="81">
        <v>-3.5289999999999999</v>
      </c>
      <c r="AA13" s="83">
        <v>63.689</v>
      </c>
      <c r="AB13" s="82">
        <v>-9.6259999999999994</v>
      </c>
      <c r="AC13" s="82">
        <v>55.347999999999999</v>
      </c>
      <c r="AD13" s="81">
        <v>-2.887</v>
      </c>
      <c r="AE13" s="83">
        <v>62.567</v>
      </c>
      <c r="AF13" s="82">
        <v>5.2939999999999996</v>
      </c>
      <c r="AG13" s="82">
        <v>62.085999999999999</v>
      </c>
      <c r="AH13" s="81">
        <v>2.8879999999999999</v>
      </c>
      <c r="AI13" s="83">
        <v>42.834000000000003</v>
      </c>
      <c r="AJ13" s="82">
        <v>27.193000000000001</v>
      </c>
      <c r="AK13" s="82">
        <v>56.31</v>
      </c>
      <c r="AL13" s="81">
        <v>-2.5670000000000002</v>
      </c>
      <c r="AM13" s="83">
        <v>48.128</v>
      </c>
      <c r="AN13" s="82">
        <v>8.1820000000000004</v>
      </c>
      <c r="AO13" s="82">
        <v>50.054000000000002</v>
      </c>
      <c r="AP13" s="81">
        <v>6.4169999999999998</v>
      </c>
      <c r="AQ13" s="83">
        <v>53.902999999999999</v>
      </c>
      <c r="AR13" s="82">
        <v>10.587999999999999</v>
      </c>
      <c r="AS13" s="82">
        <v>60.640999999999998</v>
      </c>
      <c r="AT13" s="81">
        <v>9.6259999999999994</v>
      </c>
      <c r="AU13" s="83">
        <v>55.186999999999998</v>
      </c>
      <c r="AV13" s="82">
        <v>10.7</v>
      </c>
      <c r="AW13" s="82">
        <v>67.346999999999994</v>
      </c>
      <c r="AX13" s="81">
        <v>16.364000000000001</v>
      </c>
      <c r="AY13" s="83">
        <v>62.311999999999998</v>
      </c>
      <c r="AZ13" s="82">
        <v>-23.917999999999999</v>
      </c>
      <c r="BA13" s="83">
        <v>56.017000000000003</v>
      </c>
    </row>
    <row r="14" spans="2:53">
      <c r="B14" s="81">
        <v>-4.8129999999999997</v>
      </c>
      <c r="C14" s="83">
        <v>53.101999999999997</v>
      </c>
      <c r="D14" s="82">
        <v>4.8129999999999997</v>
      </c>
      <c r="E14" s="82">
        <v>68.822999999999993</v>
      </c>
      <c r="F14" s="81">
        <v>-0.96299999999999997</v>
      </c>
      <c r="G14" s="83">
        <v>64.492000000000004</v>
      </c>
      <c r="H14" s="82">
        <v>0</v>
      </c>
      <c r="I14" s="82">
        <v>69.304000000000002</v>
      </c>
      <c r="J14" s="81">
        <v>2.7280000000000002</v>
      </c>
      <c r="K14" s="83">
        <v>59.518999999999998</v>
      </c>
      <c r="L14" s="82">
        <v>2.887</v>
      </c>
      <c r="M14" s="82">
        <v>69.304000000000002</v>
      </c>
      <c r="N14" s="81">
        <v>10.587999999999999</v>
      </c>
      <c r="O14" s="83">
        <v>67.86</v>
      </c>
      <c r="P14" s="82">
        <v>-0.96199999999999997</v>
      </c>
      <c r="Q14" s="82">
        <v>61.603999999999999</v>
      </c>
      <c r="R14" s="81">
        <v>-0.96299999999999997</v>
      </c>
      <c r="S14" s="83">
        <v>62.085999999999999</v>
      </c>
      <c r="T14" s="82">
        <v>4.9729999999999999</v>
      </c>
      <c r="U14" s="82">
        <v>69.144000000000005</v>
      </c>
      <c r="V14" s="81">
        <v>-4.0110000000000001</v>
      </c>
      <c r="W14" s="83">
        <v>73.635999999999996</v>
      </c>
      <c r="X14" s="82">
        <v>-2.5670000000000002</v>
      </c>
      <c r="Y14" s="82">
        <v>60.320999999999998</v>
      </c>
      <c r="Z14" s="81">
        <v>-4.3310000000000004</v>
      </c>
      <c r="AA14" s="83">
        <v>69.304000000000002</v>
      </c>
      <c r="AB14" s="82">
        <v>-10.106999999999999</v>
      </c>
      <c r="AC14" s="82">
        <v>64.010999999999996</v>
      </c>
      <c r="AD14" s="81">
        <v>-2.887</v>
      </c>
      <c r="AE14" s="83">
        <v>71.23</v>
      </c>
      <c r="AF14" s="82">
        <v>2.407</v>
      </c>
      <c r="AG14" s="82">
        <v>67.861000000000004</v>
      </c>
      <c r="AH14" s="81">
        <v>3.3690000000000002</v>
      </c>
      <c r="AI14" s="83">
        <v>47.646999999999998</v>
      </c>
      <c r="AJ14" s="82">
        <v>32.487000000000002</v>
      </c>
      <c r="AK14" s="82">
        <v>64.491</v>
      </c>
      <c r="AL14" s="81">
        <v>-1.9259999999999999</v>
      </c>
      <c r="AM14" s="83">
        <v>55.508000000000003</v>
      </c>
      <c r="AN14" s="82">
        <v>7.8609999999999998</v>
      </c>
      <c r="AO14" s="82">
        <v>50.695</v>
      </c>
      <c r="AP14" s="81">
        <v>7.38</v>
      </c>
      <c r="AQ14" s="83">
        <v>60</v>
      </c>
      <c r="AR14" s="82">
        <v>10.587999999999999</v>
      </c>
      <c r="AS14" s="82">
        <v>67.379000000000005</v>
      </c>
      <c r="AT14" s="81">
        <v>10.106999999999999</v>
      </c>
      <c r="AU14" s="83">
        <v>63.207999999999998</v>
      </c>
      <c r="AV14" s="82">
        <v>14.476000000000001</v>
      </c>
      <c r="AW14" s="82">
        <v>71.123000000000005</v>
      </c>
      <c r="AX14" s="81">
        <v>15.734999999999999</v>
      </c>
      <c r="AY14" s="83">
        <v>67.977000000000004</v>
      </c>
      <c r="AZ14" s="82">
        <v>-25.175999999999998</v>
      </c>
      <c r="BA14" s="83">
        <v>64.2</v>
      </c>
    </row>
    <row r="15" spans="2:53">
      <c r="B15" s="81">
        <v>-3.2090000000000001</v>
      </c>
      <c r="C15" s="83">
        <v>58.877000000000002</v>
      </c>
      <c r="D15" s="82">
        <v>5.7759999999999998</v>
      </c>
      <c r="E15" s="82">
        <v>75.882000000000005</v>
      </c>
      <c r="F15" s="81">
        <v>-0.96299999999999997</v>
      </c>
      <c r="G15" s="83">
        <v>71.23</v>
      </c>
      <c r="H15" s="82">
        <v>-1.4430000000000001</v>
      </c>
      <c r="I15" s="82">
        <v>76.042000000000002</v>
      </c>
      <c r="J15" s="81">
        <v>3.69</v>
      </c>
      <c r="K15" s="83">
        <v>62.405999999999999</v>
      </c>
      <c r="L15" s="82">
        <v>2.887</v>
      </c>
      <c r="M15" s="82">
        <v>77.004999999999995</v>
      </c>
      <c r="N15" s="81">
        <v>10.106999999999999</v>
      </c>
      <c r="O15" s="83">
        <v>72.673000000000002</v>
      </c>
      <c r="P15" s="82">
        <v>-0.96199999999999997</v>
      </c>
      <c r="Q15" s="82">
        <v>65.935000000000002</v>
      </c>
      <c r="R15" s="81">
        <v>-1.9259999999999999</v>
      </c>
      <c r="S15" s="83">
        <v>67.861000000000004</v>
      </c>
      <c r="T15" s="82">
        <v>4.6520000000000001</v>
      </c>
      <c r="U15" s="82">
        <v>72.673000000000002</v>
      </c>
      <c r="V15" s="81">
        <v>-3.69</v>
      </c>
      <c r="W15" s="83">
        <v>79.090999999999994</v>
      </c>
      <c r="X15" s="82">
        <v>-5.1340000000000003</v>
      </c>
      <c r="Y15" s="82">
        <v>64.492000000000004</v>
      </c>
      <c r="Z15" s="81">
        <v>-1.764</v>
      </c>
      <c r="AA15" s="83">
        <v>75.721000000000004</v>
      </c>
      <c r="AB15" s="82">
        <v>-9.1449999999999996</v>
      </c>
      <c r="AC15" s="82">
        <v>70.266999999999996</v>
      </c>
      <c r="AD15" s="81">
        <v>-4.3310000000000004</v>
      </c>
      <c r="AE15" s="83">
        <v>76.042000000000002</v>
      </c>
      <c r="AF15" s="82">
        <v>0</v>
      </c>
      <c r="AG15" s="82">
        <v>72.674000000000007</v>
      </c>
      <c r="AH15" s="81">
        <v>5.7759999999999998</v>
      </c>
      <c r="AI15" s="83">
        <v>51.497</v>
      </c>
      <c r="AJ15" s="82">
        <v>34.411999999999999</v>
      </c>
      <c r="AK15" s="82">
        <v>72.191999999999993</v>
      </c>
      <c r="AL15" s="81">
        <v>-1.9259999999999999</v>
      </c>
      <c r="AM15" s="83">
        <v>59.357999999999997</v>
      </c>
      <c r="AN15" s="82">
        <v>6.577</v>
      </c>
      <c r="AO15" s="82">
        <v>55.508000000000003</v>
      </c>
      <c r="AP15" s="81">
        <v>7.0590000000000002</v>
      </c>
      <c r="AQ15" s="83">
        <v>62.887</v>
      </c>
      <c r="AR15" s="82">
        <v>12.513</v>
      </c>
      <c r="AS15" s="82">
        <v>73.635999999999996</v>
      </c>
      <c r="AT15" s="81">
        <v>8.5030000000000001</v>
      </c>
      <c r="AU15" s="83">
        <v>67.058999999999997</v>
      </c>
      <c r="AV15" s="82">
        <v>16.364999999999998</v>
      </c>
      <c r="AW15" s="82">
        <v>81.194000000000003</v>
      </c>
      <c r="AX15" s="81">
        <v>15.734999999999999</v>
      </c>
      <c r="AY15" s="83">
        <v>71.754000000000005</v>
      </c>
      <c r="AZ15" s="82">
        <v>-27.065000000000001</v>
      </c>
      <c r="BA15" s="83">
        <v>70.494</v>
      </c>
    </row>
    <row r="16" spans="2:53">
      <c r="B16" s="81">
        <v>-3.2090000000000001</v>
      </c>
      <c r="C16" s="83">
        <v>62.406999999999996</v>
      </c>
      <c r="D16" s="82">
        <v>5.7759999999999998</v>
      </c>
      <c r="E16" s="82">
        <v>82.62</v>
      </c>
      <c r="F16" s="81">
        <v>0</v>
      </c>
      <c r="G16" s="83">
        <v>77.004999999999995</v>
      </c>
      <c r="H16" s="82">
        <v>-3.85</v>
      </c>
      <c r="I16" s="82">
        <v>83.260999999999996</v>
      </c>
      <c r="J16" s="81">
        <v>3.0489999999999999</v>
      </c>
      <c r="K16" s="83">
        <v>66.257000000000005</v>
      </c>
      <c r="L16" s="82">
        <v>0.32100000000000001</v>
      </c>
      <c r="M16" s="82">
        <v>84.063999999999993</v>
      </c>
      <c r="N16" s="81">
        <v>10.106999999999999</v>
      </c>
      <c r="O16" s="83">
        <v>78.447999999999993</v>
      </c>
      <c r="P16" s="82">
        <v>0</v>
      </c>
      <c r="Q16" s="82">
        <v>69.784999999999997</v>
      </c>
      <c r="R16" s="81">
        <v>-0.48199999999999998</v>
      </c>
      <c r="S16" s="83">
        <v>74.117999999999995</v>
      </c>
      <c r="T16" s="82">
        <v>4.3319999999999999</v>
      </c>
      <c r="U16" s="82">
        <v>76.843999999999994</v>
      </c>
      <c r="V16" s="81">
        <v>-4.6520000000000001</v>
      </c>
      <c r="W16" s="83">
        <v>84.866</v>
      </c>
      <c r="X16" s="82">
        <v>-5.7759999999999998</v>
      </c>
      <c r="Y16" s="82">
        <v>70.266999999999996</v>
      </c>
      <c r="Z16" s="81">
        <v>-1.444</v>
      </c>
      <c r="AA16" s="83">
        <v>81.816999999999993</v>
      </c>
      <c r="AB16" s="82">
        <v>-8.1820000000000004</v>
      </c>
      <c r="AC16" s="82">
        <v>76.524000000000001</v>
      </c>
      <c r="AD16" s="81">
        <v>-1.925</v>
      </c>
      <c r="AE16" s="83">
        <v>81.337000000000003</v>
      </c>
      <c r="AF16" s="82">
        <v>-0.48099999999999998</v>
      </c>
      <c r="AG16" s="82">
        <v>77.968000000000004</v>
      </c>
      <c r="AH16" s="81">
        <v>4.3319999999999999</v>
      </c>
      <c r="AI16" s="83">
        <v>56.31</v>
      </c>
      <c r="AJ16" s="82">
        <v>34.893000000000001</v>
      </c>
      <c r="AK16" s="82">
        <v>77.966999999999999</v>
      </c>
      <c r="AL16" s="81">
        <v>-2.5670000000000002</v>
      </c>
      <c r="AM16" s="83">
        <v>64.491</v>
      </c>
      <c r="AN16" s="82">
        <v>5.6150000000000002</v>
      </c>
      <c r="AO16" s="82">
        <v>58.396000000000001</v>
      </c>
      <c r="AP16" s="81">
        <v>7.7009999999999996</v>
      </c>
      <c r="AQ16" s="83">
        <v>70.266999999999996</v>
      </c>
      <c r="AR16" s="82">
        <v>11.069000000000001</v>
      </c>
      <c r="AS16" s="82">
        <v>78.448999999999998</v>
      </c>
      <c r="AT16" s="81">
        <v>9.4649999999999999</v>
      </c>
      <c r="AU16" s="83">
        <v>74.759</v>
      </c>
      <c r="AV16" s="82">
        <v>16.994</v>
      </c>
      <c r="AW16" s="82">
        <v>86.228999999999999</v>
      </c>
      <c r="AX16" s="81">
        <v>15.734999999999999</v>
      </c>
      <c r="AY16" s="83">
        <v>74.271000000000001</v>
      </c>
      <c r="AZ16" s="82">
        <v>-29.582000000000001</v>
      </c>
      <c r="BA16" s="83">
        <v>76.787999999999997</v>
      </c>
    </row>
    <row r="17" spans="2:93">
      <c r="B17" s="81">
        <v>-3.53</v>
      </c>
      <c r="C17" s="83">
        <v>66.897999999999996</v>
      </c>
      <c r="D17" s="82">
        <v>3.2090000000000001</v>
      </c>
      <c r="E17" s="82">
        <v>90.32</v>
      </c>
      <c r="F17" s="81">
        <v>-1.284</v>
      </c>
      <c r="G17" s="83">
        <v>81.497</v>
      </c>
      <c r="H17" s="82">
        <v>-3.3679999999999999</v>
      </c>
      <c r="I17" s="82">
        <v>88.555000000000007</v>
      </c>
      <c r="J17" s="81">
        <v>3.69</v>
      </c>
      <c r="K17" s="83">
        <v>71.39</v>
      </c>
      <c r="L17" s="82">
        <v>-0.32100000000000001</v>
      </c>
      <c r="M17" s="82">
        <v>92.084999999999994</v>
      </c>
      <c r="N17" s="81">
        <v>9.6259999999999994</v>
      </c>
      <c r="O17" s="83">
        <v>83.260999999999996</v>
      </c>
      <c r="P17" s="82">
        <v>0.48199999999999998</v>
      </c>
      <c r="Q17" s="82">
        <v>74.597999999999999</v>
      </c>
      <c r="R17" s="81">
        <v>0</v>
      </c>
      <c r="S17" s="83">
        <v>78.930000000000007</v>
      </c>
      <c r="T17" s="82">
        <v>4.3319999999999999</v>
      </c>
      <c r="U17" s="82">
        <v>82.62</v>
      </c>
      <c r="V17" s="81">
        <v>-4.9729999999999999</v>
      </c>
      <c r="W17" s="83">
        <v>92.888000000000005</v>
      </c>
      <c r="X17" s="82">
        <v>-7.7009999999999996</v>
      </c>
      <c r="Y17" s="82">
        <v>74.438000000000002</v>
      </c>
      <c r="Z17" s="81">
        <v>-3.048</v>
      </c>
      <c r="AA17" s="83">
        <v>88.876000000000005</v>
      </c>
      <c r="AB17" s="82">
        <v>-8.1820000000000004</v>
      </c>
      <c r="AC17" s="82">
        <v>82.299000000000007</v>
      </c>
      <c r="AD17" s="81">
        <v>-0.96199999999999997</v>
      </c>
      <c r="AE17" s="83">
        <v>88.555999999999997</v>
      </c>
      <c r="AF17" s="82">
        <v>0</v>
      </c>
      <c r="AG17" s="82">
        <v>83.262</v>
      </c>
      <c r="AH17" s="81">
        <v>5.2939999999999996</v>
      </c>
      <c r="AI17" s="83">
        <v>65.454999999999998</v>
      </c>
      <c r="AJ17" s="82">
        <v>33.448999999999998</v>
      </c>
      <c r="AK17" s="82">
        <v>87.593000000000004</v>
      </c>
      <c r="AL17" s="81">
        <v>-3.2090000000000001</v>
      </c>
      <c r="AM17" s="83">
        <v>75.400000000000006</v>
      </c>
      <c r="AN17" s="82">
        <v>4.6520000000000001</v>
      </c>
      <c r="AO17" s="82">
        <v>62.246000000000002</v>
      </c>
      <c r="AP17" s="81">
        <v>8.6630000000000003</v>
      </c>
      <c r="AQ17" s="83">
        <v>74.278000000000006</v>
      </c>
      <c r="AR17" s="82">
        <v>10.587999999999999</v>
      </c>
      <c r="AS17" s="82">
        <v>84.704999999999998</v>
      </c>
      <c r="AT17" s="81">
        <v>9.4649999999999999</v>
      </c>
      <c r="AU17" s="83">
        <v>79.572000000000003</v>
      </c>
      <c r="AV17" s="82">
        <v>16.994</v>
      </c>
      <c r="AW17" s="82">
        <v>94.412000000000006</v>
      </c>
      <c r="AX17" s="81">
        <v>17.623000000000001</v>
      </c>
      <c r="AY17" s="83">
        <v>80.564999999999998</v>
      </c>
      <c r="AZ17" s="82">
        <v>-30.841000000000001</v>
      </c>
      <c r="BA17" s="83">
        <v>83.712000000000003</v>
      </c>
    </row>
    <row r="18" spans="2:93">
      <c r="B18" s="81">
        <v>-3.85</v>
      </c>
      <c r="C18" s="83">
        <v>71.710999999999999</v>
      </c>
      <c r="D18" s="82">
        <v>4.3319999999999999</v>
      </c>
      <c r="E18" s="82">
        <v>96.576999999999998</v>
      </c>
      <c r="F18" s="81">
        <v>-0.96299999999999997</v>
      </c>
      <c r="G18" s="83">
        <v>86.631</v>
      </c>
      <c r="H18" s="82">
        <v>-3.85</v>
      </c>
      <c r="I18" s="82">
        <v>93.85</v>
      </c>
      <c r="J18" s="81">
        <v>2.0859999999999999</v>
      </c>
      <c r="K18" s="83">
        <v>77.807000000000002</v>
      </c>
      <c r="L18" s="82">
        <v>-0.64200000000000002</v>
      </c>
      <c r="M18" s="82">
        <v>99.465000000000003</v>
      </c>
      <c r="N18" s="81">
        <v>9.6259999999999994</v>
      </c>
      <c r="O18" s="83">
        <v>88.073999999999998</v>
      </c>
      <c r="P18" s="82">
        <v>0</v>
      </c>
      <c r="Q18" s="82">
        <v>77.966999999999999</v>
      </c>
      <c r="R18" s="81">
        <v>1.4430000000000001</v>
      </c>
      <c r="S18" s="83">
        <v>85.186999999999998</v>
      </c>
      <c r="T18" s="82">
        <v>4.0110000000000001</v>
      </c>
      <c r="U18" s="82">
        <v>88.715999999999994</v>
      </c>
      <c r="V18" s="81">
        <v>-4.0110000000000001</v>
      </c>
      <c r="W18" s="83">
        <v>98.021000000000001</v>
      </c>
      <c r="X18" s="82">
        <v>-8.984</v>
      </c>
      <c r="Y18" s="82">
        <v>78.930000000000007</v>
      </c>
      <c r="Z18" s="81">
        <v>-5.6150000000000002</v>
      </c>
      <c r="AA18" s="83">
        <v>94.650999999999996</v>
      </c>
      <c r="AB18" s="82">
        <v>-9.1449999999999996</v>
      </c>
      <c r="AC18" s="82">
        <v>87.593000000000004</v>
      </c>
      <c r="AD18" s="81">
        <v>0</v>
      </c>
      <c r="AE18" s="83">
        <v>95.293999999999997</v>
      </c>
      <c r="AF18" s="82">
        <v>-0.48099999999999998</v>
      </c>
      <c r="AG18" s="82">
        <v>87.593999999999994</v>
      </c>
      <c r="AH18" s="81">
        <v>2.8879999999999999</v>
      </c>
      <c r="AI18" s="83">
        <v>70.266999999999996</v>
      </c>
      <c r="AJ18" s="82">
        <v>35.134</v>
      </c>
      <c r="AK18" s="82">
        <v>95.534000000000006</v>
      </c>
      <c r="AL18" s="81">
        <v>-2.8879999999999999</v>
      </c>
      <c r="AM18" s="83">
        <v>82.459000000000003</v>
      </c>
      <c r="AN18" s="82">
        <v>5.9359999999999999</v>
      </c>
      <c r="AO18" s="82">
        <v>71.872</v>
      </c>
      <c r="AP18" s="81">
        <v>10.266999999999999</v>
      </c>
      <c r="AQ18" s="83">
        <v>78.128</v>
      </c>
      <c r="AR18" s="82">
        <v>11.069000000000001</v>
      </c>
      <c r="AS18" s="82">
        <v>90</v>
      </c>
      <c r="AT18" s="81">
        <v>10.428000000000001</v>
      </c>
      <c r="AU18" s="83">
        <v>85.989000000000004</v>
      </c>
      <c r="AV18" s="82">
        <v>19.512</v>
      </c>
      <c r="AW18" s="82">
        <v>100.706</v>
      </c>
      <c r="AX18" s="81">
        <v>18.882000000000001</v>
      </c>
      <c r="AY18" s="83">
        <v>86.23</v>
      </c>
      <c r="AZ18" s="82">
        <v>-33.359000000000002</v>
      </c>
      <c r="BA18" s="83">
        <v>90.635000000000005</v>
      </c>
    </row>
    <row r="19" spans="2:93">
      <c r="B19" s="81">
        <v>-3.2090000000000001</v>
      </c>
      <c r="C19" s="83">
        <v>79.412000000000006</v>
      </c>
      <c r="D19" s="82">
        <v>4.3319999999999999</v>
      </c>
      <c r="E19" s="82">
        <v>103.956</v>
      </c>
      <c r="F19" s="81">
        <v>-0.64200000000000002</v>
      </c>
      <c r="G19" s="83">
        <v>93.369</v>
      </c>
      <c r="H19" s="82">
        <v>-4.8120000000000003</v>
      </c>
      <c r="I19" s="82">
        <v>100.587</v>
      </c>
      <c r="J19" s="81">
        <v>1.444</v>
      </c>
      <c r="K19" s="83">
        <v>84.224999999999994</v>
      </c>
      <c r="L19" s="82">
        <v>-0.64200000000000002</v>
      </c>
      <c r="M19" s="82">
        <v>106.203</v>
      </c>
      <c r="N19" s="81">
        <v>9.6259999999999994</v>
      </c>
      <c r="O19" s="83">
        <v>92.406000000000006</v>
      </c>
      <c r="P19" s="82">
        <v>-0.48099999999999998</v>
      </c>
      <c r="Q19" s="82">
        <v>83.260999999999996</v>
      </c>
      <c r="R19" s="81">
        <v>1.925</v>
      </c>
      <c r="S19" s="83">
        <v>90.480999999999995</v>
      </c>
      <c r="T19" s="82">
        <v>5.2939999999999996</v>
      </c>
      <c r="U19" s="82">
        <v>92.887</v>
      </c>
      <c r="V19" s="81">
        <v>-4.6520000000000001</v>
      </c>
      <c r="W19" s="83">
        <v>102.19199999999999</v>
      </c>
      <c r="X19" s="82">
        <v>-8.984</v>
      </c>
      <c r="Y19" s="82">
        <v>84.706000000000003</v>
      </c>
      <c r="Z19" s="81">
        <v>-8.8230000000000004</v>
      </c>
      <c r="AA19" s="83">
        <v>99.143000000000001</v>
      </c>
      <c r="AB19" s="82">
        <v>-10.106999999999999</v>
      </c>
      <c r="AC19" s="82">
        <v>93.85</v>
      </c>
      <c r="AD19" s="81">
        <v>-0.48099999999999998</v>
      </c>
      <c r="AE19" s="83">
        <v>100.58799999999999</v>
      </c>
      <c r="AF19" s="82">
        <v>-1.925</v>
      </c>
      <c r="AG19" s="82">
        <v>91.924999999999997</v>
      </c>
      <c r="AH19" s="81">
        <v>0.48199999999999998</v>
      </c>
      <c r="AI19" s="83">
        <v>76.524000000000001</v>
      </c>
      <c r="AJ19" s="82">
        <v>37.299999999999997</v>
      </c>
      <c r="AK19" s="82">
        <v>100.10599999999999</v>
      </c>
      <c r="AL19" s="81">
        <v>-3.851</v>
      </c>
      <c r="AM19" s="83">
        <v>89.197000000000003</v>
      </c>
      <c r="AN19" s="82">
        <v>5.6150000000000002</v>
      </c>
      <c r="AO19" s="82">
        <v>77.325999999999993</v>
      </c>
      <c r="AP19" s="81">
        <v>11.872</v>
      </c>
      <c r="AQ19" s="83">
        <v>83.262</v>
      </c>
      <c r="AR19" s="82">
        <v>12.032</v>
      </c>
      <c r="AS19" s="82">
        <v>93.85</v>
      </c>
      <c r="AT19" s="81">
        <v>12.673999999999999</v>
      </c>
      <c r="AU19" s="83">
        <v>94.01</v>
      </c>
      <c r="AV19" s="82">
        <v>19.512</v>
      </c>
      <c r="AW19" s="82">
        <v>108.88800000000001</v>
      </c>
      <c r="AX19" s="81">
        <v>17.623000000000001</v>
      </c>
      <c r="AY19" s="83">
        <v>92.524000000000001</v>
      </c>
      <c r="AZ19" s="82">
        <v>-35.247</v>
      </c>
      <c r="BA19" s="83">
        <v>97.558999999999997</v>
      </c>
    </row>
    <row r="20" spans="2:93">
      <c r="B20" s="81">
        <v>-2.8879999999999999</v>
      </c>
      <c r="C20" s="83">
        <v>84.224999999999994</v>
      </c>
      <c r="D20" s="82">
        <v>3.3690000000000002</v>
      </c>
      <c r="E20" s="82">
        <v>108.76900000000001</v>
      </c>
      <c r="F20" s="81">
        <v>-2.5670000000000002</v>
      </c>
      <c r="G20" s="83">
        <v>99.786000000000001</v>
      </c>
      <c r="H20" s="82">
        <v>-5.2939999999999996</v>
      </c>
      <c r="I20" s="82">
        <v>107.807</v>
      </c>
      <c r="J20" s="81">
        <v>1.123</v>
      </c>
      <c r="K20" s="83">
        <v>91.924999999999997</v>
      </c>
      <c r="L20" s="82">
        <v>-1.605</v>
      </c>
      <c r="M20" s="82">
        <v>110.694</v>
      </c>
      <c r="N20" s="81">
        <v>11.07</v>
      </c>
      <c r="O20" s="83">
        <v>98.180999999999997</v>
      </c>
      <c r="P20" s="82">
        <v>-0.96199999999999997</v>
      </c>
      <c r="Q20" s="82">
        <v>87.593000000000004</v>
      </c>
      <c r="R20" s="81">
        <v>1.925</v>
      </c>
      <c r="S20" s="83">
        <v>95.775000000000006</v>
      </c>
      <c r="T20" s="82">
        <v>5.2939999999999996</v>
      </c>
      <c r="U20" s="82">
        <v>97.379000000000005</v>
      </c>
      <c r="V20" s="81">
        <v>-5.6150000000000002</v>
      </c>
      <c r="W20" s="83">
        <v>107.005</v>
      </c>
      <c r="X20" s="82">
        <v>-8.0210000000000008</v>
      </c>
      <c r="Y20" s="82">
        <v>94.01</v>
      </c>
      <c r="Z20" s="81">
        <v>-11.711</v>
      </c>
      <c r="AA20" s="83">
        <v>104.277</v>
      </c>
      <c r="AB20" s="82">
        <v>-12.032</v>
      </c>
      <c r="AC20" s="82">
        <v>99.144000000000005</v>
      </c>
      <c r="AD20" s="81">
        <v>-1.4430000000000001</v>
      </c>
      <c r="AE20" s="83">
        <v>106.84399999999999</v>
      </c>
      <c r="AF20" s="82">
        <v>-2.887</v>
      </c>
      <c r="AG20" s="82">
        <v>96.738</v>
      </c>
      <c r="AH20" s="81">
        <v>1.444</v>
      </c>
      <c r="AI20" s="83">
        <v>80.855999999999995</v>
      </c>
      <c r="AJ20" s="82">
        <v>39.947000000000003</v>
      </c>
      <c r="AK20" s="82">
        <v>105.16</v>
      </c>
      <c r="AL20" s="81">
        <v>-5.1340000000000003</v>
      </c>
      <c r="AM20" s="83">
        <v>93.046999999999997</v>
      </c>
      <c r="AN20" s="82">
        <v>2.4060000000000001</v>
      </c>
      <c r="AO20" s="82">
        <v>80.855999999999995</v>
      </c>
      <c r="AP20" s="81">
        <v>14.118</v>
      </c>
      <c r="AQ20" s="83">
        <v>87.754000000000005</v>
      </c>
      <c r="AR20" s="82">
        <v>12.994</v>
      </c>
      <c r="AS20" s="82">
        <v>98.662999999999997</v>
      </c>
      <c r="AT20" s="81">
        <v>12.673999999999999</v>
      </c>
      <c r="AU20" s="83">
        <v>99.465000000000003</v>
      </c>
      <c r="AV20" s="82">
        <v>19.512</v>
      </c>
      <c r="AW20" s="82">
        <v>114.553</v>
      </c>
      <c r="AX20" s="81">
        <v>17.623000000000001</v>
      </c>
      <c r="AY20" s="83">
        <v>98.188999999999993</v>
      </c>
      <c r="AZ20" s="82">
        <v>-35.875999999999998</v>
      </c>
      <c r="BA20" s="83">
        <v>105.741</v>
      </c>
    </row>
    <row r="21" spans="2:93">
      <c r="B21" s="81">
        <v>-2.5670000000000002</v>
      </c>
      <c r="C21" s="83">
        <v>90.962999999999994</v>
      </c>
      <c r="D21" s="82">
        <v>3.69</v>
      </c>
      <c r="E21" s="82">
        <v>116.149</v>
      </c>
      <c r="F21" s="81">
        <v>-4.492</v>
      </c>
      <c r="G21" s="83">
        <v>103.95699999999999</v>
      </c>
      <c r="H21" s="82">
        <v>-7.2190000000000003</v>
      </c>
      <c r="I21" s="82">
        <v>113.101</v>
      </c>
      <c r="J21" s="81">
        <v>1.123</v>
      </c>
      <c r="K21" s="83">
        <v>95.775000000000006</v>
      </c>
      <c r="L21" s="82">
        <v>-2.246</v>
      </c>
      <c r="M21" s="82">
        <v>116.791</v>
      </c>
      <c r="N21" s="81">
        <v>13.957000000000001</v>
      </c>
      <c r="O21" s="83">
        <v>103.47499999999999</v>
      </c>
      <c r="P21" s="82">
        <v>-1.925</v>
      </c>
      <c r="Q21" s="82">
        <v>91.442999999999998</v>
      </c>
      <c r="R21" s="81">
        <v>0.48099999999999998</v>
      </c>
      <c r="S21" s="83">
        <v>101.069</v>
      </c>
      <c r="T21" s="82">
        <v>5.2939999999999996</v>
      </c>
      <c r="U21" s="82">
        <v>103.154</v>
      </c>
      <c r="V21" s="81">
        <v>-4.9729999999999999</v>
      </c>
      <c r="W21" s="83">
        <v>112.78100000000001</v>
      </c>
      <c r="X21" s="82">
        <v>-8.6630000000000003</v>
      </c>
      <c r="Y21" s="82">
        <v>98.501999999999995</v>
      </c>
      <c r="Z21" s="81">
        <v>-12.353</v>
      </c>
      <c r="AA21" s="83">
        <v>110.694</v>
      </c>
      <c r="AB21" s="82">
        <v>-12.032</v>
      </c>
      <c r="AC21" s="82">
        <v>106.363</v>
      </c>
      <c r="AD21" s="81">
        <v>-1.4430000000000001</v>
      </c>
      <c r="AE21" s="83">
        <v>113.58199999999999</v>
      </c>
      <c r="AF21" s="82">
        <v>-3.85</v>
      </c>
      <c r="AG21" s="82">
        <v>101.551</v>
      </c>
      <c r="AH21" s="81">
        <v>2.407</v>
      </c>
      <c r="AI21" s="83">
        <v>85.668000000000006</v>
      </c>
      <c r="AJ21" s="82">
        <v>40.908999999999999</v>
      </c>
      <c r="AK21" s="82">
        <v>108.529</v>
      </c>
      <c r="AL21" s="81">
        <v>-4.492</v>
      </c>
      <c r="AM21" s="83">
        <v>97.218999999999994</v>
      </c>
      <c r="AN21" s="82">
        <v>2.4060000000000001</v>
      </c>
      <c r="AO21" s="82">
        <v>83.421999999999997</v>
      </c>
      <c r="AP21" s="81">
        <v>17.326000000000001</v>
      </c>
      <c r="AQ21" s="83">
        <v>93.207999999999998</v>
      </c>
      <c r="AR21" s="82">
        <v>13.957000000000001</v>
      </c>
      <c r="AS21" s="82">
        <v>106.363</v>
      </c>
      <c r="AT21" s="81">
        <v>13.635999999999999</v>
      </c>
      <c r="AU21" s="83">
        <v>104.598</v>
      </c>
      <c r="AV21" s="82">
        <v>20.140999999999998</v>
      </c>
      <c r="AW21" s="82">
        <v>118.33</v>
      </c>
      <c r="AX21" s="81">
        <v>17.623000000000001</v>
      </c>
      <c r="AY21" s="83">
        <v>104.483</v>
      </c>
      <c r="AZ21" s="82">
        <v>-40.281999999999996</v>
      </c>
      <c r="BA21" s="83">
        <v>112.66500000000001</v>
      </c>
    </row>
    <row r="22" spans="2:93">
      <c r="B22" s="81">
        <v>-2.246</v>
      </c>
      <c r="C22" s="83">
        <v>94.171000000000006</v>
      </c>
      <c r="D22" s="82">
        <v>3.69</v>
      </c>
      <c r="E22" s="82">
        <v>122.887</v>
      </c>
      <c r="F22" s="81">
        <v>-3.69</v>
      </c>
      <c r="G22" s="83">
        <v>109.09099999999999</v>
      </c>
      <c r="H22" s="82">
        <v>-7.2190000000000003</v>
      </c>
      <c r="I22" s="82">
        <v>118.876</v>
      </c>
      <c r="J22" s="81">
        <v>0.48199999999999998</v>
      </c>
      <c r="K22" s="83">
        <v>101.871</v>
      </c>
      <c r="L22" s="82">
        <v>-3.69</v>
      </c>
      <c r="M22" s="82">
        <v>121.283</v>
      </c>
      <c r="N22" s="81">
        <v>13.957000000000001</v>
      </c>
      <c r="O22" s="83">
        <v>108.76900000000001</v>
      </c>
      <c r="P22" s="82">
        <v>-2.4060000000000001</v>
      </c>
      <c r="Q22" s="82">
        <v>99.144000000000005</v>
      </c>
      <c r="R22" s="81">
        <v>2.4060000000000001</v>
      </c>
      <c r="S22" s="83">
        <v>106.845</v>
      </c>
      <c r="T22" s="82">
        <v>5.2939999999999996</v>
      </c>
      <c r="U22" s="82">
        <v>108.93</v>
      </c>
      <c r="V22" s="81">
        <v>-5.2939999999999996</v>
      </c>
      <c r="W22" s="83">
        <v>117.914</v>
      </c>
      <c r="X22" s="82">
        <v>-7.38</v>
      </c>
      <c r="Y22" s="82">
        <v>104.599</v>
      </c>
      <c r="Z22" s="81">
        <v>-15.24</v>
      </c>
      <c r="AA22" s="83">
        <v>116.149</v>
      </c>
      <c r="AB22" s="82">
        <v>-11.551</v>
      </c>
      <c r="AC22" s="82">
        <v>111.657</v>
      </c>
      <c r="AD22" s="81">
        <v>-0.96199999999999997</v>
      </c>
      <c r="AE22" s="83">
        <v>118.395</v>
      </c>
      <c r="AF22" s="82">
        <v>-4.3310000000000004</v>
      </c>
      <c r="AG22" s="82">
        <v>106.364</v>
      </c>
      <c r="AH22" s="81">
        <v>0.96299999999999997</v>
      </c>
      <c r="AI22" s="83">
        <v>92.888000000000005</v>
      </c>
      <c r="AJ22" s="82">
        <v>45</v>
      </c>
      <c r="AK22" s="82">
        <v>112.379</v>
      </c>
      <c r="AL22" s="81">
        <v>-3.851</v>
      </c>
      <c r="AM22" s="83">
        <v>101.39</v>
      </c>
      <c r="AN22" s="82">
        <v>4.6520000000000001</v>
      </c>
      <c r="AO22" s="82">
        <v>87.272999999999996</v>
      </c>
      <c r="AP22" s="81">
        <v>17.646999999999998</v>
      </c>
      <c r="AQ22" s="83">
        <v>97.379000000000005</v>
      </c>
      <c r="AR22" s="82">
        <v>14.92</v>
      </c>
      <c r="AS22" s="82">
        <v>110.69499999999999</v>
      </c>
      <c r="AT22" s="81">
        <v>12.673999999999999</v>
      </c>
      <c r="AU22" s="83">
        <v>106.524</v>
      </c>
      <c r="AV22" s="82">
        <v>20.140999999999998</v>
      </c>
      <c r="AW22" s="82">
        <v>124.624</v>
      </c>
      <c r="AX22" s="81">
        <v>16.364000000000001</v>
      </c>
      <c r="AY22" s="83">
        <v>110.777</v>
      </c>
      <c r="AZ22" s="82">
        <v>-40.281999999999996</v>
      </c>
      <c r="BA22" s="83">
        <v>117.7</v>
      </c>
    </row>
    <row r="23" spans="2:93" ht="15.75" thickBot="1">
      <c r="B23" s="84">
        <v>-3.53</v>
      </c>
      <c r="C23" s="86">
        <v>97.058999999999997</v>
      </c>
      <c r="D23" s="85">
        <v>3.69</v>
      </c>
      <c r="E23" s="85">
        <v>127.379</v>
      </c>
      <c r="F23" s="84">
        <v>-3.0489999999999999</v>
      </c>
      <c r="G23" s="86">
        <v>114.866</v>
      </c>
      <c r="H23" s="85">
        <v>-5.2939999999999996</v>
      </c>
      <c r="I23" s="85">
        <v>122.726</v>
      </c>
      <c r="J23" s="84">
        <v>0.48199999999999998</v>
      </c>
      <c r="K23" s="86">
        <v>107.005</v>
      </c>
      <c r="L23" s="85">
        <v>-4.0110000000000001</v>
      </c>
      <c r="M23" s="85">
        <v>127.7</v>
      </c>
      <c r="N23" s="84">
        <v>12.513</v>
      </c>
      <c r="O23" s="86">
        <v>116.47</v>
      </c>
      <c r="P23" s="85">
        <v>-1.4430000000000001</v>
      </c>
      <c r="Q23" s="85">
        <v>102.994</v>
      </c>
      <c r="R23" s="84">
        <v>2.4060000000000001</v>
      </c>
      <c r="S23" s="86">
        <v>112.139</v>
      </c>
      <c r="T23" s="85">
        <v>6.5780000000000003</v>
      </c>
      <c r="U23" s="85">
        <v>114.384</v>
      </c>
      <c r="V23" s="84">
        <v>-4.3319999999999999</v>
      </c>
      <c r="W23" s="86">
        <v>121.764</v>
      </c>
      <c r="X23" s="85">
        <v>-8.0210000000000008</v>
      </c>
      <c r="Y23" s="85">
        <v>112.941</v>
      </c>
      <c r="Z23" s="84">
        <v>-17.164999999999999</v>
      </c>
      <c r="AA23" s="86">
        <v>120.962</v>
      </c>
      <c r="AB23" s="85">
        <v>-12.513999999999999</v>
      </c>
      <c r="AC23" s="85">
        <v>118.395</v>
      </c>
      <c r="AD23" s="84">
        <v>0</v>
      </c>
      <c r="AE23" s="86">
        <v>123.68899999999999</v>
      </c>
      <c r="AF23" s="85">
        <v>-5.2939999999999996</v>
      </c>
      <c r="AG23" s="85">
        <v>111.176</v>
      </c>
      <c r="AH23" s="84">
        <v>0.48199999999999998</v>
      </c>
      <c r="AI23" s="86">
        <v>99.144000000000005</v>
      </c>
      <c r="AJ23" s="85">
        <v>47.406999999999996</v>
      </c>
      <c r="AK23" s="85">
        <v>116.229</v>
      </c>
      <c r="AL23" s="84">
        <v>-0.96299999999999997</v>
      </c>
      <c r="AM23" s="86">
        <v>108.76900000000001</v>
      </c>
      <c r="AN23" s="85">
        <v>7.54</v>
      </c>
      <c r="AO23" s="85">
        <v>95.293999999999997</v>
      </c>
      <c r="AP23" s="84">
        <v>19.251000000000001</v>
      </c>
      <c r="AQ23" s="86">
        <v>102.51300000000001</v>
      </c>
      <c r="AR23" s="85">
        <v>17.806999999999999</v>
      </c>
      <c r="AS23" s="85">
        <v>113.58199999999999</v>
      </c>
      <c r="AT23" s="84">
        <v>13.315</v>
      </c>
      <c r="AU23" s="86">
        <v>111.97799999999999</v>
      </c>
      <c r="AV23" s="85">
        <v>21.4</v>
      </c>
      <c r="AW23" s="85">
        <v>130.28800000000001</v>
      </c>
      <c r="AX23" s="84">
        <v>17.623000000000001</v>
      </c>
      <c r="AY23" s="86">
        <v>118.96</v>
      </c>
      <c r="AZ23" s="85">
        <v>-40.911999999999999</v>
      </c>
      <c r="BA23" s="86">
        <v>123.994</v>
      </c>
    </row>
    <row r="26" spans="2:93" ht="15.75" thickBot="1">
      <c r="B26" t="s">
        <v>17</v>
      </c>
    </row>
    <row r="27" spans="2:93" ht="15.75" thickBot="1">
      <c r="B27" s="87" t="s">
        <v>18</v>
      </c>
      <c r="C27" s="89" t="s">
        <v>19</v>
      </c>
      <c r="D27" s="88" t="s">
        <v>18</v>
      </c>
      <c r="E27" s="88" t="s">
        <v>19</v>
      </c>
      <c r="F27" s="87" t="s">
        <v>18</v>
      </c>
      <c r="G27" s="89" t="s">
        <v>19</v>
      </c>
      <c r="H27" s="88" t="s">
        <v>18</v>
      </c>
      <c r="I27" s="88" t="s">
        <v>19</v>
      </c>
      <c r="J27" s="87" t="s">
        <v>18</v>
      </c>
      <c r="K27" s="89" t="s">
        <v>19</v>
      </c>
      <c r="L27" s="88" t="s">
        <v>18</v>
      </c>
      <c r="M27" s="88" t="s">
        <v>19</v>
      </c>
      <c r="N27" s="87" t="s">
        <v>18</v>
      </c>
      <c r="O27" s="89" t="s">
        <v>19</v>
      </c>
      <c r="P27" s="88" t="s">
        <v>18</v>
      </c>
      <c r="Q27" s="88" t="s">
        <v>19</v>
      </c>
      <c r="R27" s="87" t="s">
        <v>18</v>
      </c>
      <c r="S27" s="89" t="s">
        <v>19</v>
      </c>
      <c r="T27" s="88" t="s">
        <v>18</v>
      </c>
      <c r="U27" s="88" t="s">
        <v>19</v>
      </c>
      <c r="V27" s="87" t="s">
        <v>18</v>
      </c>
      <c r="W27" s="88" t="s">
        <v>19</v>
      </c>
      <c r="X27" s="87" t="s">
        <v>18</v>
      </c>
      <c r="Y27" s="89" t="s">
        <v>19</v>
      </c>
      <c r="Z27" s="88" t="s">
        <v>18</v>
      </c>
      <c r="AA27" s="88" t="s">
        <v>19</v>
      </c>
      <c r="AB27" s="87" t="s">
        <v>18</v>
      </c>
      <c r="AC27" s="89" t="s">
        <v>19</v>
      </c>
      <c r="AD27" s="88" t="s">
        <v>18</v>
      </c>
      <c r="AE27" s="88" t="s">
        <v>19</v>
      </c>
      <c r="AF27" s="87" t="s">
        <v>18</v>
      </c>
      <c r="AG27" s="89" t="s">
        <v>19</v>
      </c>
      <c r="AH27" s="88" t="s">
        <v>18</v>
      </c>
      <c r="AI27" s="88" t="s">
        <v>19</v>
      </c>
      <c r="AJ27" s="87" t="s">
        <v>18</v>
      </c>
      <c r="AK27" s="89" t="s">
        <v>19</v>
      </c>
      <c r="AL27" s="88" t="s">
        <v>18</v>
      </c>
      <c r="AM27" s="88" t="s">
        <v>19</v>
      </c>
      <c r="AN27" s="87" t="s">
        <v>18</v>
      </c>
      <c r="AO27" s="89" t="s">
        <v>19</v>
      </c>
      <c r="AP27" s="88" t="s">
        <v>18</v>
      </c>
      <c r="AQ27" s="88" t="s">
        <v>19</v>
      </c>
      <c r="AR27" s="87" t="s">
        <v>18</v>
      </c>
      <c r="AS27" s="89" t="s">
        <v>19</v>
      </c>
      <c r="AT27" s="88" t="s">
        <v>18</v>
      </c>
      <c r="AU27" s="88" t="s">
        <v>19</v>
      </c>
      <c r="AV27" s="87" t="s">
        <v>18</v>
      </c>
      <c r="AW27" s="89" t="s">
        <v>19</v>
      </c>
      <c r="AX27" s="88" t="s">
        <v>18</v>
      </c>
      <c r="AY27" s="88" t="s">
        <v>19</v>
      </c>
      <c r="AZ27" s="87" t="s">
        <v>18</v>
      </c>
      <c r="BA27" s="89" t="s">
        <v>19</v>
      </c>
      <c r="BB27" s="88" t="s">
        <v>18</v>
      </c>
      <c r="BC27" s="88" t="s">
        <v>19</v>
      </c>
      <c r="BD27" s="87" t="s">
        <v>18</v>
      </c>
      <c r="BE27" s="89" t="s">
        <v>19</v>
      </c>
      <c r="BF27" s="88" t="s">
        <v>18</v>
      </c>
      <c r="BG27" s="88" t="s">
        <v>19</v>
      </c>
      <c r="BH27" s="87" t="s">
        <v>18</v>
      </c>
      <c r="BI27" s="89" t="s">
        <v>19</v>
      </c>
      <c r="BJ27" s="88" t="s">
        <v>18</v>
      </c>
      <c r="BK27" s="88" t="s">
        <v>19</v>
      </c>
      <c r="BL27" s="87" t="s">
        <v>18</v>
      </c>
      <c r="BM27" s="89" t="s">
        <v>19</v>
      </c>
      <c r="BN27" s="88" t="s">
        <v>18</v>
      </c>
      <c r="BO27" s="88" t="s">
        <v>19</v>
      </c>
      <c r="BP27" s="87" t="s">
        <v>18</v>
      </c>
      <c r="BQ27" s="89" t="s">
        <v>19</v>
      </c>
      <c r="BR27" s="88" t="s">
        <v>18</v>
      </c>
      <c r="BS27" s="88" t="s">
        <v>19</v>
      </c>
      <c r="BT27" s="87" t="s">
        <v>18</v>
      </c>
      <c r="BU27" s="89" t="s">
        <v>19</v>
      </c>
      <c r="BV27" s="88" t="s">
        <v>18</v>
      </c>
      <c r="BW27" s="88" t="s">
        <v>19</v>
      </c>
      <c r="BX27" s="87" t="s">
        <v>18</v>
      </c>
      <c r="BY27" s="89" t="s">
        <v>19</v>
      </c>
      <c r="BZ27" s="88" t="s">
        <v>18</v>
      </c>
      <c r="CA27" s="88" t="s">
        <v>19</v>
      </c>
      <c r="CB27" s="87" t="s">
        <v>18</v>
      </c>
      <c r="CC27" s="89" t="s">
        <v>19</v>
      </c>
      <c r="CD27" s="88" t="s">
        <v>18</v>
      </c>
      <c r="CE27" s="88" t="s">
        <v>19</v>
      </c>
      <c r="CF27" s="87" t="s">
        <v>18</v>
      </c>
      <c r="CG27" s="89" t="s">
        <v>19</v>
      </c>
      <c r="CH27" s="88" t="s">
        <v>18</v>
      </c>
      <c r="CI27" s="88" t="s">
        <v>19</v>
      </c>
      <c r="CJ27" s="87" t="s">
        <v>18</v>
      </c>
      <c r="CK27" s="89" t="s">
        <v>19</v>
      </c>
      <c r="CL27" s="88" t="s">
        <v>18</v>
      </c>
      <c r="CM27" s="88" t="s">
        <v>19</v>
      </c>
      <c r="CN27" s="87" t="s">
        <v>18</v>
      </c>
      <c r="CO27" s="89" t="s">
        <v>19</v>
      </c>
    </row>
    <row r="28" spans="2:93">
      <c r="B28" s="78">
        <v>0</v>
      </c>
      <c r="C28" s="80">
        <v>0</v>
      </c>
      <c r="D28" s="79">
        <v>0</v>
      </c>
      <c r="E28" s="79">
        <v>0</v>
      </c>
      <c r="F28" s="78">
        <v>0</v>
      </c>
      <c r="G28" s="80">
        <v>0</v>
      </c>
      <c r="H28" s="79">
        <v>0</v>
      </c>
      <c r="I28" s="79">
        <v>0</v>
      </c>
      <c r="J28" s="78">
        <v>0</v>
      </c>
      <c r="K28" s="80">
        <v>0</v>
      </c>
      <c r="L28" s="79">
        <v>0</v>
      </c>
      <c r="M28" s="79">
        <v>0</v>
      </c>
      <c r="N28" s="78">
        <v>0</v>
      </c>
      <c r="O28" s="80">
        <v>0</v>
      </c>
      <c r="P28" s="79">
        <v>0</v>
      </c>
      <c r="Q28" s="79">
        <v>0</v>
      </c>
      <c r="R28" s="78">
        <v>0</v>
      </c>
      <c r="S28" s="80">
        <v>0</v>
      </c>
      <c r="T28" s="79">
        <v>0</v>
      </c>
      <c r="U28" s="79">
        <v>0</v>
      </c>
      <c r="V28" s="78">
        <v>0</v>
      </c>
      <c r="W28" s="80">
        <v>0</v>
      </c>
      <c r="X28" s="79">
        <v>0</v>
      </c>
      <c r="Y28" s="79">
        <v>0</v>
      </c>
      <c r="Z28" s="78">
        <v>0</v>
      </c>
      <c r="AA28" s="80">
        <v>0</v>
      </c>
      <c r="AB28" s="79">
        <v>0</v>
      </c>
      <c r="AC28" s="79">
        <v>0</v>
      </c>
      <c r="AD28" s="78">
        <v>0</v>
      </c>
      <c r="AE28" s="80">
        <v>0</v>
      </c>
      <c r="AF28" s="79">
        <v>0</v>
      </c>
      <c r="AG28" s="79">
        <v>0</v>
      </c>
      <c r="AH28" s="78">
        <v>0</v>
      </c>
      <c r="AI28" s="80">
        <v>0</v>
      </c>
      <c r="AJ28" s="79">
        <v>0</v>
      </c>
      <c r="AK28" s="79">
        <v>0</v>
      </c>
      <c r="AL28" s="78">
        <v>0</v>
      </c>
      <c r="AM28" s="80">
        <v>0</v>
      </c>
      <c r="AN28" s="79">
        <v>0</v>
      </c>
      <c r="AO28" s="79">
        <v>0</v>
      </c>
      <c r="AP28" s="78">
        <v>0</v>
      </c>
      <c r="AQ28" s="80">
        <v>0</v>
      </c>
      <c r="AR28" s="79">
        <v>0</v>
      </c>
      <c r="AS28" s="79">
        <v>0</v>
      </c>
      <c r="AT28" s="78">
        <v>0</v>
      </c>
      <c r="AU28" s="80">
        <v>0</v>
      </c>
      <c r="AV28" s="79">
        <v>0</v>
      </c>
      <c r="AW28" s="79">
        <v>0</v>
      </c>
      <c r="AX28" s="78">
        <v>0</v>
      </c>
      <c r="AY28" s="80">
        <v>0</v>
      </c>
      <c r="AZ28" s="79">
        <v>0</v>
      </c>
      <c r="BA28" s="79">
        <v>0</v>
      </c>
      <c r="BB28" s="78">
        <v>0</v>
      </c>
      <c r="BC28" s="80">
        <v>0</v>
      </c>
      <c r="BD28" s="79">
        <v>0</v>
      </c>
      <c r="BE28" s="79">
        <v>0</v>
      </c>
      <c r="BF28" s="78">
        <v>0</v>
      </c>
      <c r="BG28" s="80">
        <v>0</v>
      </c>
      <c r="BH28" s="79">
        <v>0</v>
      </c>
      <c r="BI28" s="79">
        <v>0</v>
      </c>
      <c r="BJ28" s="78">
        <v>0</v>
      </c>
      <c r="BK28" s="80">
        <v>0</v>
      </c>
      <c r="BL28" s="79">
        <v>0</v>
      </c>
      <c r="BM28" s="79">
        <v>0</v>
      </c>
      <c r="BN28" s="78">
        <v>0</v>
      </c>
      <c r="BO28" s="80">
        <v>0</v>
      </c>
      <c r="BP28" s="79">
        <v>0</v>
      </c>
      <c r="BQ28" s="79">
        <v>0</v>
      </c>
      <c r="BR28" s="78">
        <v>0</v>
      </c>
      <c r="BS28" s="80">
        <v>0</v>
      </c>
      <c r="BT28" s="79">
        <v>0</v>
      </c>
      <c r="BU28" s="79">
        <v>0</v>
      </c>
      <c r="BV28" s="78">
        <v>0</v>
      </c>
      <c r="BW28" s="80">
        <v>0</v>
      </c>
      <c r="BX28" s="79">
        <v>0</v>
      </c>
      <c r="BY28" s="79">
        <v>0</v>
      </c>
      <c r="BZ28" s="78">
        <v>0</v>
      </c>
      <c r="CA28" s="80">
        <v>0</v>
      </c>
      <c r="CB28" s="79">
        <v>0</v>
      </c>
      <c r="CC28" s="79">
        <v>0</v>
      </c>
      <c r="CD28" s="78">
        <v>0</v>
      </c>
      <c r="CE28" s="80">
        <v>0</v>
      </c>
      <c r="CF28" s="79">
        <v>0</v>
      </c>
      <c r="CG28" s="79">
        <v>0</v>
      </c>
      <c r="CH28" s="78">
        <v>0</v>
      </c>
      <c r="CI28" s="80">
        <v>0</v>
      </c>
      <c r="CJ28" s="79">
        <v>0</v>
      </c>
      <c r="CK28" s="79">
        <v>0</v>
      </c>
      <c r="CL28" s="78">
        <v>0</v>
      </c>
      <c r="CM28" s="80">
        <v>0</v>
      </c>
      <c r="CN28" s="79">
        <v>0</v>
      </c>
      <c r="CO28" s="80">
        <v>0</v>
      </c>
    </row>
    <row r="29" spans="2:93">
      <c r="B29" s="81">
        <v>-1.155</v>
      </c>
      <c r="C29" s="83">
        <v>7.5060000000000002</v>
      </c>
      <c r="D29" s="82">
        <v>-1.155</v>
      </c>
      <c r="E29" s="82">
        <v>6.351</v>
      </c>
      <c r="F29" s="81">
        <v>1.1539999999999999</v>
      </c>
      <c r="G29" s="83">
        <v>6.9290000000000003</v>
      </c>
      <c r="H29" s="82">
        <v>-2.31</v>
      </c>
      <c r="I29" s="82">
        <v>9.8149999999999995</v>
      </c>
      <c r="J29" s="81">
        <v>-1.732</v>
      </c>
      <c r="K29" s="83">
        <v>6.35</v>
      </c>
      <c r="L29" s="82">
        <v>-0.57799999999999996</v>
      </c>
      <c r="M29" s="82">
        <v>4.0419999999999998</v>
      </c>
      <c r="N29" s="81">
        <v>0</v>
      </c>
      <c r="O29" s="83">
        <v>5.774</v>
      </c>
      <c r="P29" s="82">
        <v>-1.155</v>
      </c>
      <c r="Q29" s="82">
        <v>5.7729999999999997</v>
      </c>
      <c r="R29" s="81">
        <v>0.57699999999999996</v>
      </c>
      <c r="S29" s="83">
        <v>6.9279999999999999</v>
      </c>
      <c r="T29" s="82">
        <v>-0.57699999999999996</v>
      </c>
      <c r="U29" s="82">
        <v>6.9279999999999999</v>
      </c>
      <c r="V29" s="81">
        <v>-1.732</v>
      </c>
      <c r="W29" s="83">
        <v>4.0410000000000004</v>
      </c>
      <c r="X29" s="82">
        <v>0</v>
      </c>
      <c r="Y29" s="82">
        <v>5.1959999999999997</v>
      </c>
      <c r="Z29" s="81">
        <v>-3.464</v>
      </c>
      <c r="AA29" s="83">
        <v>8.0830000000000002</v>
      </c>
      <c r="AB29" s="82">
        <v>-1.732</v>
      </c>
      <c r="AC29" s="82">
        <v>9.2379999999999995</v>
      </c>
      <c r="AD29" s="81">
        <v>-3.464</v>
      </c>
      <c r="AE29" s="83">
        <v>10.968999999999999</v>
      </c>
      <c r="AF29" s="82">
        <v>-2.887</v>
      </c>
      <c r="AG29" s="82">
        <v>6.9279999999999999</v>
      </c>
      <c r="AH29" s="81">
        <v>-0.57699999999999996</v>
      </c>
      <c r="AI29" s="83">
        <v>4.0410000000000004</v>
      </c>
      <c r="AJ29" s="82">
        <v>0</v>
      </c>
      <c r="AK29" s="82">
        <v>11.545999999999999</v>
      </c>
      <c r="AL29" s="81">
        <v>1.155</v>
      </c>
      <c r="AM29" s="83">
        <v>13.279</v>
      </c>
      <c r="AN29" s="82">
        <v>-1.732</v>
      </c>
      <c r="AO29" s="82">
        <v>8.0820000000000007</v>
      </c>
      <c r="AP29" s="81">
        <v>-0.57699999999999996</v>
      </c>
      <c r="AQ29" s="83">
        <v>6.35</v>
      </c>
      <c r="AR29" s="82">
        <v>-3.464</v>
      </c>
      <c r="AS29" s="82">
        <v>10.97</v>
      </c>
      <c r="AT29" s="81">
        <v>-2.8860000000000001</v>
      </c>
      <c r="AU29" s="83">
        <v>8.0830000000000002</v>
      </c>
      <c r="AV29" s="82">
        <v>0</v>
      </c>
      <c r="AW29" s="82">
        <v>7.5060000000000002</v>
      </c>
      <c r="AX29" s="81">
        <v>0</v>
      </c>
      <c r="AY29" s="83">
        <v>4.0419999999999998</v>
      </c>
      <c r="AZ29" s="82">
        <v>4.0419999999999998</v>
      </c>
      <c r="BA29" s="82">
        <v>9.8149999999999995</v>
      </c>
      <c r="BB29" s="81">
        <v>-1.925</v>
      </c>
      <c r="BC29" s="83">
        <v>6.5439999999999996</v>
      </c>
      <c r="BD29" s="82">
        <v>-2.6949999999999998</v>
      </c>
      <c r="BE29" s="82">
        <v>7.3129999999999997</v>
      </c>
      <c r="BF29" s="81">
        <v>-1.732</v>
      </c>
      <c r="BG29" s="83">
        <v>6.351</v>
      </c>
      <c r="BH29" s="82">
        <v>-0.76900000000000002</v>
      </c>
      <c r="BI29" s="82">
        <v>7.3129999999999997</v>
      </c>
      <c r="BJ29" s="81">
        <v>-2.6949999999999998</v>
      </c>
      <c r="BK29" s="83">
        <v>5.7729999999999997</v>
      </c>
      <c r="BL29" s="82">
        <v>-2.694</v>
      </c>
      <c r="BM29" s="82">
        <v>6.9279999999999999</v>
      </c>
      <c r="BN29" s="81">
        <v>-2.6949999999999998</v>
      </c>
      <c r="BO29" s="83">
        <v>5.774</v>
      </c>
      <c r="BP29" s="82">
        <v>-1.155</v>
      </c>
      <c r="BQ29" s="82">
        <v>4.6180000000000003</v>
      </c>
      <c r="BR29" s="81">
        <v>1.155</v>
      </c>
      <c r="BS29" s="83">
        <v>5.7729999999999997</v>
      </c>
      <c r="BT29" s="82">
        <v>0.38500000000000001</v>
      </c>
      <c r="BU29" s="82">
        <v>6.9279999999999999</v>
      </c>
      <c r="BV29" s="81">
        <v>-2.6949999999999998</v>
      </c>
      <c r="BW29" s="83">
        <v>6.1589999999999998</v>
      </c>
      <c r="BX29" s="82">
        <v>-3.08</v>
      </c>
      <c r="BY29" s="82">
        <v>5.3890000000000002</v>
      </c>
      <c r="BZ29" s="81">
        <v>-3.0790000000000002</v>
      </c>
      <c r="CA29" s="83">
        <v>4.234</v>
      </c>
      <c r="CB29" s="82">
        <v>-3.8490000000000002</v>
      </c>
      <c r="CC29" s="82">
        <v>10.391999999999999</v>
      </c>
      <c r="CD29" s="81">
        <v>-2.5019999999999998</v>
      </c>
      <c r="CE29" s="83">
        <v>6.7359999999999998</v>
      </c>
      <c r="CF29" s="82">
        <v>-3.464</v>
      </c>
      <c r="CG29" s="82">
        <v>7.6980000000000004</v>
      </c>
      <c r="CH29" s="81">
        <v>3.464</v>
      </c>
      <c r="CI29" s="83">
        <v>8.0820000000000007</v>
      </c>
      <c r="CJ29" s="82">
        <v>-3.8490000000000002</v>
      </c>
      <c r="CK29" s="82">
        <v>6.1580000000000004</v>
      </c>
      <c r="CL29" s="81">
        <v>-2.3090000000000002</v>
      </c>
      <c r="CM29" s="83">
        <v>7.6980000000000004</v>
      </c>
      <c r="CN29" s="82">
        <v>-3.0790000000000002</v>
      </c>
      <c r="CO29" s="83">
        <v>4.6189999999999998</v>
      </c>
    </row>
    <row r="30" spans="2:93">
      <c r="B30" s="81">
        <v>-0.57699999999999996</v>
      </c>
      <c r="C30" s="83">
        <v>14.433999999999999</v>
      </c>
      <c r="D30" s="82">
        <v>-0.57799999999999996</v>
      </c>
      <c r="E30" s="82">
        <v>14.433999999999999</v>
      </c>
      <c r="F30" s="81">
        <v>-0.57799999999999996</v>
      </c>
      <c r="G30" s="83">
        <v>13.279</v>
      </c>
      <c r="H30" s="82">
        <v>-2.887</v>
      </c>
      <c r="I30" s="82">
        <v>19.053000000000001</v>
      </c>
      <c r="J30" s="81">
        <v>0</v>
      </c>
      <c r="K30" s="83">
        <v>11.545999999999999</v>
      </c>
      <c r="L30" s="82">
        <v>0.57699999999999996</v>
      </c>
      <c r="M30" s="82">
        <v>10.97</v>
      </c>
      <c r="N30" s="81">
        <v>-1.732</v>
      </c>
      <c r="O30" s="83">
        <v>12.125</v>
      </c>
      <c r="P30" s="82">
        <v>-2.31</v>
      </c>
      <c r="Q30" s="82">
        <v>13.856</v>
      </c>
      <c r="R30" s="81">
        <v>-2.3090000000000002</v>
      </c>
      <c r="S30" s="83">
        <v>12.701000000000001</v>
      </c>
      <c r="T30" s="82">
        <v>-1.155</v>
      </c>
      <c r="U30" s="82">
        <v>9.8149999999999995</v>
      </c>
      <c r="V30" s="81">
        <v>-3.464</v>
      </c>
      <c r="W30" s="83">
        <v>10.391999999999999</v>
      </c>
      <c r="X30" s="82">
        <v>-4.0410000000000004</v>
      </c>
      <c r="Y30" s="82">
        <v>10.968999999999999</v>
      </c>
      <c r="Z30" s="81">
        <v>-6.351</v>
      </c>
      <c r="AA30" s="83">
        <v>15.010999999999999</v>
      </c>
      <c r="AB30" s="82">
        <v>-4.0410000000000004</v>
      </c>
      <c r="AC30" s="82">
        <v>14.433999999999999</v>
      </c>
      <c r="AD30" s="81">
        <v>-8.0830000000000002</v>
      </c>
      <c r="AE30" s="83">
        <v>17.32</v>
      </c>
      <c r="AF30" s="82">
        <v>-4.6189999999999998</v>
      </c>
      <c r="AG30" s="82">
        <v>13.856</v>
      </c>
      <c r="AH30" s="81">
        <v>-0.57699999999999996</v>
      </c>
      <c r="AI30" s="83">
        <v>5.7729999999999997</v>
      </c>
      <c r="AJ30" s="82">
        <v>2.31</v>
      </c>
      <c r="AK30" s="82">
        <v>19.052</v>
      </c>
      <c r="AL30" s="81">
        <v>2.3090000000000002</v>
      </c>
      <c r="AM30" s="83">
        <v>21.939</v>
      </c>
      <c r="AN30" s="82">
        <v>-1.732</v>
      </c>
      <c r="AO30" s="82">
        <v>16.742999999999999</v>
      </c>
      <c r="AP30" s="81">
        <v>-5.774</v>
      </c>
      <c r="AQ30" s="83">
        <v>13.279</v>
      </c>
      <c r="AR30" s="82">
        <v>-5.1959999999999997</v>
      </c>
      <c r="AS30" s="82">
        <v>15.589</v>
      </c>
      <c r="AT30" s="81">
        <v>-4.6180000000000003</v>
      </c>
      <c r="AU30" s="83">
        <v>16.166</v>
      </c>
      <c r="AV30" s="82">
        <v>-1.155</v>
      </c>
      <c r="AW30" s="82">
        <v>16.166</v>
      </c>
      <c r="AX30" s="81">
        <v>0.57699999999999996</v>
      </c>
      <c r="AY30" s="83">
        <v>12.702</v>
      </c>
      <c r="AZ30" s="82">
        <v>2.31</v>
      </c>
      <c r="BA30" s="82">
        <v>17.898</v>
      </c>
      <c r="BB30" s="81">
        <v>-2.3090000000000002</v>
      </c>
      <c r="BC30" s="83">
        <v>13.856999999999999</v>
      </c>
      <c r="BD30" s="82">
        <v>-5.3890000000000002</v>
      </c>
      <c r="BE30" s="82">
        <v>18.86</v>
      </c>
      <c r="BF30" s="81">
        <v>-1.732</v>
      </c>
      <c r="BG30" s="83">
        <v>13.856</v>
      </c>
      <c r="BH30" s="82">
        <v>-3.464</v>
      </c>
      <c r="BI30" s="82">
        <v>14.241</v>
      </c>
      <c r="BJ30" s="81">
        <v>-5.3890000000000002</v>
      </c>
      <c r="BK30" s="83">
        <v>11.932</v>
      </c>
      <c r="BL30" s="82">
        <v>-5.0030000000000001</v>
      </c>
      <c r="BM30" s="82">
        <v>12.702</v>
      </c>
      <c r="BN30" s="81">
        <v>-3.4649999999999999</v>
      </c>
      <c r="BO30" s="83">
        <v>11.547000000000001</v>
      </c>
      <c r="BP30" s="82">
        <v>-2.6949999999999998</v>
      </c>
      <c r="BQ30" s="82">
        <v>12.701000000000001</v>
      </c>
      <c r="BR30" s="81">
        <v>-2.3090000000000002</v>
      </c>
      <c r="BS30" s="83">
        <v>10.776999999999999</v>
      </c>
      <c r="BT30" s="82">
        <v>-3.0790000000000002</v>
      </c>
      <c r="BU30" s="82">
        <v>13.856</v>
      </c>
      <c r="BV30" s="81">
        <v>-2.31</v>
      </c>
      <c r="BW30" s="83">
        <v>16.936</v>
      </c>
      <c r="BX30" s="82">
        <v>-5.774</v>
      </c>
      <c r="BY30" s="82">
        <v>8.8529999999999998</v>
      </c>
      <c r="BZ30" s="81">
        <v>-6.5430000000000001</v>
      </c>
      <c r="CA30" s="83">
        <v>9.2370000000000001</v>
      </c>
      <c r="CB30" s="82">
        <v>-6.5430000000000001</v>
      </c>
      <c r="CC30" s="82">
        <v>19.63</v>
      </c>
      <c r="CD30" s="81">
        <v>-3.657</v>
      </c>
      <c r="CE30" s="83">
        <v>14.048999999999999</v>
      </c>
      <c r="CF30" s="82">
        <v>-6.1580000000000004</v>
      </c>
      <c r="CG30" s="82">
        <v>15.010999999999999</v>
      </c>
      <c r="CH30" s="81">
        <v>4.234</v>
      </c>
      <c r="CI30" s="83">
        <v>14.625999999999999</v>
      </c>
      <c r="CJ30" s="82">
        <v>-7.3129999999999997</v>
      </c>
      <c r="CK30" s="82">
        <v>14.241</v>
      </c>
      <c r="CL30" s="81">
        <v>-5.3879999999999999</v>
      </c>
      <c r="CM30" s="83">
        <v>13.087</v>
      </c>
      <c r="CN30" s="82">
        <v>-5.0039999999999996</v>
      </c>
      <c r="CO30" s="83">
        <v>14.241</v>
      </c>
    </row>
    <row r="31" spans="2:93">
      <c r="B31" s="81">
        <v>-2.31</v>
      </c>
      <c r="C31" s="83">
        <v>23.094000000000001</v>
      </c>
      <c r="D31" s="82">
        <v>-1.155</v>
      </c>
      <c r="E31" s="82">
        <v>20.783999999999999</v>
      </c>
      <c r="F31" s="81">
        <v>-1.7330000000000001</v>
      </c>
      <c r="G31" s="83">
        <v>17.898</v>
      </c>
      <c r="H31" s="82">
        <v>-4.6189999999999998</v>
      </c>
      <c r="I31" s="82">
        <v>27.135999999999999</v>
      </c>
      <c r="J31" s="81">
        <v>0</v>
      </c>
      <c r="K31" s="83">
        <v>17.32</v>
      </c>
      <c r="L31" s="82">
        <v>-2.887</v>
      </c>
      <c r="M31" s="82">
        <v>20.207000000000001</v>
      </c>
      <c r="N31" s="81">
        <v>-2.3090000000000002</v>
      </c>
      <c r="O31" s="83">
        <v>20.207999999999998</v>
      </c>
      <c r="P31" s="82">
        <v>-4.0419999999999998</v>
      </c>
      <c r="Q31" s="82">
        <v>21.361999999999998</v>
      </c>
      <c r="R31" s="81">
        <v>-4.0419999999999998</v>
      </c>
      <c r="S31" s="83">
        <v>18.475000000000001</v>
      </c>
      <c r="T31" s="82">
        <v>-2.3090000000000002</v>
      </c>
      <c r="U31" s="82">
        <v>15.010999999999999</v>
      </c>
      <c r="V31" s="81">
        <v>-6.9279999999999999</v>
      </c>
      <c r="W31" s="83">
        <v>18.475000000000001</v>
      </c>
      <c r="X31" s="82">
        <v>-7.5049999999999999</v>
      </c>
      <c r="Y31" s="82">
        <v>17.896999999999998</v>
      </c>
      <c r="Z31" s="81">
        <v>-8.6609999999999996</v>
      </c>
      <c r="AA31" s="83">
        <v>20.207000000000001</v>
      </c>
      <c r="AB31" s="82">
        <v>-5.7729999999999997</v>
      </c>
      <c r="AC31" s="82">
        <v>20.207000000000001</v>
      </c>
      <c r="AD31" s="81">
        <v>-10.391999999999999</v>
      </c>
      <c r="AE31" s="83">
        <v>24.248000000000001</v>
      </c>
      <c r="AF31" s="82">
        <v>-6.9279999999999999</v>
      </c>
      <c r="AG31" s="82">
        <v>20.783999999999999</v>
      </c>
      <c r="AH31" s="81">
        <v>-1.732</v>
      </c>
      <c r="AI31" s="83">
        <v>8.0830000000000002</v>
      </c>
      <c r="AJ31" s="82">
        <v>1.155</v>
      </c>
      <c r="AK31" s="82">
        <v>26.556999999999999</v>
      </c>
      <c r="AL31" s="81">
        <v>2.3090000000000002</v>
      </c>
      <c r="AM31" s="83">
        <v>31.754000000000001</v>
      </c>
      <c r="AN31" s="82">
        <v>-3.464</v>
      </c>
      <c r="AO31" s="82">
        <v>28.867000000000001</v>
      </c>
      <c r="AP31" s="81">
        <v>-6.351</v>
      </c>
      <c r="AQ31" s="83">
        <v>21.939</v>
      </c>
      <c r="AR31" s="82">
        <v>-5.774</v>
      </c>
      <c r="AS31" s="82">
        <v>22.516999999999999</v>
      </c>
      <c r="AT31" s="81">
        <v>-6.9279999999999999</v>
      </c>
      <c r="AU31" s="83">
        <v>23.094000000000001</v>
      </c>
      <c r="AV31" s="82">
        <v>-0.57699999999999996</v>
      </c>
      <c r="AW31" s="82">
        <v>22.515999999999998</v>
      </c>
      <c r="AX31" s="81">
        <v>-1.732</v>
      </c>
      <c r="AY31" s="83">
        <v>21.939</v>
      </c>
      <c r="AZ31" s="82">
        <v>-1.732</v>
      </c>
      <c r="BA31" s="82">
        <v>28.29</v>
      </c>
      <c r="BB31" s="81">
        <v>-2.694</v>
      </c>
      <c r="BC31" s="83">
        <v>23.094000000000001</v>
      </c>
      <c r="BD31" s="82">
        <v>-7.3129999999999997</v>
      </c>
      <c r="BE31" s="82">
        <v>31.561</v>
      </c>
      <c r="BF31" s="81">
        <v>-1.155</v>
      </c>
      <c r="BG31" s="83">
        <v>24.248999999999999</v>
      </c>
      <c r="BH31" s="82">
        <v>-4.6180000000000003</v>
      </c>
      <c r="BI31" s="82">
        <v>23.863</v>
      </c>
      <c r="BJ31" s="81">
        <v>-4.234</v>
      </c>
      <c r="BK31" s="83">
        <v>20.399000000000001</v>
      </c>
      <c r="BL31" s="82">
        <v>-6.5430000000000001</v>
      </c>
      <c r="BM31" s="82">
        <v>18.475000000000001</v>
      </c>
      <c r="BN31" s="81">
        <v>-5.774</v>
      </c>
      <c r="BO31" s="83">
        <v>18.091000000000001</v>
      </c>
      <c r="BP31" s="82">
        <v>-5.3890000000000002</v>
      </c>
      <c r="BQ31" s="82">
        <v>20.013999999999999</v>
      </c>
      <c r="BR31" s="81">
        <v>-5.774</v>
      </c>
      <c r="BS31" s="83">
        <v>18.475000000000001</v>
      </c>
      <c r="BT31" s="82">
        <v>-5.7729999999999997</v>
      </c>
      <c r="BU31" s="82">
        <v>19.63</v>
      </c>
      <c r="BV31" s="81">
        <v>-3.4649999999999999</v>
      </c>
      <c r="BW31" s="83">
        <v>24.634</v>
      </c>
      <c r="BX31" s="82">
        <v>-7.3129999999999997</v>
      </c>
      <c r="BY31" s="82">
        <v>13.856999999999999</v>
      </c>
      <c r="BZ31" s="81">
        <v>-11.547000000000001</v>
      </c>
      <c r="CA31" s="83">
        <v>14.241</v>
      </c>
      <c r="CB31" s="82">
        <v>-5.0030000000000001</v>
      </c>
      <c r="CC31" s="82">
        <v>34.256</v>
      </c>
      <c r="CD31" s="81">
        <v>-3.657</v>
      </c>
      <c r="CE31" s="83">
        <v>24.826000000000001</v>
      </c>
      <c r="CF31" s="82">
        <v>-6.5430000000000001</v>
      </c>
      <c r="CG31" s="82">
        <v>23.478999999999999</v>
      </c>
      <c r="CH31" s="81">
        <v>4.234</v>
      </c>
      <c r="CI31" s="83">
        <v>23.863</v>
      </c>
      <c r="CJ31" s="82">
        <v>-14.241</v>
      </c>
      <c r="CK31" s="82">
        <v>20.015000000000001</v>
      </c>
      <c r="CL31" s="81">
        <v>-5.3879999999999999</v>
      </c>
      <c r="CM31" s="83">
        <v>20.015000000000001</v>
      </c>
      <c r="CN31" s="82">
        <v>-8.8529999999999998</v>
      </c>
      <c r="CO31" s="83">
        <v>21.553999999999998</v>
      </c>
    </row>
    <row r="32" spans="2:93">
      <c r="B32" s="81">
        <v>-4.0419999999999998</v>
      </c>
      <c r="C32" s="83">
        <v>30.021999999999998</v>
      </c>
      <c r="D32" s="82">
        <v>-1.155</v>
      </c>
      <c r="E32" s="82">
        <v>29.445</v>
      </c>
      <c r="F32" s="81">
        <v>-2.887</v>
      </c>
      <c r="G32" s="83">
        <v>24.826000000000001</v>
      </c>
      <c r="H32" s="82">
        <v>-8.6609999999999996</v>
      </c>
      <c r="I32" s="82">
        <v>38.104999999999997</v>
      </c>
      <c r="J32" s="81">
        <v>-0.57799999999999996</v>
      </c>
      <c r="K32" s="83">
        <v>25.98</v>
      </c>
      <c r="L32" s="82">
        <v>-2.887</v>
      </c>
      <c r="M32" s="82">
        <v>27.135000000000002</v>
      </c>
      <c r="N32" s="81">
        <v>-4.0410000000000004</v>
      </c>
      <c r="O32" s="83">
        <v>26.558</v>
      </c>
      <c r="P32" s="82">
        <v>-5.1959999999999997</v>
      </c>
      <c r="Q32" s="82">
        <v>27.712</v>
      </c>
      <c r="R32" s="81">
        <v>-6.351</v>
      </c>
      <c r="S32" s="83">
        <v>24.826000000000001</v>
      </c>
      <c r="T32" s="82">
        <v>-3.464</v>
      </c>
      <c r="U32" s="82">
        <v>19.052</v>
      </c>
      <c r="V32" s="81">
        <v>-7.5049999999999999</v>
      </c>
      <c r="W32" s="83">
        <v>22.515999999999998</v>
      </c>
      <c r="X32" s="82">
        <v>-8.0820000000000007</v>
      </c>
      <c r="Y32" s="82">
        <v>23.093</v>
      </c>
      <c r="Z32" s="81">
        <v>-10.393000000000001</v>
      </c>
      <c r="AA32" s="83">
        <v>27.713000000000001</v>
      </c>
      <c r="AB32" s="82">
        <v>-5.7729999999999997</v>
      </c>
      <c r="AC32" s="82">
        <v>27.713000000000001</v>
      </c>
      <c r="AD32" s="81">
        <v>-12.701000000000001</v>
      </c>
      <c r="AE32" s="83">
        <v>32.331000000000003</v>
      </c>
      <c r="AF32" s="82">
        <v>-9.2379999999999995</v>
      </c>
      <c r="AG32" s="82">
        <v>25.402999999999999</v>
      </c>
      <c r="AH32" s="81">
        <v>-1.732</v>
      </c>
      <c r="AI32" s="83">
        <v>17.32</v>
      </c>
      <c r="AJ32" s="82">
        <v>2.31</v>
      </c>
      <c r="AK32" s="82">
        <v>34.063000000000002</v>
      </c>
      <c r="AL32" s="81">
        <v>2.887</v>
      </c>
      <c r="AM32" s="83">
        <v>38.682000000000002</v>
      </c>
      <c r="AN32" s="82">
        <v>-6.351</v>
      </c>
      <c r="AO32" s="82">
        <v>38.682000000000002</v>
      </c>
      <c r="AP32" s="81">
        <v>-7.5060000000000002</v>
      </c>
      <c r="AQ32" s="83">
        <v>24.248000000000001</v>
      </c>
      <c r="AR32" s="82">
        <v>-8.66</v>
      </c>
      <c r="AS32" s="82">
        <v>28.867999999999999</v>
      </c>
      <c r="AT32" s="81">
        <v>-9.8149999999999995</v>
      </c>
      <c r="AU32" s="83">
        <v>29.445</v>
      </c>
      <c r="AV32" s="82">
        <v>-1.732</v>
      </c>
      <c r="AW32" s="82">
        <v>28.29</v>
      </c>
      <c r="AX32" s="81">
        <v>-3.464</v>
      </c>
      <c r="AY32" s="83">
        <v>32.331000000000003</v>
      </c>
      <c r="AZ32" s="82">
        <v>-5.1959999999999997</v>
      </c>
      <c r="BA32" s="82">
        <v>38.682000000000002</v>
      </c>
      <c r="BB32" s="81">
        <v>-3.8490000000000002</v>
      </c>
      <c r="BC32" s="83">
        <v>32.332000000000001</v>
      </c>
      <c r="BD32" s="82">
        <v>-11.547000000000001</v>
      </c>
      <c r="BE32" s="82">
        <v>41.569000000000003</v>
      </c>
      <c r="BF32" s="81">
        <v>-1.732</v>
      </c>
      <c r="BG32" s="83">
        <v>31.754000000000001</v>
      </c>
      <c r="BH32" s="82">
        <v>-5.7729999999999997</v>
      </c>
      <c r="BI32" s="82">
        <v>33.100999999999999</v>
      </c>
      <c r="BJ32" s="81">
        <v>-5.3890000000000002</v>
      </c>
      <c r="BK32" s="83">
        <v>25.402999999999999</v>
      </c>
      <c r="BL32" s="82">
        <v>-8.8520000000000003</v>
      </c>
      <c r="BM32" s="82">
        <v>21.555</v>
      </c>
      <c r="BN32" s="81">
        <v>-7.6980000000000004</v>
      </c>
      <c r="BO32" s="83">
        <v>19.63</v>
      </c>
      <c r="BP32" s="82">
        <v>-6.1589999999999998</v>
      </c>
      <c r="BQ32" s="82">
        <v>26.172999999999998</v>
      </c>
      <c r="BR32" s="81">
        <v>-6.9279999999999999</v>
      </c>
      <c r="BS32" s="83">
        <v>27.712</v>
      </c>
      <c r="BT32" s="82">
        <v>-6.9279999999999999</v>
      </c>
      <c r="BU32" s="82">
        <v>28.481999999999999</v>
      </c>
      <c r="BV32" s="81">
        <v>-9.2379999999999995</v>
      </c>
      <c r="BW32" s="83">
        <v>31.177</v>
      </c>
      <c r="BX32" s="82">
        <v>-8.8529999999999998</v>
      </c>
      <c r="BY32" s="82">
        <v>20.785</v>
      </c>
      <c r="BZ32" s="81">
        <v>-15.396000000000001</v>
      </c>
      <c r="CA32" s="83">
        <v>19.245000000000001</v>
      </c>
      <c r="CB32" s="82">
        <v>-7.3129999999999997</v>
      </c>
      <c r="CC32" s="82">
        <v>45.802999999999997</v>
      </c>
      <c r="CD32" s="81">
        <v>-9.0449999999999999</v>
      </c>
      <c r="CE32" s="83">
        <v>35.218000000000004</v>
      </c>
      <c r="CF32" s="82">
        <v>-7.6980000000000004</v>
      </c>
      <c r="CG32" s="82">
        <v>28.097000000000001</v>
      </c>
      <c r="CH32" s="81">
        <v>3.8490000000000002</v>
      </c>
      <c r="CI32" s="83">
        <v>32.331000000000003</v>
      </c>
      <c r="CJ32" s="82">
        <v>-15.396000000000001</v>
      </c>
      <c r="CK32" s="82">
        <v>24.632999999999999</v>
      </c>
      <c r="CL32" s="81">
        <v>-4.2329999999999997</v>
      </c>
      <c r="CM32" s="83">
        <v>25.788</v>
      </c>
      <c r="CN32" s="82">
        <v>-9.2379999999999995</v>
      </c>
      <c r="CO32" s="83">
        <v>27.327999999999999</v>
      </c>
    </row>
    <row r="33" spans="2:93">
      <c r="B33" s="81">
        <v>-4.0419999999999998</v>
      </c>
      <c r="C33" s="83">
        <v>36.950000000000003</v>
      </c>
      <c r="D33" s="82">
        <v>-2.31</v>
      </c>
      <c r="E33" s="82">
        <v>36.950000000000003</v>
      </c>
      <c r="F33" s="81">
        <v>-1.7330000000000001</v>
      </c>
      <c r="G33" s="83">
        <v>33.485999999999997</v>
      </c>
      <c r="H33" s="82">
        <v>-11.547000000000001</v>
      </c>
      <c r="I33" s="82">
        <v>46.765000000000001</v>
      </c>
      <c r="J33" s="81">
        <v>-1.155</v>
      </c>
      <c r="K33" s="83">
        <v>30.599</v>
      </c>
      <c r="L33" s="82">
        <v>-2.887</v>
      </c>
      <c r="M33" s="82">
        <v>33.485999999999997</v>
      </c>
      <c r="N33" s="81">
        <v>-2.8860000000000001</v>
      </c>
      <c r="O33" s="83">
        <v>31.754000000000001</v>
      </c>
      <c r="P33" s="82">
        <v>-5.1959999999999997</v>
      </c>
      <c r="Q33" s="82">
        <v>36.372</v>
      </c>
      <c r="R33" s="81">
        <v>-7.5060000000000002</v>
      </c>
      <c r="S33" s="83">
        <v>31.754000000000001</v>
      </c>
      <c r="T33" s="82">
        <v>-5.1959999999999997</v>
      </c>
      <c r="U33" s="82">
        <v>23.670999999999999</v>
      </c>
      <c r="V33" s="81">
        <v>-7.5049999999999999</v>
      </c>
      <c r="W33" s="83">
        <v>28.867000000000001</v>
      </c>
      <c r="X33" s="82">
        <v>-9.8140000000000001</v>
      </c>
      <c r="Y33" s="82">
        <v>32.908000000000001</v>
      </c>
      <c r="Z33" s="81">
        <v>-11.547000000000001</v>
      </c>
      <c r="AA33" s="83">
        <v>35.795000000000002</v>
      </c>
      <c r="AB33" s="82">
        <v>-6.35</v>
      </c>
      <c r="AC33" s="82">
        <v>35.795000000000002</v>
      </c>
      <c r="AD33" s="81">
        <v>-15.010999999999999</v>
      </c>
      <c r="AE33" s="83">
        <v>40.991</v>
      </c>
      <c r="AF33" s="82">
        <v>-10.391999999999999</v>
      </c>
      <c r="AG33" s="82">
        <v>31.754000000000001</v>
      </c>
      <c r="AH33" s="81">
        <v>-2.887</v>
      </c>
      <c r="AI33" s="83">
        <v>26.558</v>
      </c>
      <c r="AJ33" s="82">
        <v>2.31</v>
      </c>
      <c r="AK33" s="82">
        <v>42.146000000000001</v>
      </c>
      <c r="AL33" s="81">
        <v>2.3090000000000002</v>
      </c>
      <c r="AM33" s="83">
        <v>47.92</v>
      </c>
      <c r="AN33" s="82">
        <v>-9.2370000000000001</v>
      </c>
      <c r="AO33" s="82">
        <v>46.765000000000001</v>
      </c>
      <c r="AP33" s="81">
        <v>-9.8149999999999995</v>
      </c>
      <c r="AQ33" s="83">
        <v>32.331000000000003</v>
      </c>
      <c r="AR33" s="82">
        <v>-11.547000000000001</v>
      </c>
      <c r="AS33" s="82">
        <v>38.682000000000002</v>
      </c>
      <c r="AT33" s="81">
        <v>-10.391999999999999</v>
      </c>
      <c r="AU33" s="83">
        <v>37.527999999999999</v>
      </c>
      <c r="AV33" s="82">
        <v>-2.3090000000000002</v>
      </c>
      <c r="AW33" s="82">
        <v>36.950000000000003</v>
      </c>
      <c r="AX33" s="81">
        <v>-5.774</v>
      </c>
      <c r="AY33" s="83">
        <v>40.991999999999997</v>
      </c>
      <c r="AZ33" s="82">
        <v>-9.8149999999999995</v>
      </c>
      <c r="BA33" s="82">
        <v>50.228999999999999</v>
      </c>
      <c r="BB33" s="81">
        <v>-2.3090000000000002</v>
      </c>
      <c r="BC33" s="83">
        <v>39.26</v>
      </c>
      <c r="BD33" s="82">
        <v>-16.936</v>
      </c>
      <c r="BE33" s="82">
        <v>50.036999999999999</v>
      </c>
      <c r="BF33" s="81">
        <v>-0.57699999999999996</v>
      </c>
      <c r="BG33" s="83">
        <v>39.26</v>
      </c>
      <c r="BH33" s="82">
        <v>-5.3879999999999999</v>
      </c>
      <c r="BI33" s="82">
        <v>40.414000000000001</v>
      </c>
      <c r="BJ33" s="81">
        <v>-3.8490000000000002</v>
      </c>
      <c r="BK33" s="83">
        <v>28.481999999999999</v>
      </c>
      <c r="BL33" s="82">
        <v>-7.6980000000000004</v>
      </c>
      <c r="BM33" s="82">
        <v>26.558</v>
      </c>
      <c r="BN33" s="81">
        <v>-11.162000000000001</v>
      </c>
      <c r="BO33" s="83">
        <v>25.789000000000001</v>
      </c>
      <c r="BP33" s="82">
        <v>-6.5439999999999996</v>
      </c>
      <c r="BQ33" s="82">
        <v>33.100999999999999</v>
      </c>
      <c r="BR33" s="81">
        <v>-9.6219999999999999</v>
      </c>
      <c r="BS33" s="83">
        <v>36.564999999999998</v>
      </c>
      <c r="BT33" s="82">
        <v>-7.6980000000000004</v>
      </c>
      <c r="BU33" s="82">
        <v>34.256</v>
      </c>
      <c r="BV33" s="81">
        <v>-10.393000000000001</v>
      </c>
      <c r="BW33" s="83">
        <v>39.645000000000003</v>
      </c>
      <c r="BX33" s="82">
        <v>-12.317</v>
      </c>
      <c r="BY33" s="82">
        <v>26.558</v>
      </c>
      <c r="BZ33" s="81">
        <v>-16.934999999999999</v>
      </c>
      <c r="CA33" s="83">
        <v>26.943000000000001</v>
      </c>
      <c r="CB33" s="82">
        <v>-10.391999999999999</v>
      </c>
      <c r="CC33" s="82">
        <v>56.965000000000003</v>
      </c>
      <c r="CD33" s="81">
        <v>-15.587999999999999</v>
      </c>
      <c r="CE33" s="83">
        <v>47.534999999999997</v>
      </c>
      <c r="CF33" s="82">
        <v>-10.007</v>
      </c>
      <c r="CG33" s="82">
        <v>33.100999999999999</v>
      </c>
      <c r="CH33" s="81">
        <v>1.925</v>
      </c>
      <c r="CI33" s="83">
        <v>43.107999999999997</v>
      </c>
      <c r="CJ33" s="82">
        <v>-17.704999999999998</v>
      </c>
      <c r="CK33" s="82">
        <v>31.946000000000002</v>
      </c>
      <c r="CL33" s="81">
        <v>-3.8479999999999999</v>
      </c>
      <c r="CM33" s="83">
        <v>32.332000000000001</v>
      </c>
      <c r="CN33" s="82">
        <v>-11.932</v>
      </c>
      <c r="CO33" s="83">
        <v>35.024999999999999</v>
      </c>
    </row>
    <row r="34" spans="2:93">
      <c r="B34" s="81">
        <v>-5.1959999999999997</v>
      </c>
      <c r="C34" s="83">
        <v>46.188000000000002</v>
      </c>
      <c r="D34" s="82">
        <v>-1.732</v>
      </c>
      <c r="E34" s="82">
        <v>44.456000000000003</v>
      </c>
      <c r="F34" s="81">
        <v>-4.0419999999999998</v>
      </c>
      <c r="G34" s="83">
        <v>39.837000000000003</v>
      </c>
      <c r="H34" s="82">
        <v>-12.125</v>
      </c>
      <c r="I34" s="82">
        <v>55.424999999999997</v>
      </c>
      <c r="J34" s="81">
        <v>-2.31</v>
      </c>
      <c r="K34" s="83">
        <v>33.484999999999999</v>
      </c>
      <c r="L34" s="82">
        <v>-5.1959999999999997</v>
      </c>
      <c r="M34" s="82">
        <v>40.991999999999997</v>
      </c>
      <c r="N34" s="81">
        <v>-3.464</v>
      </c>
      <c r="O34" s="83">
        <v>38.683</v>
      </c>
      <c r="P34" s="82">
        <v>-6.9279999999999999</v>
      </c>
      <c r="Q34" s="82">
        <v>45.033000000000001</v>
      </c>
      <c r="R34" s="81">
        <v>-11.547000000000001</v>
      </c>
      <c r="S34" s="83">
        <v>36.950000000000003</v>
      </c>
      <c r="T34" s="82">
        <v>-6.9279999999999999</v>
      </c>
      <c r="U34" s="82">
        <v>32.331000000000003</v>
      </c>
      <c r="V34" s="81">
        <v>-8.0830000000000002</v>
      </c>
      <c r="W34" s="83">
        <v>31.175999999999998</v>
      </c>
      <c r="X34" s="82">
        <v>-10.968999999999999</v>
      </c>
      <c r="Y34" s="82">
        <v>39.835999999999999</v>
      </c>
      <c r="Z34" s="81">
        <v>-13.279</v>
      </c>
      <c r="AA34" s="83">
        <v>43.301000000000002</v>
      </c>
      <c r="AB34" s="82">
        <v>-8.0820000000000007</v>
      </c>
      <c r="AC34" s="82">
        <v>44.456000000000003</v>
      </c>
      <c r="AD34" s="81">
        <v>-17.896999999999998</v>
      </c>
      <c r="AE34" s="83">
        <v>47.341999999999999</v>
      </c>
      <c r="AF34" s="82">
        <v>-9.8149999999999995</v>
      </c>
      <c r="AG34" s="82">
        <v>36.950000000000003</v>
      </c>
      <c r="AH34" s="81">
        <v>-4.0410000000000004</v>
      </c>
      <c r="AI34" s="83">
        <v>31.177</v>
      </c>
      <c r="AJ34" s="82">
        <v>4.0419999999999998</v>
      </c>
      <c r="AK34" s="82">
        <v>49.651000000000003</v>
      </c>
      <c r="AL34" s="81">
        <v>3.464</v>
      </c>
      <c r="AM34" s="83">
        <v>53.692999999999998</v>
      </c>
      <c r="AN34" s="82">
        <v>-9.2370000000000001</v>
      </c>
      <c r="AO34" s="82">
        <v>51.383000000000003</v>
      </c>
      <c r="AP34" s="81">
        <v>-12.124000000000001</v>
      </c>
      <c r="AQ34" s="83">
        <v>38.103999999999999</v>
      </c>
      <c r="AR34" s="82">
        <v>-11.547000000000001</v>
      </c>
      <c r="AS34" s="82">
        <v>44.456000000000003</v>
      </c>
      <c r="AT34" s="81">
        <v>-15.010999999999999</v>
      </c>
      <c r="AU34" s="83">
        <v>45.61</v>
      </c>
      <c r="AV34" s="82">
        <v>-2.887</v>
      </c>
      <c r="AW34" s="82">
        <v>46.188000000000002</v>
      </c>
      <c r="AX34" s="81">
        <v>-3.464</v>
      </c>
      <c r="AY34" s="83">
        <v>47.92</v>
      </c>
      <c r="AZ34" s="82">
        <v>-12.701000000000001</v>
      </c>
      <c r="BA34" s="82">
        <v>60.622</v>
      </c>
      <c r="BB34" s="81">
        <v>-1.54</v>
      </c>
      <c r="BC34" s="83">
        <v>48.497</v>
      </c>
      <c r="BD34" s="82">
        <v>-24.634</v>
      </c>
      <c r="BE34" s="82">
        <v>56.58</v>
      </c>
      <c r="BF34" s="81">
        <v>-1.155</v>
      </c>
      <c r="BG34" s="83">
        <v>47.341999999999999</v>
      </c>
      <c r="BH34" s="82">
        <v>-6.5430000000000001</v>
      </c>
      <c r="BI34" s="82">
        <v>47.726999999999997</v>
      </c>
      <c r="BJ34" s="81">
        <v>-3.464</v>
      </c>
      <c r="BK34" s="83">
        <v>33.485999999999997</v>
      </c>
      <c r="BL34" s="82">
        <v>-6.5430000000000001</v>
      </c>
      <c r="BM34" s="82">
        <v>29.637</v>
      </c>
      <c r="BN34" s="81">
        <v>-12.317</v>
      </c>
      <c r="BO34" s="83">
        <v>29.637</v>
      </c>
      <c r="BP34" s="82">
        <v>-8.468</v>
      </c>
      <c r="BQ34" s="82">
        <v>38.488999999999997</v>
      </c>
      <c r="BR34" s="81">
        <v>-13.087</v>
      </c>
      <c r="BS34" s="83">
        <v>42.338999999999999</v>
      </c>
      <c r="BT34" s="82">
        <v>-10.391999999999999</v>
      </c>
      <c r="BU34" s="82">
        <v>41.954000000000001</v>
      </c>
      <c r="BV34" s="81">
        <v>-9.2379999999999995</v>
      </c>
      <c r="BW34" s="83">
        <v>48.497</v>
      </c>
      <c r="BX34" s="82">
        <v>-15.010999999999999</v>
      </c>
      <c r="BY34" s="82">
        <v>31.946999999999999</v>
      </c>
      <c r="BZ34" s="81">
        <v>-20.013999999999999</v>
      </c>
      <c r="CA34" s="83">
        <v>32.331000000000003</v>
      </c>
      <c r="CB34" s="82">
        <v>-15.010999999999999</v>
      </c>
      <c r="CC34" s="82">
        <v>69.665999999999997</v>
      </c>
      <c r="CD34" s="81">
        <v>-19.437000000000001</v>
      </c>
      <c r="CE34" s="83">
        <v>60.621000000000002</v>
      </c>
      <c r="CF34" s="82">
        <v>-13.086</v>
      </c>
      <c r="CG34" s="82">
        <v>41.569000000000003</v>
      </c>
      <c r="CH34" s="81">
        <v>1.54</v>
      </c>
      <c r="CI34" s="83">
        <v>54.655000000000001</v>
      </c>
      <c r="CJ34" s="82">
        <v>-20.783999999999999</v>
      </c>
      <c r="CK34" s="82">
        <v>40.029000000000003</v>
      </c>
      <c r="CL34" s="81">
        <v>-7.6970000000000001</v>
      </c>
      <c r="CM34" s="83">
        <v>37.72</v>
      </c>
      <c r="CN34" s="82">
        <v>-12.702</v>
      </c>
      <c r="CO34" s="83">
        <v>41.569000000000003</v>
      </c>
    </row>
    <row r="35" spans="2:93">
      <c r="B35" s="81">
        <v>-5.1959999999999997</v>
      </c>
      <c r="C35" s="83">
        <v>53.116</v>
      </c>
      <c r="D35" s="82">
        <v>-4.6189999999999998</v>
      </c>
      <c r="E35" s="82">
        <v>50.805999999999997</v>
      </c>
      <c r="F35" s="81">
        <v>-4.6189999999999998</v>
      </c>
      <c r="G35" s="83">
        <v>45.033000000000001</v>
      </c>
      <c r="H35" s="82">
        <v>-13.279</v>
      </c>
      <c r="I35" s="82">
        <v>63.508000000000003</v>
      </c>
      <c r="J35" s="81">
        <v>-3.464</v>
      </c>
      <c r="K35" s="83">
        <v>38.103999999999999</v>
      </c>
      <c r="L35" s="82">
        <v>-6.9279999999999999</v>
      </c>
      <c r="M35" s="82">
        <v>46.765000000000001</v>
      </c>
      <c r="N35" s="81">
        <v>-8.0820000000000007</v>
      </c>
      <c r="O35" s="83">
        <v>44.456000000000003</v>
      </c>
      <c r="P35" s="82">
        <v>-9.2379999999999995</v>
      </c>
      <c r="Q35" s="82">
        <v>50.805999999999997</v>
      </c>
      <c r="R35" s="81">
        <v>-11.547000000000001</v>
      </c>
      <c r="S35" s="83">
        <v>43.878</v>
      </c>
      <c r="T35" s="82">
        <v>-8.0830000000000002</v>
      </c>
      <c r="U35" s="82">
        <v>38.104999999999997</v>
      </c>
      <c r="V35" s="81">
        <v>-10.968999999999999</v>
      </c>
      <c r="W35" s="83">
        <v>39.259</v>
      </c>
      <c r="X35" s="82">
        <v>-13.279</v>
      </c>
      <c r="Y35" s="82">
        <v>46.186999999999998</v>
      </c>
      <c r="Z35" s="81">
        <v>-15.589</v>
      </c>
      <c r="AA35" s="83">
        <v>49.073999999999998</v>
      </c>
      <c r="AB35" s="82">
        <v>-9.8140000000000001</v>
      </c>
      <c r="AC35" s="82">
        <v>51.384</v>
      </c>
      <c r="AD35" s="81">
        <v>-20.783999999999999</v>
      </c>
      <c r="AE35" s="83">
        <v>56.58</v>
      </c>
      <c r="AF35" s="82">
        <v>-8.0830000000000002</v>
      </c>
      <c r="AG35" s="82">
        <v>42.146000000000001</v>
      </c>
      <c r="AH35" s="81">
        <v>-5.1959999999999997</v>
      </c>
      <c r="AI35" s="83">
        <v>39.259</v>
      </c>
      <c r="AJ35" s="82">
        <v>4.6189999999999998</v>
      </c>
      <c r="AK35" s="82">
        <v>58.889000000000003</v>
      </c>
      <c r="AL35" s="81">
        <v>4.0410000000000004</v>
      </c>
      <c r="AM35" s="83">
        <v>62.353000000000002</v>
      </c>
      <c r="AN35" s="82">
        <v>-10.968999999999999</v>
      </c>
      <c r="AO35" s="82">
        <v>56.579000000000001</v>
      </c>
      <c r="AP35" s="81">
        <v>-12.702</v>
      </c>
      <c r="AQ35" s="83">
        <v>45.033000000000001</v>
      </c>
      <c r="AR35" s="82">
        <v>-12.124000000000001</v>
      </c>
      <c r="AS35" s="82">
        <v>52.539000000000001</v>
      </c>
      <c r="AT35" s="81">
        <v>-15.587999999999999</v>
      </c>
      <c r="AU35" s="83">
        <v>54.271000000000001</v>
      </c>
      <c r="AV35" s="82">
        <v>-3.464</v>
      </c>
      <c r="AW35" s="82">
        <v>53.116</v>
      </c>
      <c r="AX35" s="81">
        <v>-0.57799999999999996</v>
      </c>
      <c r="AY35" s="83">
        <v>57.156999999999996</v>
      </c>
      <c r="AZ35" s="82">
        <v>-13.856</v>
      </c>
      <c r="BA35" s="82">
        <v>70.436000000000007</v>
      </c>
      <c r="BB35" s="81">
        <v>-1.54</v>
      </c>
      <c r="BC35" s="83">
        <v>55.81</v>
      </c>
      <c r="BD35" s="82">
        <v>-27.327999999999999</v>
      </c>
      <c r="BE35" s="82">
        <v>68.512</v>
      </c>
      <c r="BF35" s="81">
        <v>-1.732</v>
      </c>
      <c r="BG35" s="83">
        <v>54.847999999999999</v>
      </c>
      <c r="BH35" s="82">
        <v>-6.9279999999999999</v>
      </c>
      <c r="BI35" s="82">
        <v>53.500999999999998</v>
      </c>
      <c r="BJ35" s="81">
        <v>-4.6189999999999998</v>
      </c>
      <c r="BK35" s="83">
        <v>42.338999999999999</v>
      </c>
      <c r="BL35" s="82">
        <v>-8.4670000000000005</v>
      </c>
      <c r="BM35" s="82">
        <v>34.256</v>
      </c>
      <c r="BN35" s="81">
        <v>-16.550999999999998</v>
      </c>
      <c r="BO35" s="83">
        <v>35.795999999999999</v>
      </c>
      <c r="BP35" s="82">
        <v>-10.007999999999999</v>
      </c>
      <c r="BQ35" s="82">
        <v>44.262999999999998</v>
      </c>
      <c r="BR35" s="81">
        <v>-12.702</v>
      </c>
      <c r="BS35" s="83">
        <v>53.116</v>
      </c>
      <c r="BT35" s="82">
        <v>-13.086</v>
      </c>
      <c r="BU35" s="82">
        <v>47.341999999999999</v>
      </c>
      <c r="BV35" s="81">
        <v>-8.0830000000000002</v>
      </c>
      <c r="BW35" s="83">
        <v>55.040999999999997</v>
      </c>
      <c r="BX35" s="82">
        <v>-18.475000000000001</v>
      </c>
      <c r="BY35" s="82">
        <v>36.951000000000001</v>
      </c>
      <c r="BZ35" s="81">
        <v>-20.783999999999999</v>
      </c>
      <c r="CA35" s="83">
        <v>35.026000000000003</v>
      </c>
      <c r="CB35" s="82">
        <v>-20.783999999999999</v>
      </c>
      <c r="CC35" s="82">
        <v>82.367999999999995</v>
      </c>
      <c r="CD35" s="81">
        <v>-25.981000000000002</v>
      </c>
      <c r="CE35" s="83">
        <v>71.783000000000001</v>
      </c>
      <c r="CF35" s="82">
        <v>-17.32</v>
      </c>
      <c r="CG35" s="82">
        <v>47.341999999999999</v>
      </c>
      <c r="CH35" s="81">
        <v>0.38500000000000001</v>
      </c>
      <c r="CI35" s="83">
        <v>62.738</v>
      </c>
      <c r="CJ35" s="82">
        <v>-25.402999999999999</v>
      </c>
      <c r="CK35" s="82">
        <v>45.802999999999997</v>
      </c>
      <c r="CL35" s="81">
        <v>-12.316000000000001</v>
      </c>
      <c r="CM35" s="83">
        <v>45.417999999999999</v>
      </c>
      <c r="CN35" s="82">
        <v>-12.702</v>
      </c>
      <c r="CO35" s="83">
        <v>48.112000000000002</v>
      </c>
    </row>
    <row r="36" spans="2:93">
      <c r="B36" s="81">
        <v>-6.351</v>
      </c>
      <c r="C36" s="83">
        <v>61.198999999999998</v>
      </c>
      <c r="D36" s="82">
        <v>-4.0419999999999998</v>
      </c>
      <c r="E36" s="82">
        <v>60.621000000000002</v>
      </c>
      <c r="F36" s="81">
        <v>-6.351</v>
      </c>
      <c r="G36" s="83">
        <v>51.960999999999999</v>
      </c>
      <c r="H36" s="82">
        <v>-12.702</v>
      </c>
      <c r="I36" s="82">
        <v>73.322999999999993</v>
      </c>
      <c r="J36" s="81">
        <v>-4.6189999999999998</v>
      </c>
      <c r="K36" s="83">
        <v>44.454999999999998</v>
      </c>
      <c r="L36" s="82">
        <v>-7.5060000000000002</v>
      </c>
      <c r="M36" s="82">
        <v>54.271000000000001</v>
      </c>
      <c r="N36" s="81">
        <v>-8.66</v>
      </c>
      <c r="O36" s="83">
        <v>50.807000000000002</v>
      </c>
      <c r="P36" s="82">
        <v>-12.125</v>
      </c>
      <c r="Q36" s="82">
        <v>57.156999999999996</v>
      </c>
      <c r="R36" s="81">
        <v>-14.433999999999999</v>
      </c>
      <c r="S36" s="83">
        <v>51.960999999999999</v>
      </c>
      <c r="T36" s="82">
        <v>-6.9279999999999999</v>
      </c>
      <c r="U36" s="82">
        <v>43.301000000000002</v>
      </c>
      <c r="V36" s="81">
        <v>-11.547000000000001</v>
      </c>
      <c r="W36" s="83">
        <v>43.301000000000002</v>
      </c>
      <c r="X36" s="82">
        <v>-14.433</v>
      </c>
      <c r="Y36" s="82">
        <v>53.115000000000002</v>
      </c>
      <c r="Z36" s="81">
        <v>-19.63</v>
      </c>
      <c r="AA36" s="83">
        <v>58.889000000000003</v>
      </c>
      <c r="AB36" s="82">
        <v>-10.391999999999999</v>
      </c>
      <c r="AC36" s="82">
        <v>58.311999999999998</v>
      </c>
      <c r="AD36" s="81">
        <v>-22.515999999999998</v>
      </c>
      <c r="AE36" s="83">
        <v>66.394000000000005</v>
      </c>
      <c r="AF36" s="82">
        <v>-10.391999999999999</v>
      </c>
      <c r="AG36" s="82">
        <v>48.497</v>
      </c>
      <c r="AH36" s="81">
        <v>-3.464</v>
      </c>
      <c r="AI36" s="83">
        <v>44.456000000000003</v>
      </c>
      <c r="AJ36" s="82">
        <v>4.6189999999999998</v>
      </c>
      <c r="AK36" s="82">
        <v>64.084999999999994</v>
      </c>
      <c r="AL36" s="81">
        <v>5.1959999999999997</v>
      </c>
      <c r="AM36" s="83">
        <v>71.013000000000005</v>
      </c>
      <c r="AN36" s="82">
        <v>-15.587999999999999</v>
      </c>
      <c r="AO36" s="82">
        <v>62.353000000000002</v>
      </c>
      <c r="AP36" s="81">
        <v>-15.010999999999999</v>
      </c>
      <c r="AQ36" s="83">
        <v>53.115000000000002</v>
      </c>
      <c r="AR36" s="82">
        <v>-15.589</v>
      </c>
      <c r="AS36" s="82">
        <v>62.353999999999999</v>
      </c>
      <c r="AT36" s="81">
        <v>-15.587999999999999</v>
      </c>
      <c r="AU36" s="83">
        <v>63.508000000000003</v>
      </c>
      <c r="AV36" s="82">
        <v>-5.774</v>
      </c>
      <c r="AW36" s="82">
        <v>60.621000000000002</v>
      </c>
      <c r="AX36" s="81">
        <v>-1.732</v>
      </c>
      <c r="AY36" s="83">
        <v>62.353000000000002</v>
      </c>
      <c r="AZ36" s="82">
        <v>-19.052</v>
      </c>
      <c r="BA36" s="82">
        <v>76.787000000000006</v>
      </c>
      <c r="BB36" s="81">
        <v>-1.155</v>
      </c>
      <c r="BC36" s="83">
        <v>63.508000000000003</v>
      </c>
      <c r="BD36" s="82">
        <v>-28.867999999999999</v>
      </c>
      <c r="BE36" s="82">
        <v>84.292000000000002</v>
      </c>
      <c r="BF36" s="81">
        <v>-0.57699999999999996</v>
      </c>
      <c r="BG36" s="83">
        <v>61.198999999999998</v>
      </c>
      <c r="BH36" s="82">
        <v>-7.3129999999999997</v>
      </c>
      <c r="BI36" s="82">
        <v>59.658999999999999</v>
      </c>
      <c r="BJ36" s="81">
        <v>-4.234</v>
      </c>
      <c r="BK36" s="83">
        <v>49.267000000000003</v>
      </c>
      <c r="BL36" s="82">
        <v>-8.8520000000000003</v>
      </c>
      <c r="BM36" s="82">
        <v>40.798999999999999</v>
      </c>
      <c r="BN36" s="81">
        <v>-18.86</v>
      </c>
      <c r="BO36" s="83">
        <v>41.569000000000003</v>
      </c>
      <c r="BP36" s="82">
        <v>-11.932</v>
      </c>
      <c r="BQ36" s="82">
        <v>52.345999999999997</v>
      </c>
      <c r="BR36" s="81">
        <v>-14.625999999999999</v>
      </c>
      <c r="BS36" s="83">
        <v>61.968000000000004</v>
      </c>
      <c r="BT36" s="82">
        <v>-13.471</v>
      </c>
      <c r="BU36" s="82">
        <v>57.348999999999997</v>
      </c>
      <c r="BV36" s="81">
        <v>-7.3129999999999997</v>
      </c>
      <c r="BW36" s="83">
        <v>60.043999999999997</v>
      </c>
      <c r="BX36" s="82">
        <v>-21.555</v>
      </c>
      <c r="BY36" s="82">
        <v>43.109000000000002</v>
      </c>
      <c r="BZ36" s="81">
        <v>-21.169</v>
      </c>
      <c r="CA36" s="83">
        <v>38.49</v>
      </c>
      <c r="CB36" s="82">
        <v>-26.172999999999998</v>
      </c>
      <c r="CC36" s="82">
        <v>95.838999999999999</v>
      </c>
      <c r="CD36" s="81">
        <v>-29.06</v>
      </c>
      <c r="CE36" s="83">
        <v>82.174999999999997</v>
      </c>
      <c r="CF36" s="82">
        <v>-17.704999999999998</v>
      </c>
      <c r="CG36" s="82">
        <v>51.960999999999999</v>
      </c>
      <c r="CH36" s="81">
        <v>-2.3090000000000002</v>
      </c>
      <c r="CI36" s="83">
        <v>72.745000000000005</v>
      </c>
      <c r="CJ36" s="82">
        <v>-29.251999999999999</v>
      </c>
      <c r="CK36" s="82">
        <v>53.500999999999998</v>
      </c>
      <c r="CL36" s="81">
        <v>-13.086</v>
      </c>
      <c r="CM36" s="83">
        <v>51.576000000000001</v>
      </c>
      <c r="CN36" s="82">
        <v>-15.396000000000001</v>
      </c>
      <c r="CO36" s="83">
        <v>55.04</v>
      </c>
    </row>
    <row r="37" spans="2:93">
      <c r="B37" s="81">
        <v>-6.9279999999999999</v>
      </c>
      <c r="C37" s="83">
        <v>68.126999999999995</v>
      </c>
      <c r="D37" s="82">
        <v>-5.1959999999999997</v>
      </c>
      <c r="E37" s="82">
        <v>66.971999999999994</v>
      </c>
      <c r="F37" s="81">
        <v>-7.5060000000000002</v>
      </c>
      <c r="G37" s="83">
        <v>60.622</v>
      </c>
      <c r="H37" s="82">
        <v>-10.393000000000001</v>
      </c>
      <c r="I37" s="82">
        <v>80.828999999999994</v>
      </c>
      <c r="J37" s="81">
        <v>-2.887</v>
      </c>
      <c r="K37" s="83">
        <v>51.960999999999999</v>
      </c>
      <c r="L37" s="82">
        <v>-7.5060000000000002</v>
      </c>
      <c r="M37" s="82">
        <v>60.043999999999997</v>
      </c>
      <c r="N37" s="81">
        <v>-8.66</v>
      </c>
      <c r="O37" s="83">
        <v>58.311999999999998</v>
      </c>
      <c r="P37" s="82">
        <v>-10.97</v>
      </c>
      <c r="Q37" s="82">
        <v>62.93</v>
      </c>
      <c r="R37" s="81">
        <v>-13.856</v>
      </c>
      <c r="S37" s="83">
        <v>56.579000000000001</v>
      </c>
      <c r="T37" s="82">
        <v>-8.0830000000000002</v>
      </c>
      <c r="U37" s="82">
        <v>50.805999999999997</v>
      </c>
      <c r="V37" s="81">
        <v>-10.968999999999999</v>
      </c>
      <c r="W37" s="83">
        <v>46.765000000000001</v>
      </c>
      <c r="X37" s="82">
        <v>-14.433</v>
      </c>
      <c r="Y37" s="82">
        <v>59.466000000000001</v>
      </c>
      <c r="Z37" s="81">
        <v>-20.207000000000001</v>
      </c>
      <c r="AA37" s="83">
        <v>66.971999999999994</v>
      </c>
      <c r="AB37" s="82">
        <v>-11.547000000000001</v>
      </c>
      <c r="AC37" s="82">
        <v>64.662999999999997</v>
      </c>
      <c r="AD37" s="81">
        <v>-25.402999999999999</v>
      </c>
      <c r="AE37" s="83">
        <v>73.900000000000006</v>
      </c>
      <c r="AF37" s="82">
        <v>-13.279</v>
      </c>
      <c r="AG37" s="82">
        <v>55.424999999999997</v>
      </c>
      <c r="AH37" s="81">
        <v>-4.0410000000000004</v>
      </c>
      <c r="AI37" s="83">
        <v>47.92</v>
      </c>
      <c r="AJ37" s="82">
        <v>4.6189999999999998</v>
      </c>
      <c r="AK37" s="82">
        <v>69.281000000000006</v>
      </c>
      <c r="AL37" s="81">
        <v>5.774</v>
      </c>
      <c r="AM37" s="83">
        <v>78.519000000000005</v>
      </c>
      <c r="AN37" s="82">
        <v>-17.898</v>
      </c>
      <c r="AO37" s="82">
        <v>68.126000000000005</v>
      </c>
      <c r="AP37" s="81">
        <v>-16.742999999999999</v>
      </c>
      <c r="AQ37" s="83">
        <v>60.043999999999997</v>
      </c>
      <c r="AR37" s="82">
        <v>-17.898</v>
      </c>
      <c r="AS37" s="82">
        <v>68.126999999999995</v>
      </c>
      <c r="AT37" s="81">
        <v>-17.896999999999998</v>
      </c>
      <c r="AU37" s="83">
        <v>71.013999999999996</v>
      </c>
      <c r="AV37" s="82">
        <v>-7.5060000000000002</v>
      </c>
      <c r="AW37" s="82">
        <v>68.126999999999995</v>
      </c>
      <c r="AX37" s="81">
        <v>-3.464</v>
      </c>
      <c r="AY37" s="83">
        <v>68.703999999999994</v>
      </c>
      <c r="AZ37" s="82">
        <v>-23.094000000000001</v>
      </c>
      <c r="BA37" s="82">
        <v>86.602000000000004</v>
      </c>
      <c r="BB37" s="81">
        <v>0.77</v>
      </c>
      <c r="BC37" s="83">
        <v>70.436000000000007</v>
      </c>
      <c r="BD37" s="82">
        <v>-35.026000000000003</v>
      </c>
      <c r="BE37" s="82">
        <v>100.843</v>
      </c>
      <c r="BF37" s="81">
        <v>-1.155</v>
      </c>
      <c r="BG37" s="83">
        <v>68.126999999999995</v>
      </c>
      <c r="BH37" s="82">
        <v>-8.0820000000000007</v>
      </c>
      <c r="BI37" s="82">
        <v>66.971999999999994</v>
      </c>
      <c r="BJ37" s="81">
        <v>-3.8490000000000002</v>
      </c>
      <c r="BK37" s="83">
        <v>56.58</v>
      </c>
      <c r="BL37" s="82">
        <v>-10.776999999999999</v>
      </c>
      <c r="BM37" s="82">
        <v>46.573</v>
      </c>
      <c r="BN37" s="81">
        <v>-17.706</v>
      </c>
      <c r="BO37" s="83">
        <v>46.573</v>
      </c>
      <c r="BP37" s="82">
        <v>-12.317</v>
      </c>
      <c r="BQ37" s="82">
        <v>61.198</v>
      </c>
      <c r="BR37" s="81">
        <v>-20.783999999999999</v>
      </c>
      <c r="BS37" s="83">
        <v>70.051000000000002</v>
      </c>
      <c r="BT37" s="82">
        <v>-13.856</v>
      </c>
      <c r="BU37" s="82">
        <v>64.662999999999997</v>
      </c>
      <c r="BV37" s="81">
        <v>-6.9290000000000003</v>
      </c>
      <c r="BW37" s="83">
        <v>69.667000000000002</v>
      </c>
      <c r="BX37" s="82">
        <v>-23.864000000000001</v>
      </c>
      <c r="BY37" s="82">
        <v>48.881999999999998</v>
      </c>
      <c r="BZ37" s="81">
        <v>-24.248000000000001</v>
      </c>
      <c r="CA37" s="83">
        <v>43.878</v>
      </c>
      <c r="CB37" s="82">
        <v>-30.407</v>
      </c>
      <c r="CC37" s="82">
        <v>109.696</v>
      </c>
      <c r="CD37" s="81">
        <v>-32.908999999999999</v>
      </c>
      <c r="CE37" s="83">
        <v>92.951999999999998</v>
      </c>
      <c r="CF37" s="82">
        <v>-18.86</v>
      </c>
      <c r="CG37" s="82">
        <v>56.58</v>
      </c>
      <c r="CH37" s="81">
        <v>-1.5389999999999999</v>
      </c>
      <c r="CI37" s="83">
        <v>88.141000000000005</v>
      </c>
      <c r="CJ37" s="82">
        <v>-33.100999999999999</v>
      </c>
      <c r="CK37" s="82">
        <v>59.658999999999999</v>
      </c>
      <c r="CL37" s="81">
        <v>-13.856</v>
      </c>
      <c r="CM37" s="83">
        <v>56.58</v>
      </c>
      <c r="CN37" s="82">
        <v>-14.625999999999999</v>
      </c>
      <c r="CO37" s="83">
        <v>61.198</v>
      </c>
    </row>
    <row r="38" spans="2:93">
      <c r="B38" s="81">
        <v>-7.5060000000000002</v>
      </c>
      <c r="C38" s="83">
        <v>76.209999999999994</v>
      </c>
      <c r="D38" s="82">
        <v>-6.351</v>
      </c>
      <c r="E38" s="82">
        <v>72.745000000000005</v>
      </c>
      <c r="F38" s="81">
        <v>-8.6609999999999996</v>
      </c>
      <c r="G38" s="83">
        <v>67.55</v>
      </c>
      <c r="H38" s="82">
        <v>-6.9290000000000003</v>
      </c>
      <c r="I38" s="82">
        <v>88.911000000000001</v>
      </c>
      <c r="J38" s="81">
        <v>-3.464</v>
      </c>
      <c r="K38" s="83">
        <v>57.734000000000002</v>
      </c>
      <c r="L38" s="82">
        <v>-7.5060000000000002</v>
      </c>
      <c r="M38" s="82">
        <v>66.971999999999994</v>
      </c>
      <c r="N38" s="81">
        <v>-10.968999999999999</v>
      </c>
      <c r="O38" s="83">
        <v>63.508000000000003</v>
      </c>
      <c r="P38" s="82">
        <v>-10.97</v>
      </c>
      <c r="Q38" s="82">
        <v>69.281000000000006</v>
      </c>
      <c r="R38" s="81">
        <v>-14.433999999999999</v>
      </c>
      <c r="S38" s="83">
        <v>63.508000000000003</v>
      </c>
      <c r="T38" s="82">
        <v>-8.0830000000000002</v>
      </c>
      <c r="U38" s="82">
        <v>53.692999999999998</v>
      </c>
      <c r="V38" s="81">
        <v>-10.968999999999999</v>
      </c>
      <c r="W38" s="83">
        <v>53.692999999999998</v>
      </c>
      <c r="X38" s="82">
        <v>-16.742999999999999</v>
      </c>
      <c r="Y38" s="82">
        <v>65.816999999999993</v>
      </c>
      <c r="Z38" s="81">
        <v>-23.670999999999999</v>
      </c>
      <c r="AA38" s="83">
        <v>74.477999999999994</v>
      </c>
      <c r="AB38" s="82">
        <v>-13.279</v>
      </c>
      <c r="AC38" s="82">
        <v>73.900000000000006</v>
      </c>
      <c r="AD38" s="81">
        <v>-26.558</v>
      </c>
      <c r="AE38" s="83">
        <v>81.405000000000001</v>
      </c>
      <c r="AF38" s="82">
        <v>-15.010999999999999</v>
      </c>
      <c r="AG38" s="82">
        <v>61.198</v>
      </c>
      <c r="AH38" s="81">
        <v>-5.1959999999999997</v>
      </c>
      <c r="AI38" s="83">
        <v>53.116</v>
      </c>
      <c r="AJ38" s="82">
        <v>3.464</v>
      </c>
      <c r="AK38" s="82">
        <v>76.786000000000001</v>
      </c>
      <c r="AL38" s="81">
        <v>5.774</v>
      </c>
      <c r="AM38" s="83">
        <v>86.024000000000001</v>
      </c>
      <c r="AN38" s="82">
        <v>-22.515999999999998</v>
      </c>
      <c r="AO38" s="82">
        <v>75.054000000000002</v>
      </c>
      <c r="AP38" s="81">
        <v>-19.63</v>
      </c>
      <c r="AQ38" s="83">
        <v>64.662000000000006</v>
      </c>
      <c r="AR38" s="82">
        <v>-19.053000000000001</v>
      </c>
      <c r="AS38" s="82">
        <v>75.055000000000007</v>
      </c>
      <c r="AT38" s="81">
        <v>-20.783999999999999</v>
      </c>
      <c r="AU38" s="83">
        <v>79.096000000000004</v>
      </c>
      <c r="AV38" s="82">
        <v>-7.5060000000000002</v>
      </c>
      <c r="AW38" s="82">
        <v>74.477000000000004</v>
      </c>
      <c r="AX38" s="81">
        <v>-4.0419999999999998</v>
      </c>
      <c r="AY38" s="83">
        <v>76.209999999999994</v>
      </c>
      <c r="AZ38" s="82">
        <v>-26.558</v>
      </c>
      <c r="BA38" s="82">
        <v>98.725999999999999</v>
      </c>
      <c r="BB38" s="81">
        <v>0.77</v>
      </c>
      <c r="BC38" s="83">
        <v>77.748999999999995</v>
      </c>
      <c r="BD38" s="82">
        <v>-40.798999999999999</v>
      </c>
      <c r="BE38" s="82">
        <v>114.699</v>
      </c>
      <c r="BF38" s="81">
        <v>-0.57699999999999996</v>
      </c>
      <c r="BG38" s="83">
        <v>76.787000000000006</v>
      </c>
      <c r="BH38" s="82">
        <v>-8.0820000000000007</v>
      </c>
      <c r="BI38" s="82">
        <v>74.284999999999997</v>
      </c>
      <c r="BJ38" s="81">
        <v>-3.0790000000000002</v>
      </c>
      <c r="BK38" s="83">
        <v>65.432000000000002</v>
      </c>
      <c r="BL38" s="82">
        <v>-8.8520000000000003</v>
      </c>
      <c r="BM38" s="82">
        <v>55.424999999999997</v>
      </c>
      <c r="BN38" s="81">
        <v>-15.396000000000001</v>
      </c>
      <c r="BO38" s="83">
        <v>53.116</v>
      </c>
      <c r="BP38" s="82">
        <v>-10.778</v>
      </c>
      <c r="BQ38" s="82">
        <v>69.281000000000006</v>
      </c>
      <c r="BR38" s="81">
        <v>-23.094000000000001</v>
      </c>
      <c r="BS38" s="83">
        <v>79.673000000000002</v>
      </c>
      <c r="BT38" s="82">
        <v>-12.316000000000001</v>
      </c>
      <c r="BU38" s="82">
        <v>70.820999999999998</v>
      </c>
      <c r="BV38" s="81">
        <v>-7.6980000000000004</v>
      </c>
      <c r="BW38" s="83">
        <v>76.98</v>
      </c>
      <c r="BX38" s="82">
        <v>-24.248999999999999</v>
      </c>
      <c r="BY38" s="82">
        <v>54.655999999999999</v>
      </c>
      <c r="BZ38" s="81">
        <v>-24.248000000000001</v>
      </c>
      <c r="CA38" s="83">
        <v>50.036000000000001</v>
      </c>
      <c r="CB38" s="82">
        <v>-34.64</v>
      </c>
      <c r="CC38" s="82">
        <v>121.24299999999999</v>
      </c>
      <c r="CD38" s="81">
        <v>-37.527000000000001</v>
      </c>
      <c r="CE38" s="83">
        <v>104.499</v>
      </c>
      <c r="CF38" s="82">
        <v>-17.704999999999998</v>
      </c>
      <c r="CG38" s="82">
        <v>62.738</v>
      </c>
      <c r="CH38" s="81">
        <v>-5.3879999999999999</v>
      </c>
      <c r="CI38" s="83">
        <v>98.533000000000001</v>
      </c>
      <c r="CJ38" s="82">
        <v>-35.409999999999997</v>
      </c>
      <c r="CK38" s="82">
        <v>66.587000000000003</v>
      </c>
      <c r="CL38" s="81">
        <v>-15.395</v>
      </c>
      <c r="CM38" s="83">
        <v>61.969000000000001</v>
      </c>
      <c r="CN38" s="82">
        <v>-13.471</v>
      </c>
      <c r="CO38" s="83">
        <v>70.436000000000007</v>
      </c>
    </row>
    <row r="39" spans="2:93">
      <c r="B39" s="81">
        <v>-7.5060000000000002</v>
      </c>
      <c r="C39" s="83">
        <v>83.138000000000005</v>
      </c>
      <c r="D39" s="82">
        <v>-8.66</v>
      </c>
      <c r="E39" s="82">
        <v>78.519000000000005</v>
      </c>
      <c r="F39" s="81">
        <v>-8.6609999999999996</v>
      </c>
      <c r="G39" s="83">
        <v>71.590999999999994</v>
      </c>
      <c r="H39" s="82">
        <v>-4.0419999999999998</v>
      </c>
      <c r="I39" s="82">
        <v>98.725999999999999</v>
      </c>
      <c r="J39" s="81">
        <v>-4.0419999999999998</v>
      </c>
      <c r="K39" s="83">
        <v>65.239000000000004</v>
      </c>
      <c r="L39" s="82">
        <v>-9.2379999999999995</v>
      </c>
      <c r="M39" s="82">
        <v>72.745999999999995</v>
      </c>
      <c r="N39" s="81">
        <v>-12.701000000000001</v>
      </c>
      <c r="O39" s="83">
        <v>69.281999999999996</v>
      </c>
      <c r="P39" s="82">
        <v>-10.97</v>
      </c>
      <c r="Q39" s="82">
        <v>73.322999999999993</v>
      </c>
      <c r="R39" s="81">
        <v>-14.433999999999999</v>
      </c>
      <c r="S39" s="83">
        <v>68.126000000000005</v>
      </c>
      <c r="T39" s="82">
        <v>-6.351</v>
      </c>
      <c r="U39" s="82">
        <v>57.156999999999996</v>
      </c>
      <c r="V39" s="81">
        <v>-13.279</v>
      </c>
      <c r="W39" s="83">
        <v>61.198</v>
      </c>
      <c r="X39" s="82">
        <v>-15.010999999999999</v>
      </c>
      <c r="Y39" s="82">
        <v>73.322000000000003</v>
      </c>
      <c r="Z39" s="81">
        <v>-24.248999999999999</v>
      </c>
      <c r="AA39" s="83">
        <v>82.56</v>
      </c>
      <c r="AB39" s="82">
        <v>-13.856</v>
      </c>
      <c r="AC39" s="82">
        <v>79.674000000000007</v>
      </c>
      <c r="AD39" s="81">
        <v>-27.712</v>
      </c>
      <c r="AE39" s="83">
        <v>92.375</v>
      </c>
      <c r="AF39" s="82">
        <v>-17.898</v>
      </c>
      <c r="AG39" s="82">
        <v>66.394000000000005</v>
      </c>
      <c r="AH39" s="81">
        <v>-6.9279999999999999</v>
      </c>
      <c r="AI39" s="83">
        <v>57.156999999999996</v>
      </c>
      <c r="AJ39" s="82">
        <v>3.464</v>
      </c>
      <c r="AK39" s="82">
        <v>83.715000000000003</v>
      </c>
      <c r="AL39" s="81">
        <v>6.9279999999999999</v>
      </c>
      <c r="AM39" s="83">
        <v>95.262</v>
      </c>
      <c r="AN39" s="82">
        <v>-24.248000000000001</v>
      </c>
      <c r="AO39" s="82">
        <v>80.251000000000005</v>
      </c>
      <c r="AP39" s="81">
        <v>-19.052</v>
      </c>
      <c r="AQ39" s="83">
        <v>69.858000000000004</v>
      </c>
      <c r="AR39" s="82">
        <v>-20.207000000000001</v>
      </c>
      <c r="AS39" s="82">
        <v>83.715000000000003</v>
      </c>
      <c r="AT39" s="81">
        <v>-21.361000000000001</v>
      </c>
      <c r="AU39" s="83">
        <v>87.179000000000002</v>
      </c>
      <c r="AV39" s="82">
        <v>-8.0830000000000002</v>
      </c>
      <c r="AW39" s="82">
        <v>78.519000000000005</v>
      </c>
      <c r="AX39" s="81">
        <v>-6.351</v>
      </c>
      <c r="AY39" s="83">
        <v>81.406000000000006</v>
      </c>
      <c r="AZ39" s="82">
        <v>-31.754000000000001</v>
      </c>
      <c r="BA39" s="82">
        <v>109.119</v>
      </c>
      <c r="BB39" s="81">
        <v>1.155</v>
      </c>
      <c r="BC39" s="83">
        <v>81.983000000000004</v>
      </c>
      <c r="BD39" s="82">
        <v>-45.802999999999997</v>
      </c>
      <c r="BE39" s="82">
        <v>128.55500000000001</v>
      </c>
      <c r="BF39" s="81">
        <v>-2.3090000000000002</v>
      </c>
      <c r="BG39" s="83">
        <v>81.983000000000004</v>
      </c>
      <c r="BH39" s="82">
        <v>-8.4670000000000005</v>
      </c>
      <c r="BI39" s="82">
        <v>81.597999999999999</v>
      </c>
      <c r="BJ39" s="81">
        <v>-2.31</v>
      </c>
      <c r="BK39" s="83">
        <v>71.590999999999994</v>
      </c>
      <c r="BL39" s="82">
        <v>-11.162000000000001</v>
      </c>
      <c r="BM39" s="82">
        <v>62.353999999999999</v>
      </c>
      <c r="BN39" s="81">
        <v>-14.242000000000001</v>
      </c>
      <c r="BO39" s="83">
        <v>60.043999999999997</v>
      </c>
      <c r="BP39" s="82">
        <v>-12.317</v>
      </c>
      <c r="BQ39" s="82">
        <v>75.823999999999998</v>
      </c>
      <c r="BR39" s="81">
        <v>-27.713000000000001</v>
      </c>
      <c r="BS39" s="83">
        <v>90.834999999999994</v>
      </c>
      <c r="BT39" s="82">
        <v>-12.701000000000001</v>
      </c>
      <c r="BU39" s="82">
        <v>77.364000000000004</v>
      </c>
      <c r="BV39" s="81">
        <v>-10.393000000000001</v>
      </c>
      <c r="BW39" s="83">
        <v>85.831999999999994</v>
      </c>
      <c r="BX39" s="82">
        <v>-23.094000000000001</v>
      </c>
      <c r="BY39" s="82">
        <v>60.814</v>
      </c>
      <c r="BZ39" s="81">
        <v>-25.018000000000001</v>
      </c>
      <c r="CA39" s="83">
        <v>58.889000000000003</v>
      </c>
      <c r="CB39" s="82">
        <v>-38.488999999999997</v>
      </c>
      <c r="CC39" s="82">
        <v>132.78899999999999</v>
      </c>
      <c r="CD39" s="81">
        <v>-37.527000000000001</v>
      </c>
      <c r="CE39" s="83">
        <v>119.51</v>
      </c>
      <c r="CF39" s="82">
        <v>-17.704999999999998</v>
      </c>
      <c r="CG39" s="82">
        <v>67.742000000000004</v>
      </c>
      <c r="CH39" s="81">
        <v>-8.0820000000000007</v>
      </c>
      <c r="CI39" s="83">
        <v>109.69499999999999</v>
      </c>
      <c r="CJ39" s="82">
        <v>-40.029000000000003</v>
      </c>
      <c r="CK39" s="82">
        <v>74.67</v>
      </c>
      <c r="CL39" s="81">
        <v>-16.164999999999999</v>
      </c>
      <c r="CM39" s="83">
        <v>67.356999999999999</v>
      </c>
      <c r="CN39" s="82">
        <v>-14.241</v>
      </c>
      <c r="CO39" s="83">
        <v>79.673000000000002</v>
      </c>
    </row>
    <row r="40" spans="2:93">
      <c r="B40" s="81">
        <v>-6.9279999999999999</v>
      </c>
      <c r="C40" s="83">
        <v>90.066000000000003</v>
      </c>
      <c r="D40" s="82">
        <v>-9.8149999999999995</v>
      </c>
      <c r="E40" s="82">
        <v>84.292000000000002</v>
      </c>
      <c r="F40" s="81">
        <v>-8.6609999999999996</v>
      </c>
      <c r="G40" s="83">
        <v>77.364999999999995</v>
      </c>
      <c r="H40" s="82">
        <v>-1.7330000000000001</v>
      </c>
      <c r="I40" s="82">
        <v>109.696</v>
      </c>
      <c r="J40" s="81">
        <v>-2.887</v>
      </c>
      <c r="K40" s="83">
        <v>73.900000000000006</v>
      </c>
      <c r="L40" s="82">
        <v>-10.391999999999999</v>
      </c>
      <c r="M40" s="82">
        <v>79.674000000000007</v>
      </c>
      <c r="N40" s="81">
        <v>-12.701000000000001</v>
      </c>
      <c r="O40" s="83">
        <v>76.209999999999994</v>
      </c>
      <c r="P40" s="82">
        <v>-10.393000000000001</v>
      </c>
      <c r="Q40" s="82">
        <v>80.251000000000005</v>
      </c>
      <c r="R40" s="81">
        <v>-15.587999999999999</v>
      </c>
      <c r="S40" s="83">
        <v>76.787000000000006</v>
      </c>
      <c r="T40" s="82">
        <v>-5.7729999999999997</v>
      </c>
      <c r="U40" s="82">
        <v>62.930999999999997</v>
      </c>
      <c r="V40" s="81">
        <v>-13.279</v>
      </c>
      <c r="W40" s="83">
        <v>65.239999999999995</v>
      </c>
      <c r="X40" s="82">
        <v>-16.742999999999999</v>
      </c>
      <c r="Y40" s="82">
        <v>79.673000000000002</v>
      </c>
      <c r="Z40" s="81">
        <v>-23.094000000000001</v>
      </c>
      <c r="AA40" s="83">
        <v>88.334000000000003</v>
      </c>
      <c r="AB40" s="82">
        <v>-13.856</v>
      </c>
      <c r="AC40" s="82">
        <v>87.179000000000002</v>
      </c>
      <c r="AD40" s="81">
        <v>-31.175999999999998</v>
      </c>
      <c r="AE40" s="83">
        <v>98.725999999999999</v>
      </c>
      <c r="AF40" s="82">
        <v>-16.166</v>
      </c>
      <c r="AG40" s="82">
        <v>73.900000000000006</v>
      </c>
      <c r="AH40" s="81">
        <v>-6.351</v>
      </c>
      <c r="AI40" s="83">
        <v>61.198999999999998</v>
      </c>
      <c r="AJ40" s="82">
        <v>2.887</v>
      </c>
      <c r="AK40" s="82">
        <v>89.488</v>
      </c>
      <c r="AL40" s="81">
        <v>6.9279999999999999</v>
      </c>
      <c r="AM40" s="83">
        <v>103.345</v>
      </c>
      <c r="AN40" s="82">
        <v>-24.826000000000001</v>
      </c>
      <c r="AO40" s="82">
        <v>83.137</v>
      </c>
      <c r="AP40" s="81">
        <v>-19.052</v>
      </c>
      <c r="AQ40" s="83">
        <v>73.900000000000006</v>
      </c>
      <c r="AR40" s="82">
        <v>-23.094000000000001</v>
      </c>
      <c r="AS40" s="82">
        <v>92.375</v>
      </c>
      <c r="AT40" s="81">
        <v>-22.515999999999998</v>
      </c>
      <c r="AU40" s="83">
        <v>96.417000000000002</v>
      </c>
      <c r="AV40" s="82">
        <v>-9.8149999999999995</v>
      </c>
      <c r="AW40" s="82">
        <v>83.138000000000005</v>
      </c>
      <c r="AX40" s="81">
        <v>-8.0830000000000002</v>
      </c>
      <c r="AY40" s="83">
        <v>88.911000000000001</v>
      </c>
      <c r="AZ40" s="82">
        <v>-34.063000000000002</v>
      </c>
      <c r="BA40" s="82">
        <v>120.08799999999999</v>
      </c>
      <c r="BB40" s="81">
        <v>1.9239999999999999</v>
      </c>
      <c r="BC40" s="83">
        <v>85.447000000000003</v>
      </c>
      <c r="BD40" s="82">
        <v>-50.036999999999999</v>
      </c>
      <c r="BE40" s="82">
        <v>141.25700000000001</v>
      </c>
      <c r="BF40" s="81">
        <v>1.155</v>
      </c>
      <c r="BG40" s="83">
        <v>91.221000000000004</v>
      </c>
      <c r="BH40" s="82">
        <v>-7.3129999999999997</v>
      </c>
      <c r="BI40" s="82">
        <v>87.756</v>
      </c>
      <c r="BJ40" s="81">
        <v>-1.155</v>
      </c>
      <c r="BK40" s="83">
        <v>77.364000000000004</v>
      </c>
      <c r="BL40" s="82">
        <v>-10.391999999999999</v>
      </c>
      <c r="BM40" s="82">
        <v>68.512</v>
      </c>
      <c r="BN40" s="81">
        <v>-13.087</v>
      </c>
      <c r="BO40" s="83">
        <v>69.281999999999996</v>
      </c>
      <c r="BP40" s="82">
        <v>-11.162000000000001</v>
      </c>
      <c r="BQ40" s="82">
        <v>84.292000000000002</v>
      </c>
      <c r="BR40" s="81">
        <v>-31.177</v>
      </c>
      <c r="BS40" s="83">
        <v>103.922</v>
      </c>
      <c r="BT40" s="82">
        <v>-12.316000000000001</v>
      </c>
      <c r="BU40" s="82">
        <v>86.986000000000004</v>
      </c>
      <c r="BV40" s="81">
        <v>-11.162000000000001</v>
      </c>
      <c r="BW40" s="83">
        <v>94.3</v>
      </c>
      <c r="BX40" s="82">
        <v>-21.17</v>
      </c>
      <c r="BY40" s="82">
        <v>69.281999999999996</v>
      </c>
      <c r="BZ40" s="81">
        <v>-23.478999999999999</v>
      </c>
      <c r="CA40" s="83">
        <v>67.356999999999999</v>
      </c>
      <c r="CB40" s="82">
        <v>-45.033000000000001</v>
      </c>
      <c r="CC40" s="82">
        <v>143.95099999999999</v>
      </c>
      <c r="CD40" s="81">
        <v>-40.606999999999999</v>
      </c>
      <c r="CE40" s="83">
        <v>132.59700000000001</v>
      </c>
      <c r="CF40" s="82">
        <v>-19.629000000000001</v>
      </c>
      <c r="CG40" s="82">
        <v>73.515000000000001</v>
      </c>
      <c r="CH40" s="81">
        <v>-11.162000000000001</v>
      </c>
      <c r="CI40" s="83">
        <v>120.087</v>
      </c>
      <c r="CJ40" s="82">
        <v>-42.338000000000001</v>
      </c>
      <c r="CK40" s="82">
        <v>80.828000000000003</v>
      </c>
      <c r="CL40" s="81">
        <v>-17.704999999999998</v>
      </c>
      <c r="CM40" s="83">
        <v>72.745999999999995</v>
      </c>
      <c r="CN40" s="82">
        <v>-13.664</v>
      </c>
      <c r="CO40" s="83">
        <v>86.602000000000004</v>
      </c>
    </row>
    <row r="41" spans="2:93">
      <c r="B41" s="81">
        <v>-9.2379999999999995</v>
      </c>
      <c r="C41" s="83">
        <v>97.570999999999998</v>
      </c>
      <c r="D41" s="82">
        <v>-10.391999999999999</v>
      </c>
      <c r="E41" s="82">
        <v>91.22</v>
      </c>
      <c r="F41" s="81">
        <v>-9.2379999999999995</v>
      </c>
      <c r="G41" s="83">
        <v>83.715000000000003</v>
      </c>
      <c r="H41" s="82">
        <v>2.8860000000000001</v>
      </c>
      <c r="I41" s="82">
        <v>118.93300000000001</v>
      </c>
      <c r="J41" s="81">
        <v>-3.464</v>
      </c>
      <c r="K41" s="83">
        <v>79.096000000000004</v>
      </c>
      <c r="L41" s="82">
        <v>-7.5060000000000002</v>
      </c>
      <c r="M41" s="82">
        <v>86.602000000000004</v>
      </c>
      <c r="N41" s="81">
        <v>-12.124000000000001</v>
      </c>
      <c r="O41" s="83">
        <v>82.561000000000007</v>
      </c>
      <c r="P41" s="82">
        <v>-10.393000000000001</v>
      </c>
      <c r="Q41" s="82">
        <v>86.024000000000001</v>
      </c>
      <c r="R41" s="81">
        <v>-16.166</v>
      </c>
      <c r="S41" s="83">
        <v>81.983000000000004</v>
      </c>
      <c r="T41" s="82">
        <v>-5.1959999999999997</v>
      </c>
      <c r="U41" s="82">
        <v>66.971999999999994</v>
      </c>
      <c r="V41" s="81">
        <v>-12.124000000000001</v>
      </c>
      <c r="W41" s="83">
        <v>73.322999999999993</v>
      </c>
      <c r="X41" s="82">
        <v>-19.052</v>
      </c>
      <c r="Y41" s="82">
        <v>86.600999999999999</v>
      </c>
      <c r="Z41" s="81">
        <v>-24.248999999999999</v>
      </c>
      <c r="AA41" s="83">
        <v>99.302999999999997</v>
      </c>
      <c r="AB41" s="82">
        <v>-13.279</v>
      </c>
      <c r="AC41" s="82">
        <v>95.838999999999999</v>
      </c>
      <c r="AD41" s="81">
        <v>-30.021999999999998</v>
      </c>
      <c r="AE41" s="83">
        <v>107.386</v>
      </c>
      <c r="AF41" s="82">
        <v>-16.166</v>
      </c>
      <c r="AG41" s="82">
        <v>81.983000000000004</v>
      </c>
      <c r="AH41" s="81">
        <v>-3.464</v>
      </c>
      <c r="AI41" s="83">
        <v>65.816999999999993</v>
      </c>
      <c r="AJ41" s="82">
        <v>3.464</v>
      </c>
      <c r="AK41" s="82">
        <v>96.415999999999997</v>
      </c>
      <c r="AL41" s="81">
        <v>5.774</v>
      </c>
      <c r="AM41" s="83">
        <v>110.273</v>
      </c>
      <c r="AN41" s="82">
        <v>-28.29</v>
      </c>
      <c r="AO41" s="82">
        <v>87.756</v>
      </c>
      <c r="AP41" s="81">
        <v>-20.207000000000001</v>
      </c>
      <c r="AQ41" s="83">
        <v>81.983000000000004</v>
      </c>
      <c r="AR41" s="82">
        <v>-23.094000000000001</v>
      </c>
      <c r="AS41" s="82">
        <v>98.725999999999999</v>
      </c>
      <c r="AT41" s="81">
        <v>-23.670999999999999</v>
      </c>
      <c r="AU41" s="83">
        <v>103.922</v>
      </c>
      <c r="AV41" s="82">
        <v>-11.547000000000001</v>
      </c>
      <c r="AW41" s="82">
        <v>87.756</v>
      </c>
      <c r="AX41" s="81">
        <v>-10.393000000000001</v>
      </c>
      <c r="AY41" s="83">
        <v>94.106999999999999</v>
      </c>
      <c r="AZ41" s="82">
        <v>-36.372999999999998</v>
      </c>
      <c r="BA41" s="82">
        <v>131.05799999999999</v>
      </c>
      <c r="BB41" s="81">
        <v>4.234</v>
      </c>
      <c r="BC41" s="83">
        <v>93.144999999999996</v>
      </c>
      <c r="BD41" s="82">
        <v>-53.116</v>
      </c>
      <c r="BE41" s="82">
        <v>151.26400000000001</v>
      </c>
      <c r="BF41" s="81">
        <v>3.464</v>
      </c>
      <c r="BG41" s="83">
        <v>99.881</v>
      </c>
      <c r="BH41" s="82">
        <v>-6.9279999999999999</v>
      </c>
      <c r="BI41" s="82">
        <v>95.069000000000003</v>
      </c>
      <c r="BJ41" s="81">
        <v>-0.77</v>
      </c>
      <c r="BK41" s="83">
        <v>81.212999999999994</v>
      </c>
      <c r="BL41" s="82">
        <v>-9.0449999999999999</v>
      </c>
      <c r="BM41" s="82">
        <v>73.322999999999993</v>
      </c>
      <c r="BN41" s="81">
        <v>-13.856999999999999</v>
      </c>
      <c r="BO41" s="83">
        <v>74.67</v>
      </c>
      <c r="BP41" s="82">
        <v>-13.472</v>
      </c>
      <c r="BQ41" s="82">
        <v>91.22</v>
      </c>
      <c r="BR41" s="81">
        <v>-36.18</v>
      </c>
      <c r="BS41" s="83">
        <v>117.008</v>
      </c>
      <c r="BT41" s="82">
        <v>-11.162000000000001</v>
      </c>
      <c r="BU41" s="82">
        <v>92.566999999999993</v>
      </c>
      <c r="BV41" s="81">
        <v>-15.396000000000001</v>
      </c>
      <c r="BW41" s="83">
        <v>103.53700000000001</v>
      </c>
      <c r="BX41" s="82">
        <v>-20.015000000000001</v>
      </c>
      <c r="BY41" s="82">
        <v>76.594999999999999</v>
      </c>
      <c r="BZ41" s="81">
        <v>-21.553999999999998</v>
      </c>
      <c r="CA41" s="83">
        <v>74.67</v>
      </c>
      <c r="CB41" s="82">
        <v>-48.112000000000002</v>
      </c>
      <c r="CC41" s="82">
        <v>153.57400000000001</v>
      </c>
      <c r="CD41" s="81">
        <v>-40.991</v>
      </c>
      <c r="CE41" s="83">
        <v>145.298</v>
      </c>
      <c r="CF41" s="82">
        <v>-22.324000000000002</v>
      </c>
      <c r="CG41" s="82">
        <v>76.209000000000003</v>
      </c>
      <c r="CH41" s="81">
        <v>-15.395</v>
      </c>
      <c r="CI41" s="83">
        <v>131.249</v>
      </c>
      <c r="CJ41" s="82">
        <v>-45.417000000000002</v>
      </c>
      <c r="CK41" s="82">
        <v>88.141000000000005</v>
      </c>
      <c r="CL41" s="81">
        <v>-15.78</v>
      </c>
      <c r="CM41" s="83">
        <v>78.519000000000005</v>
      </c>
      <c r="CN41" s="82">
        <v>-15.587999999999999</v>
      </c>
      <c r="CO41" s="83">
        <v>95.069000000000003</v>
      </c>
    </row>
    <row r="42" spans="2:93">
      <c r="B42" s="81">
        <v>-8.66</v>
      </c>
      <c r="C42" s="83">
        <v>106.232</v>
      </c>
      <c r="D42" s="82">
        <v>-9.8149999999999995</v>
      </c>
      <c r="E42" s="82">
        <v>96.994</v>
      </c>
      <c r="F42" s="81">
        <v>-10.97</v>
      </c>
      <c r="G42" s="83">
        <v>89.489000000000004</v>
      </c>
      <c r="H42" s="82">
        <v>5.7729999999999997</v>
      </c>
      <c r="I42" s="82">
        <v>129.32599999999999</v>
      </c>
      <c r="J42" s="81">
        <v>-0.57799999999999996</v>
      </c>
      <c r="K42" s="83">
        <v>87.179000000000002</v>
      </c>
      <c r="L42" s="82">
        <v>-7.5060000000000002</v>
      </c>
      <c r="M42" s="82">
        <v>96.994</v>
      </c>
      <c r="N42" s="81">
        <v>-12.701000000000001</v>
      </c>
      <c r="O42" s="83">
        <v>89.489000000000004</v>
      </c>
      <c r="P42" s="82">
        <v>-10.97</v>
      </c>
      <c r="Q42" s="82">
        <v>91.22</v>
      </c>
      <c r="R42" s="81">
        <v>-17.32</v>
      </c>
      <c r="S42" s="83">
        <v>86.024000000000001</v>
      </c>
      <c r="T42" s="82">
        <v>-6.9279999999999999</v>
      </c>
      <c r="U42" s="82">
        <v>69.281000000000006</v>
      </c>
      <c r="V42" s="81">
        <v>-15.010999999999999</v>
      </c>
      <c r="W42" s="83">
        <v>80.828000000000003</v>
      </c>
      <c r="X42" s="82">
        <v>-19.629000000000001</v>
      </c>
      <c r="Y42" s="82">
        <v>93.528999999999996</v>
      </c>
      <c r="Z42" s="81">
        <v>-23.670999999999999</v>
      </c>
      <c r="AA42" s="83">
        <v>106.809</v>
      </c>
      <c r="AB42" s="82">
        <v>-13.856</v>
      </c>
      <c r="AC42" s="82">
        <v>103.345</v>
      </c>
      <c r="AD42" s="81">
        <v>-30.021999999999998</v>
      </c>
      <c r="AE42" s="83">
        <v>114.89100000000001</v>
      </c>
      <c r="AF42" s="82">
        <v>-16.166</v>
      </c>
      <c r="AG42" s="82">
        <v>88.332999999999998</v>
      </c>
      <c r="AH42" s="81">
        <v>-2.3090000000000002</v>
      </c>
      <c r="AI42" s="83">
        <v>71.013000000000005</v>
      </c>
      <c r="AJ42" s="82">
        <v>2.887</v>
      </c>
      <c r="AK42" s="82">
        <v>104.499</v>
      </c>
      <c r="AL42" s="81">
        <v>6.9279999999999999</v>
      </c>
      <c r="AM42" s="83">
        <v>119.51</v>
      </c>
      <c r="AN42" s="82">
        <v>-28.29</v>
      </c>
      <c r="AO42" s="82">
        <v>93.528999999999996</v>
      </c>
      <c r="AP42" s="81">
        <v>-17.898</v>
      </c>
      <c r="AQ42" s="83">
        <v>89.488</v>
      </c>
      <c r="AR42" s="82">
        <v>-24.248999999999999</v>
      </c>
      <c r="AS42" s="82">
        <v>107.386</v>
      </c>
      <c r="AT42" s="81">
        <v>-24.826000000000001</v>
      </c>
      <c r="AU42" s="83">
        <v>113.16</v>
      </c>
      <c r="AV42" s="82">
        <v>-13.856</v>
      </c>
      <c r="AW42" s="82">
        <v>93.53</v>
      </c>
      <c r="AX42" s="81">
        <v>-10.393000000000001</v>
      </c>
      <c r="AY42" s="83">
        <v>99.302999999999997</v>
      </c>
      <c r="AZ42" s="82">
        <v>-37.527000000000001</v>
      </c>
      <c r="BA42" s="82">
        <v>142.02699999999999</v>
      </c>
      <c r="BB42" s="81">
        <v>5.3879999999999999</v>
      </c>
      <c r="BC42" s="83">
        <v>99.688000000000002</v>
      </c>
      <c r="BD42" s="82">
        <v>-53.886000000000003</v>
      </c>
      <c r="BE42" s="82">
        <v>161.27199999999999</v>
      </c>
      <c r="BF42" s="81">
        <v>5.1959999999999997</v>
      </c>
      <c r="BG42" s="83">
        <v>108.541</v>
      </c>
      <c r="BH42" s="82">
        <v>-7.3129999999999997</v>
      </c>
      <c r="BI42" s="82">
        <v>101.997</v>
      </c>
      <c r="BJ42" s="81">
        <v>1.1539999999999999</v>
      </c>
      <c r="BK42" s="83">
        <v>86.986000000000004</v>
      </c>
      <c r="BL42" s="82">
        <v>-9.0449999999999999</v>
      </c>
      <c r="BM42" s="82">
        <v>79.096999999999994</v>
      </c>
      <c r="BN42" s="81">
        <v>-15.010999999999999</v>
      </c>
      <c r="BO42" s="83">
        <v>79.289000000000001</v>
      </c>
      <c r="BP42" s="82">
        <v>-14.625999999999999</v>
      </c>
      <c r="BQ42" s="82">
        <v>99.302999999999997</v>
      </c>
      <c r="BR42" s="81">
        <v>-39.259</v>
      </c>
      <c r="BS42" s="83">
        <v>127.01600000000001</v>
      </c>
      <c r="BT42" s="82">
        <v>-11.930999999999999</v>
      </c>
      <c r="BU42" s="82">
        <v>101.42</v>
      </c>
      <c r="BV42" s="81">
        <v>-20.015000000000001</v>
      </c>
      <c r="BW42" s="83">
        <v>115.084</v>
      </c>
      <c r="BX42" s="82">
        <v>-22.324000000000002</v>
      </c>
      <c r="BY42" s="82">
        <v>83.138000000000005</v>
      </c>
      <c r="BZ42" s="81">
        <v>-23.478999999999999</v>
      </c>
      <c r="CA42" s="83">
        <v>79.673000000000002</v>
      </c>
      <c r="CB42" s="82">
        <v>-50.805999999999997</v>
      </c>
      <c r="CC42" s="82">
        <v>164.73599999999999</v>
      </c>
      <c r="CD42" s="81">
        <v>-43.686</v>
      </c>
      <c r="CE42" s="83">
        <v>156.46</v>
      </c>
      <c r="CF42" s="82">
        <v>-22.709</v>
      </c>
      <c r="CG42" s="82">
        <v>81.212999999999994</v>
      </c>
      <c r="CH42" s="81">
        <v>-19.629000000000001</v>
      </c>
      <c r="CI42" s="83">
        <v>144.33600000000001</v>
      </c>
      <c r="CJ42" s="82">
        <v>-46.186999999999998</v>
      </c>
      <c r="CK42" s="82">
        <v>95.838999999999999</v>
      </c>
      <c r="CL42" s="81">
        <v>-16.934999999999999</v>
      </c>
      <c r="CM42" s="83">
        <v>86.602000000000004</v>
      </c>
      <c r="CN42" s="82">
        <v>-17.128</v>
      </c>
      <c r="CO42" s="83">
        <v>105.077</v>
      </c>
    </row>
    <row r="43" spans="2:93">
      <c r="B43" s="81">
        <v>-9.2379999999999995</v>
      </c>
      <c r="C43" s="83">
        <v>112.58199999999999</v>
      </c>
      <c r="D43" s="82">
        <v>-7.5060000000000002</v>
      </c>
      <c r="E43" s="82">
        <v>105.077</v>
      </c>
      <c r="F43" s="81">
        <v>-10.393000000000001</v>
      </c>
      <c r="G43" s="83">
        <v>94.685000000000002</v>
      </c>
      <c r="H43" s="82">
        <v>8.66</v>
      </c>
      <c r="I43" s="82">
        <v>139.13999999999999</v>
      </c>
      <c r="J43" s="81">
        <v>-0.57799999999999996</v>
      </c>
      <c r="K43" s="83">
        <v>95.260999999999996</v>
      </c>
      <c r="L43" s="82">
        <v>-6.351</v>
      </c>
      <c r="M43" s="82">
        <v>101.035</v>
      </c>
      <c r="N43" s="81">
        <v>-12.124000000000001</v>
      </c>
      <c r="O43" s="83">
        <v>94.685000000000002</v>
      </c>
      <c r="P43" s="82">
        <v>-10.393000000000001</v>
      </c>
      <c r="Q43" s="82">
        <v>96.415999999999997</v>
      </c>
      <c r="R43" s="81">
        <v>-18.475000000000001</v>
      </c>
      <c r="S43" s="83">
        <v>91.22</v>
      </c>
      <c r="T43" s="82">
        <v>-8.0830000000000002</v>
      </c>
      <c r="U43" s="82">
        <v>70.436000000000007</v>
      </c>
      <c r="V43" s="81">
        <v>-16.166</v>
      </c>
      <c r="W43" s="83">
        <v>88.332999999999998</v>
      </c>
      <c r="X43" s="82">
        <v>-19.629000000000001</v>
      </c>
      <c r="Y43" s="82">
        <v>100.458</v>
      </c>
      <c r="Z43" s="81">
        <v>-26.558</v>
      </c>
      <c r="AA43" s="83">
        <v>117.20099999999999</v>
      </c>
      <c r="AB43" s="82">
        <v>-15.010999999999999</v>
      </c>
      <c r="AC43" s="82">
        <v>111.428</v>
      </c>
      <c r="AD43" s="81">
        <v>-31.175999999999998</v>
      </c>
      <c r="AE43" s="83">
        <v>123.55200000000001</v>
      </c>
      <c r="AF43" s="82">
        <v>-13.856</v>
      </c>
      <c r="AG43" s="82">
        <v>95.260999999999996</v>
      </c>
      <c r="AH43" s="81">
        <v>-3.464</v>
      </c>
      <c r="AI43" s="83">
        <v>73.322999999999993</v>
      </c>
      <c r="AJ43" s="82">
        <v>1.732</v>
      </c>
      <c r="AK43" s="82">
        <v>109.11799999999999</v>
      </c>
      <c r="AL43" s="81">
        <v>8.66</v>
      </c>
      <c r="AM43" s="83">
        <v>129.32499999999999</v>
      </c>
      <c r="AN43" s="82">
        <v>-32.908999999999999</v>
      </c>
      <c r="AO43" s="82">
        <v>97.570999999999998</v>
      </c>
      <c r="AP43" s="81">
        <v>-17.898</v>
      </c>
      <c r="AQ43" s="83">
        <v>98.147999999999996</v>
      </c>
      <c r="AR43" s="82">
        <v>-24.826000000000001</v>
      </c>
      <c r="AS43" s="82">
        <v>114.892</v>
      </c>
      <c r="AT43" s="81">
        <v>-25.98</v>
      </c>
      <c r="AU43" s="83">
        <v>121.82</v>
      </c>
      <c r="AV43" s="82">
        <v>-16.166</v>
      </c>
      <c r="AW43" s="82">
        <v>99.302999999999997</v>
      </c>
      <c r="AX43" s="81">
        <v>-9.2379999999999995</v>
      </c>
      <c r="AY43" s="83">
        <v>106.809</v>
      </c>
      <c r="AZ43" s="82">
        <v>-35.795000000000002</v>
      </c>
      <c r="BA43" s="82">
        <v>151.84200000000001</v>
      </c>
      <c r="BB43" s="81">
        <v>4.6189999999999998</v>
      </c>
      <c r="BC43" s="83">
        <v>104.69199999999999</v>
      </c>
      <c r="BD43" s="82">
        <v>-55.81</v>
      </c>
      <c r="BE43" s="82">
        <v>170.89400000000001</v>
      </c>
      <c r="BF43" s="81">
        <v>5.1959999999999997</v>
      </c>
      <c r="BG43" s="83">
        <v>116.04600000000001</v>
      </c>
      <c r="BH43" s="82">
        <v>-6.9279999999999999</v>
      </c>
      <c r="BI43" s="82">
        <v>106.616</v>
      </c>
      <c r="BJ43" s="81">
        <v>1.9239999999999999</v>
      </c>
      <c r="BK43" s="83">
        <v>93.144999999999996</v>
      </c>
      <c r="BL43" s="82">
        <v>-9.8140000000000001</v>
      </c>
      <c r="BM43" s="82">
        <v>83.715000000000003</v>
      </c>
      <c r="BN43" s="81">
        <v>-12.702</v>
      </c>
      <c r="BO43" s="83">
        <v>86.216999999999999</v>
      </c>
      <c r="BP43" s="82">
        <v>-15.781000000000001</v>
      </c>
      <c r="BQ43" s="82">
        <v>106.616</v>
      </c>
      <c r="BR43" s="81">
        <v>-45.417999999999999</v>
      </c>
      <c r="BS43" s="83">
        <v>138.178</v>
      </c>
      <c r="BT43" s="82">
        <v>-12.701000000000001</v>
      </c>
      <c r="BU43" s="82">
        <v>110.658</v>
      </c>
      <c r="BV43" s="81">
        <v>-21.94</v>
      </c>
      <c r="BW43" s="83">
        <v>127.401</v>
      </c>
      <c r="BX43" s="82">
        <v>-20.399999999999999</v>
      </c>
      <c r="BY43" s="82">
        <v>90.066000000000003</v>
      </c>
      <c r="BZ43" s="81">
        <v>-23.863</v>
      </c>
      <c r="CA43" s="83">
        <v>86.602000000000004</v>
      </c>
      <c r="CB43" s="82">
        <v>-55.81</v>
      </c>
      <c r="CC43" s="82">
        <v>175.898</v>
      </c>
      <c r="CD43" s="81">
        <v>-46.765000000000001</v>
      </c>
      <c r="CE43" s="83">
        <v>166.46799999999999</v>
      </c>
      <c r="CF43" s="82">
        <v>-25.018000000000001</v>
      </c>
      <c r="CG43" s="82">
        <v>88.911000000000001</v>
      </c>
      <c r="CH43" s="81">
        <v>-22.324000000000002</v>
      </c>
      <c r="CI43" s="83">
        <v>154.72800000000001</v>
      </c>
      <c r="CJ43" s="82">
        <v>-48.497</v>
      </c>
      <c r="CK43" s="82">
        <v>103.53700000000001</v>
      </c>
      <c r="CL43" s="81">
        <v>-16.55</v>
      </c>
      <c r="CM43" s="83">
        <v>94.685000000000002</v>
      </c>
      <c r="CN43" s="82">
        <v>-17.898</v>
      </c>
      <c r="CO43" s="83">
        <v>116.239</v>
      </c>
    </row>
    <row r="44" spans="2:93" ht="15.75" thickBot="1">
      <c r="B44" s="84">
        <v>-9.8149999999999995</v>
      </c>
      <c r="C44" s="86">
        <v>120.66500000000001</v>
      </c>
      <c r="D44" s="85">
        <v>-6.9279999999999999</v>
      </c>
      <c r="E44" s="85">
        <v>112.58199999999999</v>
      </c>
      <c r="F44" s="84">
        <v>-10.97</v>
      </c>
      <c r="G44" s="86">
        <v>102.19</v>
      </c>
      <c r="H44" s="85">
        <v>13.278</v>
      </c>
      <c r="I44" s="85">
        <v>147.80099999999999</v>
      </c>
      <c r="J44" s="84">
        <v>0.57699999999999996</v>
      </c>
      <c r="K44" s="86">
        <v>103.922</v>
      </c>
      <c r="L44" s="85">
        <v>-7.5060000000000002</v>
      </c>
      <c r="M44" s="85">
        <v>108.541</v>
      </c>
      <c r="N44" s="84">
        <v>-11.547000000000001</v>
      </c>
      <c r="O44" s="86">
        <v>102.19</v>
      </c>
      <c r="P44" s="85">
        <v>-9.8149999999999995</v>
      </c>
      <c r="Q44" s="85">
        <v>101.61199999999999</v>
      </c>
      <c r="R44" s="84">
        <v>-19.63</v>
      </c>
      <c r="S44" s="86">
        <v>96.994</v>
      </c>
      <c r="T44" s="85">
        <v>-7.5049999999999999</v>
      </c>
      <c r="U44" s="85">
        <v>74.477999999999994</v>
      </c>
      <c r="V44" s="84">
        <v>-17.32</v>
      </c>
      <c r="W44" s="86">
        <v>95.838999999999999</v>
      </c>
      <c r="X44" s="85">
        <v>-20.207000000000001</v>
      </c>
      <c r="Y44" s="85">
        <v>107.96299999999999</v>
      </c>
      <c r="Z44" s="84">
        <v>-25.981000000000002</v>
      </c>
      <c r="AA44" s="86">
        <v>125.28400000000001</v>
      </c>
      <c r="AB44" s="85">
        <v>-15.010999999999999</v>
      </c>
      <c r="AC44" s="85">
        <v>119.51</v>
      </c>
      <c r="AD44" s="84">
        <v>-30.599</v>
      </c>
      <c r="AE44" s="86">
        <v>132.21199999999999</v>
      </c>
      <c r="AF44" s="85">
        <v>-15.010999999999999</v>
      </c>
      <c r="AG44" s="85">
        <v>105.654</v>
      </c>
      <c r="AH44" s="84">
        <v>-3.464</v>
      </c>
      <c r="AI44" s="86">
        <v>77.941999999999993</v>
      </c>
      <c r="AJ44" s="85">
        <v>2.887</v>
      </c>
      <c r="AK44" s="85">
        <v>113.15900000000001</v>
      </c>
      <c r="AL44" s="84">
        <v>8.66</v>
      </c>
      <c r="AM44" s="86">
        <v>134.52099999999999</v>
      </c>
      <c r="AN44" s="85">
        <v>-34.640999999999998</v>
      </c>
      <c r="AO44" s="85">
        <v>102.767</v>
      </c>
      <c r="AP44" s="84">
        <v>-18.475000000000001</v>
      </c>
      <c r="AQ44" s="86">
        <v>104.499</v>
      </c>
      <c r="AR44" s="85">
        <v>-25.981000000000002</v>
      </c>
      <c r="AS44" s="85">
        <v>122.97499999999999</v>
      </c>
      <c r="AT44" s="84">
        <v>-28.29</v>
      </c>
      <c r="AU44" s="86">
        <v>131.63499999999999</v>
      </c>
      <c r="AV44" s="85">
        <v>-16.166</v>
      </c>
      <c r="AW44" s="85">
        <v>102.767</v>
      </c>
      <c r="AX44" s="84">
        <v>-5.774</v>
      </c>
      <c r="AY44" s="86">
        <v>115.46899999999999</v>
      </c>
      <c r="AZ44" s="85">
        <v>-35.795000000000002</v>
      </c>
      <c r="BA44" s="85">
        <v>162.81200000000001</v>
      </c>
      <c r="BB44" s="84">
        <v>3.464</v>
      </c>
      <c r="BC44" s="86">
        <v>111.62</v>
      </c>
      <c r="BD44" s="85">
        <v>-56.195</v>
      </c>
      <c r="BE44" s="85">
        <v>182.05600000000001</v>
      </c>
      <c r="BF44" s="84">
        <v>6.351</v>
      </c>
      <c r="BG44" s="86">
        <v>122.974</v>
      </c>
      <c r="BH44" s="85">
        <v>-5.3879999999999999</v>
      </c>
      <c r="BI44" s="85">
        <v>112.39</v>
      </c>
      <c r="BJ44" s="84">
        <v>1.9239999999999999</v>
      </c>
      <c r="BK44" s="86">
        <v>99.302999999999997</v>
      </c>
      <c r="BL44" s="85">
        <v>-7.5049999999999999</v>
      </c>
      <c r="BM44" s="85">
        <v>90.643000000000001</v>
      </c>
      <c r="BN44" s="84">
        <v>-11.932</v>
      </c>
      <c r="BO44" s="86">
        <v>93.53</v>
      </c>
      <c r="BP44" s="85">
        <v>-14.625999999999999</v>
      </c>
      <c r="BQ44" s="85">
        <v>113.544</v>
      </c>
      <c r="BR44" s="84">
        <v>-48.689</v>
      </c>
      <c r="BS44" s="86">
        <v>149.917</v>
      </c>
      <c r="BT44" s="85">
        <v>-13.471</v>
      </c>
      <c r="BU44" s="85">
        <v>118.74</v>
      </c>
      <c r="BV44" s="84">
        <v>-22.324000000000002</v>
      </c>
      <c r="BW44" s="86">
        <v>140.488</v>
      </c>
      <c r="BX44" s="85">
        <v>-21.555</v>
      </c>
      <c r="BY44" s="85">
        <v>98.918999999999997</v>
      </c>
      <c r="BZ44" s="84">
        <v>-22.709</v>
      </c>
      <c r="CA44" s="86">
        <v>95.069000000000003</v>
      </c>
      <c r="CB44" s="85">
        <v>-57.348999999999997</v>
      </c>
      <c r="CC44" s="85">
        <v>185.52</v>
      </c>
      <c r="CD44" s="84">
        <v>-50.613999999999997</v>
      </c>
      <c r="CE44" s="86">
        <v>176.09</v>
      </c>
      <c r="CF44" s="85">
        <v>-26.172999999999998</v>
      </c>
      <c r="CG44" s="85">
        <v>95.069000000000003</v>
      </c>
      <c r="CH44" s="84">
        <v>-22.707999999999998</v>
      </c>
      <c r="CI44" s="86">
        <v>165.12</v>
      </c>
      <c r="CJ44" s="85">
        <v>-48.497</v>
      </c>
      <c r="CK44" s="85">
        <v>107.386</v>
      </c>
      <c r="CL44" s="84">
        <v>-13.471</v>
      </c>
      <c r="CM44" s="86">
        <v>102.383</v>
      </c>
      <c r="CN44" s="85">
        <v>-17.898</v>
      </c>
      <c r="CO44" s="86">
        <v>127.01600000000001</v>
      </c>
    </row>
    <row r="49" spans="2:57" ht="15.75" thickBot="1">
      <c r="B49" t="s">
        <v>20</v>
      </c>
    </row>
    <row r="50" spans="2:57" ht="15.75" thickBot="1">
      <c r="B50" s="90" t="s">
        <v>18</v>
      </c>
      <c r="C50" s="91" t="s">
        <v>19</v>
      </c>
      <c r="D50" s="92" t="s">
        <v>18</v>
      </c>
      <c r="E50" s="92" t="s">
        <v>19</v>
      </c>
      <c r="F50" s="90" t="s">
        <v>18</v>
      </c>
      <c r="G50" s="91" t="s">
        <v>19</v>
      </c>
      <c r="H50" s="92" t="s">
        <v>18</v>
      </c>
      <c r="I50" s="92" t="s">
        <v>19</v>
      </c>
      <c r="J50" s="90" t="s">
        <v>18</v>
      </c>
      <c r="K50" s="91" t="s">
        <v>19</v>
      </c>
      <c r="L50" s="92" t="s">
        <v>18</v>
      </c>
      <c r="M50" s="92" t="s">
        <v>19</v>
      </c>
      <c r="N50" s="90" t="s">
        <v>18</v>
      </c>
      <c r="O50" s="91" t="s">
        <v>19</v>
      </c>
      <c r="P50" s="92" t="s">
        <v>18</v>
      </c>
      <c r="Q50" s="92" t="s">
        <v>19</v>
      </c>
      <c r="R50" s="90" t="s">
        <v>18</v>
      </c>
      <c r="S50" s="91" t="s">
        <v>19</v>
      </c>
      <c r="T50" s="92" t="s">
        <v>18</v>
      </c>
      <c r="U50" s="92" t="s">
        <v>19</v>
      </c>
      <c r="V50" s="90" t="s">
        <v>18</v>
      </c>
      <c r="W50" s="91" t="s">
        <v>19</v>
      </c>
      <c r="X50" s="92" t="s">
        <v>18</v>
      </c>
      <c r="Y50" s="92" t="s">
        <v>19</v>
      </c>
      <c r="Z50" s="93" t="s">
        <v>18</v>
      </c>
      <c r="AA50" s="94" t="s">
        <v>19</v>
      </c>
      <c r="AB50" s="92" t="s">
        <v>18</v>
      </c>
      <c r="AC50" s="92" t="s">
        <v>19</v>
      </c>
      <c r="AD50" s="90" t="s">
        <v>18</v>
      </c>
      <c r="AE50" s="91" t="s">
        <v>19</v>
      </c>
      <c r="AF50" s="92" t="s">
        <v>18</v>
      </c>
      <c r="AG50" s="92" t="s">
        <v>19</v>
      </c>
      <c r="AH50" s="90" t="s">
        <v>18</v>
      </c>
      <c r="AI50" s="91" t="s">
        <v>19</v>
      </c>
      <c r="AJ50" s="92" t="s">
        <v>18</v>
      </c>
      <c r="AK50" s="92" t="s">
        <v>19</v>
      </c>
      <c r="AL50" s="90" t="s">
        <v>18</v>
      </c>
      <c r="AM50" s="91" t="s">
        <v>19</v>
      </c>
      <c r="AN50" s="92" t="s">
        <v>18</v>
      </c>
      <c r="AO50" s="92" t="s">
        <v>19</v>
      </c>
      <c r="AP50" s="90" t="s">
        <v>18</v>
      </c>
      <c r="AQ50" s="91" t="s">
        <v>19</v>
      </c>
      <c r="AR50" s="92" t="s">
        <v>18</v>
      </c>
      <c r="AS50" s="92" t="s">
        <v>19</v>
      </c>
      <c r="AT50" s="90" t="s">
        <v>18</v>
      </c>
      <c r="AU50" s="91" t="s">
        <v>19</v>
      </c>
      <c r="AV50" s="92" t="s">
        <v>18</v>
      </c>
      <c r="AW50" s="92" t="s">
        <v>19</v>
      </c>
      <c r="AX50" s="90" t="s">
        <v>18</v>
      </c>
      <c r="AY50" s="91" t="s">
        <v>19</v>
      </c>
      <c r="AZ50" s="92" t="s">
        <v>18</v>
      </c>
      <c r="BA50" s="92" t="s">
        <v>19</v>
      </c>
      <c r="BB50" s="90" t="s">
        <v>18</v>
      </c>
      <c r="BC50" s="91" t="s">
        <v>19</v>
      </c>
      <c r="BD50" s="92" t="s">
        <v>18</v>
      </c>
      <c r="BE50" s="92" t="s">
        <v>19</v>
      </c>
    </row>
    <row r="51" spans="2:57">
      <c r="B51" s="78">
        <v>0</v>
      </c>
      <c r="C51" s="80">
        <v>0</v>
      </c>
      <c r="D51" s="79">
        <v>0</v>
      </c>
      <c r="E51" s="79">
        <v>0</v>
      </c>
      <c r="F51" s="78">
        <v>0</v>
      </c>
      <c r="G51" s="80">
        <v>0</v>
      </c>
      <c r="H51" s="79">
        <v>0</v>
      </c>
      <c r="I51" s="79">
        <v>0</v>
      </c>
      <c r="J51" s="78">
        <v>0</v>
      </c>
      <c r="K51" s="80">
        <v>0</v>
      </c>
      <c r="L51" s="79">
        <v>0</v>
      </c>
      <c r="M51" s="79">
        <v>0</v>
      </c>
      <c r="N51" s="78">
        <v>0</v>
      </c>
      <c r="O51" s="80">
        <v>0</v>
      </c>
      <c r="P51" s="79">
        <v>0</v>
      </c>
      <c r="Q51" s="79">
        <v>0</v>
      </c>
      <c r="R51" s="78">
        <v>0</v>
      </c>
      <c r="S51" s="80">
        <v>0</v>
      </c>
      <c r="T51" s="79">
        <v>0</v>
      </c>
      <c r="U51" s="79">
        <v>0</v>
      </c>
      <c r="V51" s="78">
        <v>0</v>
      </c>
      <c r="W51" s="80">
        <v>0</v>
      </c>
      <c r="X51" s="79">
        <v>0</v>
      </c>
      <c r="Y51" s="79">
        <v>0</v>
      </c>
      <c r="Z51" s="78">
        <v>0</v>
      </c>
      <c r="AA51" s="80">
        <v>0</v>
      </c>
      <c r="AB51" s="79">
        <v>0</v>
      </c>
      <c r="AC51" s="80">
        <v>0</v>
      </c>
      <c r="AD51" s="79">
        <v>0</v>
      </c>
      <c r="AE51" s="79">
        <v>0</v>
      </c>
      <c r="AF51" s="78">
        <v>0</v>
      </c>
      <c r="AG51" s="80">
        <v>0</v>
      </c>
      <c r="AH51" s="79">
        <v>0</v>
      </c>
      <c r="AI51" s="79">
        <v>0</v>
      </c>
      <c r="AJ51" s="78">
        <v>0</v>
      </c>
      <c r="AK51" s="80">
        <v>0</v>
      </c>
      <c r="AL51" s="78">
        <v>0</v>
      </c>
      <c r="AM51" s="80">
        <v>0</v>
      </c>
      <c r="AN51" s="79">
        <v>0</v>
      </c>
      <c r="AO51" s="79">
        <v>0</v>
      </c>
      <c r="AP51" s="78">
        <v>0</v>
      </c>
      <c r="AQ51" s="80">
        <v>0</v>
      </c>
      <c r="AR51" s="79">
        <v>0</v>
      </c>
      <c r="AS51" s="79">
        <v>0</v>
      </c>
      <c r="AT51" s="78">
        <v>0</v>
      </c>
      <c r="AU51" s="80">
        <v>0</v>
      </c>
      <c r="AV51" s="79">
        <v>0</v>
      </c>
      <c r="AW51" s="79">
        <v>0</v>
      </c>
      <c r="AX51" s="78">
        <v>0</v>
      </c>
      <c r="AY51" s="80">
        <v>0</v>
      </c>
      <c r="AZ51" s="79">
        <v>0</v>
      </c>
      <c r="BA51" s="79">
        <v>0</v>
      </c>
      <c r="BB51" s="78">
        <v>0</v>
      </c>
      <c r="BC51" s="80">
        <v>0</v>
      </c>
      <c r="BD51" s="79">
        <v>0</v>
      </c>
      <c r="BE51" s="80">
        <v>0</v>
      </c>
    </row>
    <row r="52" spans="2:57">
      <c r="B52" s="81">
        <v>-5.0350000000000001</v>
      </c>
      <c r="C52" s="83">
        <v>8.8119999999999994</v>
      </c>
      <c r="D52" s="82">
        <v>0</v>
      </c>
      <c r="E52" s="82">
        <v>8.1829999999999998</v>
      </c>
      <c r="F52" s="81">
        <v>1.2589999999999999</v>
      </c>
      <c r="G52" s="83">
        <v>11.329000000000001</v>
      </c>
      <c r="H52" s="82">
        <v>0.629</v>
      </c>
      <c r="I52" s="82">
        <v>11.959</v>
      </c>
      <c r="J52" s="81">
        <v>-2.5179999999999998</v>
      </c>
      <c r="K52" s="83">
        <v>12.587999999999999</v>
      </c>
      <c r="L52" s="82">
        <v>-3.7770000000000001</v>
      </c>
      <c r="M52" s="82">
        <v>10.071</v>
      </c>
      <c r="N52" s="81">
        <v>-0.63</v>
      </c>
      <c r="O52" s="83">
        <v>7.5529999999999999</v>
      </c>
      <c r="P52" s="82">
        <v>-1.889</v>
      </c>
      <c r="Q52" s="82">
        <v>10.07</v>
      </c>
      <c r="R52" s="81">
        <v>-3.1469999999999998</v>
      </c>
      <c r="S52" s="83">
        <v>9.4410000000000007</v>
      </c>
      <c r="T52" s="82">
        <v>-3.1469999999999998</v>
      </c>
      <c r="U52" s="82">
        <v>12.587999999999999</v>
      </c>
      <c r="V52" s="81">
        <v>-1.2589999999999999</v>
      </c>
      <c r="W52" s="83">
        <v>11.33</v>
      </c>
      <c r="X52" s="82">
        <v>0.629</v>
      </c>
      <c r="Y52" s="82">
        <v>9.4420000000000002</v>
      </c>
      <c r="Z52" s="81">
        <v>1.052</v>
      </c>
      <c r="AA52" s="83">
        <v>7.89</v>
      </c>
      <c r="AB52" s="82">
        <v>0.52600000000000002</v>
      </c>
      <c r="AC52" s="83">
        <v>6.3109999999999999</v>
      </c>
      <c r="AD52" s="82">
        <v>-1.052</v>
      </c>
      <c r="AE52" s="82">
        <v>8.4149999999999991</v>
      </c>
      <c r="AF52" s="81">
        <v>-0.52600000000000002</v>
      </c>
      <c r="AG52" s="83">
        <v>8.4149999999999991</v>
      </c>
      <c r="AH52" s="82">
        <v>-1.5780000000000001</v>
      </c>
      <c r="AI52" s="82">
        <v>7.89</v>
      </c>
      <c r="AJ52" s="81">
        <v>-2.1030000000000002</v>
      </c>
      <c r="AK52" s="83">
        <v>7.3630000000000004</v>
      </c>
      <c r="AL52" s="81">
        <v>-3.1560000000000001</v>
      </c>
      <c r="AM52" s="83">
        <v>8.9420000000000002</v>
      </c>
      <c r="AN52" s="82">
        <v>1.052</v>
      </c>
      <c r="AO52" s="82">
        <v>7.3639999999999999</v>
      </c>
      <c r="AP52" s="81">
        <v>0</v>
      </c>
      <c r="AQ52" s="83">
        <v>12.624000000000001</v>
      </c>
      <c r="AR52" s="82">
        <v>-2.1040000000000001</v>
      </c>
      <c r="AS52" s="82">
        <v>8.9420000000000002</v>
      </c>
      <c r="AT52" s="81">
        <v>2.1030000000000002</v>
      </c>
      <c r="AU52" s="83">
        <v>12.097</v>
      </c>
      <c r="AV52" s="82">
        <v>1.052</v>
      </c>
      <c r="AW52" s="82">
        <v>9.468</v>
      </c>
      <c r="AX52" s="81">
        <v>0</v>
      </c>
      <c r="AY52" s="83">
        <v>9.9939999999999998</v>
      </c>
      <c r="AZ52" s="82">
        <v>-2.1040000000000001</v>
      </c>
      <c r="BA52" s="82">
        <v>8.9420000000000002</v>
      </c>
      <c r="BB52" s="81">
        <v>0</v>
      </c>
      <c r="BC52" s="83">
        <v>11.571</v>
      </c>
      <c r="BD52" s="82">
        <v>0.52600000000000002</v>
      </c>
      <c r="BE52" s="83">
        <v>8.9410000000000007</v>
      </c>
    </row>
    <row r="53" spans="2:57">
      <c r="B53" s="81">
        <v>-6.2939999999999996</v>
      </c>
      <c r="C53" s="83">
        <v>23.917999999999999</v>
      </c>
      <c r="D53" s="82">
        <v>-0.63</v>
      </c>
      <c r="E53" s="82">
        <v>17.623999999999999</v>
      </c>
      <c r="F53" s="81">
        <v>-0.63</v>
      </c>
      <c r="G53" s="83">
        <v>21.4</v>
      </c>
      <c r="H53" s="82">
        <v>-0.63</v>
      </c>
      <c r="I53" s="82">
        <v>24.547000000000001</v>
      </c>
      <c r="J53" s="81">
        <v>-3.7770000000000001</v>
      </c>
      <c r="K53" s="83">
        <v>22.029</v>
      </c>
      <c r="L53" s="82">
        <v>-3.7770000000000001</v>
      </c>
      <c r="M53" s="82">
        <v>21.4</v>
      </c>
      <c r="N53" s="81">
        <v>-3.1469999999999998</v>
      </c>
      <c r="O53" s="83">
        <v>18.253</v>
      </c>
      <c r="P53" s="82">
        <v>-3.7770000000000001</v>
      </c>
      <c r="Q53" s="82">
        <v>22.029</v>
      </c>
      <c r="R53" s="81">
        <v>-5.0350000000000001</v>
      </c>
      <c r="S53" s="83">
        <v>24.547000000000001</v>
      </c>
      <c r="T53" s="82">
        <v>-3.1469999999999998</v>
      </c>
      <c r="U53" s="82">
        <v>22.029</v>
      </c>
      <c r="V53" s="81">
        <v>-3.1469999999999998</v>
      </c>
      <c r="W53" s="83">
        <v>19.512</v>
      </c>
      <c r="X53" s="82">
        <v>-3.7770000000000001</v>
      </c>
      <c r="Y53" s="82">
        <v>20.771000000000001</v>
      </c>
      <c r="Z53" s="81">
        <v>-2.1040000000000001</v>
      </c>
      <c r="AA53" s="83">
        <v>15.253</v>
      </c>
      <c r="AB53" s="82">
        <v>-2.1040000000000001</v>
      </c>
      <c r="AC53" s="83">
        <v>14.201000000000001</v>
      </c>
      <c r="AD53" s="82">
        <v>-0.52600000000000002</v>
      </c>
      <c r="AE53" s="82">
        <v>17.356999999999999</v>
      </c>
      <c r="AF53" s="81">
        <v>2.63</v>
      </c>
      <c r="AG53" s="83">
        <v>21.039000000000001</v>
      </c>
      <c r="AH53" s="82">
        <v>-4.734</v>
      </c>
      <c r="AI53" s="82">
        <v>18.934999999999999</v>
      </c>
      <c r="AJ53" s="81">
        <v>-5.2590000000000003</v>
      </c>
      <c r="AK53" s="83">
        <v>19.986999999999998</v>
      </c>
      <c r="AL53" s="81">
        <v>-5.26</v>
      </c>
      <c r="AM53" s="83">
        <v>20.513000000000002</v>
      </c>
      <c r="AN53" s="82">
        <v>-2.63</v>
      </c>
      <c r="AO53" s="82">
        <v>19.986999999999998</v>
      </c>
      <c r="AP53" s="81">
        <v>-5.26</v>
      </c>
      <c r="AQ53" s="83">
        <v>25.773</v>
      </c>
      <c r="AR53" s="82">
        <v>-3.6819999999999999</v>
      </c>
      <c r="AS53" s="82">
        <v>19.460999999999999</v>
      </c>
      <c r="AT53" s="81">
        <v>2.1030000000000002</v>
      </c>
      <c r="AU53" s="83">
        <v>22.091000000000001</v>
      </c>
      <c r="AV53" s="82">
        <v>-1.5780000000000001</v>
      </c>
      <c r="AW53" s="82">
        <v>22.617000000000001</v>
      </c>
      <c r="AX53" s="81">
        <v>0</v>
      </c>
      <c r="AY53" s="83">
        <v>22.091000000000001</v>
      </c>
      <c r="AZ53" s="82">
        <v>-4.2069999999999999</v>
      </c>
      <c r="BA53" s="82">
        <v>17.882999999999999</v>
      </c>
      <c r="BB53" s="81">
        <v>-1.5780000000000001</v>
      </c>
      <c r="BC53" s="83">
        <v>20.513000000000002</v>
      </c>
      <c r="BD53" s="82">
        <v>-1.052</v>
      </c>
      <c r="BE53" s="83">
        <v>17.882999999999999</v>
      </c>
    </row>
    <row r="54" spans="2:57">
      <c r="B54" s="81">
        <v>-7.5529999999999999</v>
      </c>
      <c r="C54" s="83">
        <v>32.728999999999999</v>
      </c>
      <c r="D54" s="82">
        <v>0</v>
      </c>
      <c r="E54" s="82">
        <v>25.177</v>
      </c>
      <c r="F54" s="81">
        <v>-2.5179999999999998</v>
      </c>
      <c r="G54" s="83">
        <v>29.582000000000001</v>
      </c>
      <c r="H54" s="82">
        <v>-2.5179999999999998</v>
      </c>
      <c r="I54" s="82">
        <v>32.728999999999999</v>
      </c>
      <c r="J54" s="81">
        <v>-5.665</v>
      </c>
      <c r="K54" s="83">
        <v>33.359000000000002</v>
      </c>
      <c r="L54" s="82">
        <v>-4.4059999999999997</v>
      </c>
      <c r="M54" s="82">
        <v>29.582999999999998</v>
      </c>
      <c r="N54" s="81">
        <v>-2.5179999999999998</v>
      </c>
      <c r="O54" s="83">
        <v>28.324000000000002</v>
      </c>
      <c r="P54" s="82">
        <v>-6.9240000000000004</v>
      </c>
      <c r="Q54" s="82">
        <v>32.728999999999999</v>
      </c>
      <c r="R54" s="81">
        <v>-5.6639999999999997</v>
      </c>
      <c r="S54" s="83">
        <v>33.359000000000002</v>
      </c>
      <c r="T54" s="82">
        <v>-5.0350000000000001</v>
      </c>
      <c r="U54" s="82">
        <v>34.618000000000002</v>
      </c>
      <c r="V54" s="81">
        <v>-5.0350000000000001</v>
      </c>
      <c r="W54" s="83">
        <v>31.471</v>
      </c>
      <c r="X54" s="82">
        <v>-4.4059999999999997</v>
      </c>
      <c r="Y54" s="82">
        <v>30.212</v>
      </c>
      <c r="Z54" s="81">
        <v>-3.1560000000000001</v>
      </c>
      <c r="AA54" s="83">
        <v>23.669</v>
      </c>
      <c r="AB54" s="82">
        <v>-1.5780000000000001</v>
      </c>
      <c r="AC54" s="83">
        <v>21.564</v>
      </c>
      <c r="AD54" s="82">
        <v>1.5780000000000001</v>
      </c>
      <c r="AE54" s="82">
        <v>29.454000000000001</v>
      </c>
      <c r="AF54" s="81">
        <v>4.2080000000000002</v>
      </c>
      <c r="AG54" s="83">
        <v>29.98</v>
      </c>
      <c r="AH54" s="82">
        <v>-9.468</v>
      </c>
      <c r="AI54" s="82">
        <v>29.98</v>
      </c>
      <c r="AJ54" s="81">
        <v>-6.3109999999999999</v>
      </c>
      <c r="AK54" s="83">
        <v>27.35</v>
      </c>
      <c r="AL54" s="81">
        <v>-8.4160000000000004</v>
      </c>
      <c r="AM54" s="83">
        <v>29.454999999999998</v>
      </c>
      <c r="AN54" s="82">
        <v>-3.6819999999999999</v>
      </c>
      <c r="AO54" s="82">
        <v>29.454000000000001</v>
      </c>
      <c r="AP54" s="81">
        <v>-5.26</v>
      </c>
      <c r="AQ54" s="83">
        <v>34.713999999999999</v>
      </c>
      <c r="AR54" s="82">
        <v>-3.1560000000000001</v>
      </c>
      <c r="AS54" s="82">
        <v>28.928000000000001</v>
      </c>
      <c r="AT54" s="81">
        <v>1.5780000000000001</v>
      </c>
      <c r="AU54" s="83">
        <v>33.661999999999999</v>
      </c>
      <c r="AV54" s="82">
        <v>-4.2080000000000002</v>
      </c>
      <c r="AW54" s="82">
        <v>31.559000000000001</v>
      </c>
      <c r="AX54" s="81">
        <v>-1.5780000000000001</v>
      </c>
      <c r="AY54" s="83">
        <v>32.084000000000003</v>
      </c>
      <c r="AZ54" s="82">
        <v>-5.2590000000000003</v>
      </c>
      <c r="BA54" s="82">
        <v>28.928000000000001</v>
      </c>
      <c r="BB54" s="81">
        <v>-4.2080000000000002</v>
      </c>
      <c r="BC54" s="83">
        <v>29.98</v>
      </c>
      <c r="BD54" s="82">
        <v>-4.2080000000000002</v>
      </c>
      <c r="BE54" s="83">
        <v>27.35</v>
      </c>
    </row>
    <row r="55" spans="2:57">
      <c r="B55" s="81">
        <v>-8.8109999999999999</v>
      </c>
      <c r="C55" s="83">
        <v>44.688000000000002</v>
      </c>
      <c r="D55" s="82">
        <v>-1.2589999999999999</v>
      </c>
      <c r="E55" s="82">
        <v>35.247999999999998</v>
      </c>
      <c r="F55" s="81">
        <v>-5.665</v>
      </c>
      <c r="G55" s="83">
        <v>39.023000000000003</v>
      </c>
      <c r="H55" s="82">
        <v>-3.7770000000000001</v>
      </c>
      <c r="I55" s="82">
        <v>39.023000000000003</v>
      </c>
      <c r="J55" s="81">
        <v>-6.2939999999999996</v>
      </c>
      <c r="K55" s="83">
        <v>42.8</v>
      </c>
      <c r="L55" s="82">
        <v>-5.0359999999999996</v>
      </c>
      <c r="M55" s="82">
        <v>39.024000000000001</v>
      </c>
      <c r="N55" s="81">
        <v>-3.1469999999999998</v>
      </c>
      <c r="O55" s="83">
        <v>37.765000000000001</v>
      </c>
      <c r="P55" s="82">
        <v>-8.1829999999999998</v>
      </c>
      <c r="Q55" s="82">
        <v>44.058999999999997</v>
      </c>
      <c r="R55" s="81">
        <v>-9.4410000000000007</v>
      </c>
      <c r="S55" s="83">
        <v>42.8</v>
      </c>
      <c r="T55" s="82">
        <v>-8.1820000000000004</v>
      </c>
      <c r="U55" s="82">
        <v>42.8</v>
      </c>
      <c r="V55" s="81">
        <v>-8.1820000000000004</v>
      </c>
      <c r="W55" s="83">
        <v>42.801000000000002</v>
      </c>
      <c r="X55" s="82">
        <v>-9.4410000000000007</v>
      </c>
      <c r="Y55" s="82">
        <v>40.911999999999999</v>
      </c>
      <c r="Z55" s="81">
        <v>-3.1560000000000001</v>
      </c>
      <c r="AA55" s="83">
        <v>30.506</v>
      </c>
      <c r="AB55" s="82">
        <v>-2.1040000000000001</v>
      </c>
      <c r="AC55" s="83">
        <v>25.771999999999998</v>
      </c>
      <c r="AD55" s="82">
        <v>-1.052</v>
      </c>
      <c r="AE55" s="82">
        <v>37.869999999999997</v>
      </c>
      <c r="AF55" s="81">
        <v>1.052</v>
      </c>
      <c r="AG55" s="83">
        <v>39.972999999999999</v>
      </c>
      <c r="AH55" s="82">
        <v>-12.624000000000001</v>
      </c>
      <c r="AI55" s="82">
        <v>41.026000000000003</v>
      </c>
      <c r="AJ55" s="81">
        <v>-9.9930000000000003</v>
      </c>
      <c r="AK55" s="83">
        <v>37.344000000000001</v>
      </c>
      <c r="AL55" s="81">
        <v>-12.098000000000001</v>
      </c>
      <c r="AM55" s="83">
        <v>35.24</v>
      </c>
      <c r="AN55" s="82">
        <v>-5.26</v>
      </c>
      <c r="AO55" s="82">
        <v>37.869999999999997</v>
      </c>
      <c r="AP55" s="81">
        <v>-6.3120000000000003</v>
      </c>
      <c r="AQ55" s="83">
        <v>43.13</v>
      </c>
      <c r="AR55" s="82">
        <v>-3.6819999999999999</v>
      </c>
      <c r="AS55" s="82">
        <v>38.396000000000001</v>
      </c>
      <c r="AT55" s="81">
        <v>1.5780000000000001</v>
      </c>
      <c r="AU55" s="83">
        <v>38.921999999999997</v>
      </c>
      <c r="AV55" s="82">
        <v>-6.3109999999999999</v>
      </c>
      <c r="AW55" s="82">
        <v>42.078000000000003</v>
      </c>
      <c r="AX55" s="81">
        <v>-6.8369999999999997</v>
      </c>
      <c r="AY55" s="83">
        <v>38.396000000000001</v>
      </c>
      <c r="AZ55" s="82">
        <v>-5.7850000000000001</v>
      </c>
      <c r="BA55" s="82">
        <v>37.344000000000001</v>
      </c>
      <c r="BB55" s="81">
        <v>-5.7859999999999996</v>
      </c>
      <c r="BC55" s="83">
        <v>38.921999999999997</v>
      </c>
      <c r="BD55" s="82">
        <v>-5.7859999999999996</v>
      </c>
      <c r="BE55" s="83">
        <v>37.869999999999997</v>
      </c>
    </row>
    <row r="56" spans="2:57">
      <c r="B56" s="81">
        <v>-8.8109999999999999</v>
      </c>
      <c r="C56" s="83">
        <v>57.277000000000001</v>
      </c>
      <c r="D56" s="82">
        <v>0.629</v>
      </c>
      <c r="E56" s="82">
        <v>47.207000000000001</v>
      </c>
      <c r="F56" s="81">
        <v>-5.0359999999999996</v>
      </c>
      <c r="G56" s="83">
        <v>49.722999999999999</v>
      </c>
      <c r="H56" s="82">
        <v>-2.5179999999999998</v>
      </c>
      <c r="I56" s="82">
        <v>50.353000000000002</v>
      </c>
      <c r="J56" s="81">
        <v>-6.9240000000000004</v>
      </c>
      <c r="K56" s="83">
        <v>49.723999999999997</v>
      </c>
      <c r="L56" s="82">
        <v>-6.9240000000000004</v>
      </c>
      <c r="M56" s="82">
        <v>47.835999999999999</v>
      </c>
      <c r="N56" s="81">
        <v>-3.1469999999999998</v>
      </c>
      <c r="O56" s="83">
        <v>47.835999999999999</v>
      </c>
      <c r="P56" s="82">
        <v>-9.4420000000000002</v>
      </c>
      <c r="Q56" s="82">
        <v>51.612000000000002</v>
      </c>
      <c r="R56" s="81">
        <v>-12.587999999999999</v>
      </c>
      <c r="S56" s="83">
        <v>53.500999999999998</v>
      </c>
      <c r="T56" s="82">
        <v>-9.4410000000000007</v>
      </c>
      <c r="U56" s="82">
        <v>54.13</v>
      </c>
      <c r="V56" s="81">
        <v>-9.4410000000000007</v>
      </c>
      <c r="W56" s="83">
        <v>52.241999999999997</v>
      </c>
      <c r="X56" s="82">
        <v>-12.589</v>
      </c>
      <c r="Y56" s="82">
        <v>50.982999999999997</v>
      </c>
      <c r="Z56" s="81">
        <v>-2.63</v>
      </c>
      <c r="AA56" s="83">
        <v>38.396000000000001</v>
      </c>
      <c r="AB56" s="82">
        <v>0.52600000000000002</v>
      </c>
      <c r="AC56" s="83">
        <v>36.290999999999997</v>
      </c>
      <c r="AD56" s="82">
        <v>3.1560000000000001</v>
      </c>
      <c r="AE56" s="82">
        <v>46.284999999999997</v>
      </c>
      <c r="AF56" s="81">
        <v>3.1560000000000001</v>
      </c>
      <c r="AG56" s="83">
        <v>49.441000000000003</v>
      </c>
      <c r="AH56" s="82">
        <v>-15.779</v>
      </c>
      <c r="AI56" s="82">
        <v>49.441000000000003</v>
      </c>
      <c r="AJ56" s="81">
        <v>-21.038</v>
      </c>
      <c r="AK56" s="83">
        <v>50.493000000000002</v>
      </c>
      <c r="AL56" s="81">
        <v>-17.882999999999999</v>
      </c>
      <c r="AM56" s="83">
        <v>46.286000000000001</v>
      </c>
      <c r="AN56" s="82">
        <v>-6.8380000000000001</v>
      </c>
      <c r="AO56" s="82">
        <v>50.493000000000002</v>
      </c>
      <c r="AP56" s="81">
        <v>-7.3639999999999999</v>
      </c>
      <c r="AQ56" s="83">
        <v>52.070999999999998</v>
      </c>
      <c r="AR56" s="82">
        <v>-3.6819999999999999</v>
      </c>
      <c r="AS56" s="82">
        <v>45.232999999999997</v>
      </c>
      <c r="AT56" s="81">
        <v>1.5780000000000001</v>
      </c>
      <c r="AU56" s="83">
        <v>49.441000000000003</v>
      </c>
      <c r="AV56" s="82">
        <v>-11.045</v>
      </c>
      <c r="AW56" s="82">
        <v>51.018999999999998</v>
      </c>
      <c r="AX56" s="81">
        <v>-4.2069999999999999</v>
      </c>
      <c r="AY56" s="83">
        <v>48.914999999999999</v>
      </c>
      <c r="AZ56" s="82">
        <v>-6.3109999999999999</v>
      </c>
      <c r="BA56" s="82">
        <v>48.914999999999999</v>
      </c>
      <c r="BB56" s="81">
        <v>-5.26</v>
      </c>
      <c r="BC56" s="83">
        <v>47.337000000000003</v>
      </c>
      <c r="BD56" s="82">
        <v>-8.9410000000000007</v>
      </c>
      <c r="BE56" s="83">
        <v>46.284999999999997</v>
      </c>
    </row>
    <row r="57" spans="2:57">
      <c r="B57" s="81">
        <v>-13.217000000000001</v>
      </c>
      <c r="C57" s="83">
        <v>69.236000000000004</v>
      </c>
      <c r="D57" s="82">
        <v>1.8879999999999999</v>
      </c>
      <c r="E57" s="82">
        <v>59.795000000000002</v>
      </c>
      <c r="F57" s="81">
        <v>-3.7770000000000001</v>
      </c>
      <c r="G57" s="83">
        <v>60.423000000000002</v>
      </c>
      <c r="H57" s="82">
        <v>0</v>
      </c>
      <c r="I57" s="82">
        <v>58.534999999999997</v>
      </c>
      <c r="J57" s="81">
        <v>-5.665</v>
      </c>
      <c r="K57" s="83">
        <v>60.423999999999999</v>
      </c>
      <c r="L57" s="82">
        <v>-7.5529999999999999</v>
      </c>
      <c r="M57" s="82">
        <v>58.536000000000001</v>
      </c>
      <c r="N57" s="81">
        <v>-6.9240000000000004</v>
      </c>
      <c r="O57" s="83">
        <v>57.277000000000001</v>
      </c>
      <c r="P57" s="82">
        <v>-10.7</v>
      </c>
      <c r="Q57" s="82">
        <v>62.941000000000003</v>
      </c>
      <c r="R57" s="81">
        <v>-15.105</v>
      </c>
      <c r="S57" s="83">
        <v>61.054000000000002</v>
      </c>
      <c r="T57" s="82">
        <v>-9.4410000000000007</v>
      </c>
      <c r="U57" s="82">
        <v>64.83</v>
      </c>
      <c r="V57" s="81">
        <v>-13.218</v>
      </c>
      <c r="W57" s="83">
        <v>60.423999999999999</v>
      </c>
      <c r="X57" s="82">
        <v>-13.847</v>
      </c>
      <c r="Y57" s="82">
        <v>61.054000000000002</v>
      </c>
      <c r="Z57" s="81">
        <v>1.052</v>
      </c>
      <c r="AA57" s="83">
        <v>48.389000000000003</v>
      </c>
      <c r="AB57" s="82">
        <v>2.63</v>
      </c>
      <c r="AC57" s="83">
        <v>42.603000000000002</v>
      </c>
      <c r="AD57" s="82">
        <v>5.26</v>
      </c>
      <c r="AE57" s="82">
        <v>54.174999999999997</v>
      </c>
      <c r="AF57" s="81">
        <v>2.1040000000000001</v>
      </c>
      <c r="AG57" s="83">
        <v>57.33</v>
      </c>
      <c r="AH57" s="82">
        <v>-21.039000000000001</v>
      </c>
      <c r="AI57" s="82">
        <v>58.383000000000003</v>
      </c>
      <c r="AJ57" s="81">
        <v>-24.193999999999999</v>
      </c>
      <c r="AK57" s="83">
        <v>62.59</v>
      </c>
      <c r="AL57" s="81">
        <v>-21.565000000000001</v>
      </c>
      <c r="AM57" s="83">
        <v>58.383000000000003</v>
      </c>
      <c r="AN57" s="82">
        <v>-8.4149999999999991</v>
      </c>
      <c r="AO57" s="82">
        <v>58.908999999999999</v>
      </c>
      <c r="AP57" s="81">
        <v>-9.468</v>
      </c>
      <c r="AQ57" s="83">
        <v>62.591000000000001</v>
      </c>
      <c r="AR57" s="82">
        <v>-2.63</v>
      </c>
      <c r="AS57" s="82">
        <v>53.649000000000001</v>
      </c>
      <c r="AT57" s="81">
        <v>2.1030000000000002</v>
      </c>
      <c r="AU57" s="83">
        <v>56.804000000000002</v>
      </c>
      <c r="AV57" s="82">
        <v>-0.52600000000000002</v>
      </c>
      <c r="AW57" s="82">
        <v>56.279000000000003</v>
      </c>
      <c r="AX57" s="81">
        <v>-5.2590000000000003</v>
      </c>
      <c r="AY57" s="83">
        <v>59.960999999999999</v>
      </c>
      <c r="AZ57" s="82">
        <v>-6.3109999999999999</v>
      </c>
      <c r="BA57" s="82">
        <v>60.487000000000002</v>
      </c>
      <c r="BB57" s="81">
        <v>-5.26</v>
      </c>
      <c r="BC57" s="83">
        <v>58.908000000000001</v>
      </c>
      <c r="BD57" s="82">
        <v>-11.045</v>
      </c>
      <c r="BE57" s="83">
        <v>56.805</v>
      </c>
    </row>
    <row r="58" spans="2:57">
      <c r="B58" s="81">
        <v>-14.476000000000001</v>
      </c>
      <c r="C58" s="83">
        <v>79.936000000000007</v>
      </c>
      <c r="D58" s="82">
        <v>1.8879999999999999</v>
      </c>
      <c r="E58" s="82">
        <v>66.088999999999999</v>
      </c>
      <c r="F58" s="81">
        <v>-3.7770000000000001</v>
      </c>
      <c r="G58" s="83">
        <v>67.975999999999999</v>
      </c>
      <c r="H58" s="82">
        <v>0.629</v>
      </c>
      <c r="I58" s="82">
        <v>66.718000000000004</v>
      </c>
      <c r="J58" s="81">
        <v>-7.5529999999999999</v>
      </c>
      <c r="K58" s="83">
        <v>68.605999999999995</v>
      </c>
      <c r="L58" s="82">
        <v>-10.071</v>
      </c>
      <c r="M58" s="82">
        <v>67.347999999999999</v>
      </c>
      <c r="N58" s="81">
        <v>-7.5529999999999999</v>
      </c>
      <c r="O58" s="83">
        <v>66.718000000000004</v>
      </c>
      <c r="P58" s="82">
        <v>-13.847</v>
      </c>
      <c r="Q58" s="82">
        <v>72.382999999999996</v>
      </c>
      <c r="R58" s="81">
        <v>-15.734999999999999</v>
      </c>
      <c r="S58" s="83">
        <v>71.754000000000005</v>
      </c>
      <c r="T58" s="82">
        <v>-12.587999999999999</v>
      </c>
      <c r="U58" s="82">
        <v>77.418000000000006</v>
      </c>
      <c r="V58" s="81">
        <v>-15.734999999999999</v>
      </c>
      <c r="W58" s="83">
        <v>71.123999999999995</v>
      </c>
      <c r="X58" s="82">
        <v>-13.847</v>
      </c>
      <c r="Y58" s="82">
        <v>70.495000000000005</v>
      </c>
      <c r="Z58" s="81">
        <v>0.52600000000000002</v>
      </c>
      <c r="AA58" s="83">
        <v>58.908999999999999</v>
      </c>
      <c r="AB58" s="82">
        <v>3.6819999999999999</v>
      </c>
      <c r="AC58" s="83">
        <v>46.284999999999997</v>
      </c>
      <c r="AD58" s="82">
        <v>3.6819999999999999</v>
      </c>
      <c r="AE58" s="82">
        <v>65.745999999999995</v>
      </c>
      <c r="AF58" s="81">
        <v>4.2080000000000002</v>
      </c>
      <c r="AG58" s="83">
        <v>68.902000000000001</v>
      </c>
      <c r="AH58" s="82">
        <v>-24.195</v>
      </c>
      <c r="AI58" s="82">
        <v>69.427999999999997</v>
      </c>
      <c r="AJ58" s="81">
        <v>-26.824000000000002</v>
      </c>
      <c r="AK58" s="83">
        <v>73.635000000000005</v>
      </c>
      <c r="AL58" s="81">
        <v>-23.669</v>
      </c>
      <c r="AM58" s="83">
        <v>69.427999999999997</v>
      </c>
      <c r="AN58" s="82">
        <v>-10.519</v>
      </c>
      <c r="AO58" s="82">
        <v>67.323999999999998</v>
      </c>
      <c r="AP58" s="81">
        <v>-11.571999999999999</v>
      </c>
      <c r="AQ58" s="83">
        <v>71.531999999999996</v>
      </c>
      <c r="AR58" s="82">
        <v>-3.1560000000000001</v>
      </c>
      <c r="AS58" s="82">
        <v>63.642000000000003</v>
      </c>
      <c r="AT58" s="81">
        <v>2.629</v>
      </c>
      <c r="AU58" s="83">
        <v>66.798000000000002</v>
      </c>
      <c r="AV58" s="82">
        <v>-1.052</v>
      </c>
      <c r="AW58" s="82">
        <v>64.168999999999997</v>
      </c>
      <c r="AX58" s="81">
        <v>-6.8369999999999997</v>
      </c>
      <c r="AY58" s="83">
        <v>69.953999999999994</v>
      </c>
      <c r="AZ58" s="82">
        <v>-6.8369999999999997</v>
      </c>
      <c r="BA58" s="82">
        <v>67.323999999999998</v>
      </c>
      <c r="BB58" s="81">
        <v>-3.6819999999999999</v>
      </c>
      <c r="BC58" s="83">
        <v>67.849999999999994</v>
      </c>
      <c r="BD58" s="82">
        <v>-12.622999999999999</v>
      </c>
      <c r="BE58" s="83">
        <v>64.168000000000006</v>
      </c>
    </row>
    <row r="59" spans="2:57">
      <c r="B59" s="81">
        <v>-17.623000000000001</v>
      </c>
      <c r="C59" s="83">
        <v>91.265000000000001</v>
      </c>
      <c r="D59" s="82">
        <v>1.8879999999999999</v>
      </c>
      <c r="E59" s="82">
        <v>75.53</v>
      </c>
      <c r="F59" s="81">
        <v>-3.1469999999999998</v>
      </c>
      <c r="G59" s="83">
        <v>76.159000000000006</v>
      </c>
      <c r="H59" s="82">
        <v>-3.7770000000000001</v>
      </c>
      <c r="I59" s="82">
        <v>73.641000000000005</v>
      </c>
      <c r="J59" s="81">
        <v>-8.8119999999999994</v>
      </c>
      <c r="K59" s="83">
        <v>76.789000000000001</v>
      </c>
      <c r="L59" s="82">
        <v>-11.33</v>
      </c>
      <c r="M59" s="82">
        <v>75.53</v>
      </c>
      <c r="N59" s="81">
        <v>-6.2939999999999996</v>
      </c>
      <c r="O59" s="83">
        <v>76.789000000000001</v>
      </c>
      <c r="P59" s="82">
        <v>-15.106</v>
      </c>
      <c r="Q59" s="82">
        <v>83.082999999999998</v>
      </c>
      <c r="R59" s="81">
        <v>-18.253</v>
      </c>
      <c r="S59" s="83">
        <v>80.564999999999998</v>
      </c>
      <c r="T59" s="82">
        <v>-16.364999999999998</v>
      </c>
      <c r="U59" s="82">
        <v>86.23</v>
      </c>
      <c r="V59" s="81">
        <v>-18.253</v>
      </c>
      <c r="W59" s="83">
        <v>79.936000000000007</v>
      </c>
      <c r="X59" s="82">
        <v>-16.994</v>
      </c>
      <c r="Y59" s="82">
        <v>79.936000000000007</v>
      </c>
      <c r="Z59" s="81">
        <v>5.26</v>
      </c>
      <c r="AA59" s="83">
        <v>69.427999999999997</v>
      </c>
      <c r="AB59" s="82">
        <v>7.89</v>
      </c>
      <c r="AC59" s="83">
        <v>52.07</v>
      </c>
      <c r="AD59" s="82">
        <v>5.26</v>
      </c>
      <c r="AE59" s="82">
        <v>74.161000000000001</v>
      </c>
      <c r="AF59" s="81">
        <v>3.6819999999999999</v>
      </c>
      <c r="AG59" s="83">
        <v>77.316999999999993</v>
      </c>
      <c r="AH59" s="82">
        <v>-28.402999999999999</v>
      </c>
      <c r="AI59" s="82">
        <v>81.525000000000006</v>
      </c>
      <c r="AJ59" s="81">
        <v>-33.661999999999999</v>
      </c>
      <c r="AK59" s="83">
        <v>87.835999999999999</v>
      </c>
      <c r="AL59" s="81">
        <v>-27.350999999999999</v>
      </c>
      <c r="AM59" s="83">
        <v>83.102999999999994</v>
      </c>
      <c r="AN59" s="82">
        <v>-13.148999999999999</v>
      </c>
      <c r="AO59" s="82">
        <v>79.421000000000006</v>
      </c>
      <c r="AP59" s="81">
        <v>-13.675000000000001</v>
      </c>
      <c r="AQ59" s="83">
        <v>80.998999999999995</v>
      </c>
      <c r="AR59" s="82">
        <v>-3.6819999999999999</v>
      </c>
      <c r="AS59" s="82">
        <v>69.953999999999994</v>
      </c>
      <c r="AT59" s="81">
        <v>1.052</v>
      </c>
      <c r="AU59" s="83">
        <v>73.108999999999995</v>
      </c>
      <c r="AV59" s="82">
        <v>-1.5780000000000001</v>
      </c>
      <c r="AW59" s="82">
        <v>73.11</v>
      </c>
      <c r="AX59" s="81">
        <v>-8.9410000000000007</v>
      </c>
      <c r="AY59" s="83">
        <v>76.266000000000005</v>
      </c>
      <c r="AZ59" s="82">
        <v>-7.3630000000000004</v>
      </c>
      <c r="BA59" s="82">
        <v>75.213999999999999</v>
      </c>
      <c r="BB59" s="81">
        <v>-7.3639999999999999</v>
      </c>
      <c r="BC59" s="83">
        <v>77.843000000000004</v>
      </c>
      <c r="BD59" s="82">
        <v>-15.779</v>
      </c>
      <c r="BE59" s="83">
        <v>74.686999999999998</v>
      </c>
    </row>
    <row r="60" spans="2:57">
      <c r="B60" s="81">
        <v>-18.882000000000001</v>
      </c>
      <c r="C60" s="83">
        <v>100.706</v>
      </c>
      <c r="D60" s="82">
        <v>1.8879999999999999</v>
      </c>
      <c r="E60" s="82">
        <v>83.712999999999994</v>
      </c>
      <c r="F60" s="81">
        <v>-3.7770000000000001</v>
      </c>
      <c r="G60" s="83">
        <v>85.6</v>
      </c>
      <c r="H60" s="82">
        <v>-0.63</v>
      </c>
      <c r="I60" s="82">
        <v>85.6</v>
      </c>
      <c r="J60" s="81">
        <v>-8.1820000000000004</v>
      </c>
      <c r="K60" s="83">
        <v>86.23</v>
      </c>
      <c r="L60" s="82">
        <v>-11.33</v>
      </c>
      <c r="M60" s="82">
        <v>83.712000000000003</v>
      </c>
      <c r="N60" s="81">
        <v>-6.9240000000000004</v>
      </c>
      <c r="O60" s="83">
        <v>88.117999999999995</v>
      </c>
      <c r="P60" s="82">
        <v>-15.736000000000001</v>
      </c>
      <c r="Q60" s="82">
        <v>91.894000000000005</v>
      </c>
      <c r="R60" s="81">
        <v>-19.510999999999999</v>
      </c>
      <c r="S60" s="83">
        <v>91.265000000000001</v>
      </c>
      <c r="T60" s="82">
        <v>-18.253</v>
      </c>
      <c r="U60" s="82">
        <v>95.671000000000006</v>
      </c>
      <c r="V60" s="81">
        <v>-20.771000000000001</v>
      </c>
      <c r="W60" s="83">
        <v>91.894999999999996</v>
      </c>
      <c r="X60" s="82">
        <v>-21.4</v>
      </c>
      <c r="Y60" s="82">
        <v>90.635999999999996</v>
      </c>
      <c r="Z60" s="81">
        <v>4.2080000000000002</v>
      </c>
      <c r="AA60" s="83">
        <v>77.316999999999993</v>
      </c>
      <c r="AB60" s="82">
        <v>8.4160000000000004</v>
      </c>
      <c r="AC60" s="83">
        <v>61.012</v>
      </c>
      <c r="AD60" s="82">
        <v>8.4160000000000004</v>
      </c>
      <c r="AE60" s="82">
        <v>80.998999999999995</v>
      </c>
      <c r="AF60" s="81">
        <v>5.26</v>
      </c>
      <c r="AG60" s="83">
        <v>85.206999999999994</v>
      </c>
      <c r="AH60" s="82">
        <v>-33.136000000000003</v>
      </c>
      <c r="AI60" s="82">
        <v>93.622</v>
      </c>
      <c r="AJ60" s="81">
        <v>-36.290999999999997</v>
      </c>
      <c r="AK60" s="83">
        <v>99.408000000000001</v>
      </c>
      <c r="AL60" s="81">
        <v>-29.454999999999998</v>
      </c>
      <c r="AM60" s="83">
        <v>91.519000000000005</v>
      </c>
      <c r="AN60" s="82">
        <v>-13.148999999999999</v>
      </c>
      <c r="AO60" s="82">
        <v>90.466999999999999</v>
      </c>
      <c r="AP60" s="81">
        <v>-14.727</v>
      </c>
      <c r="AQ60" s="83">
        <v>91.519000000000005</v>
      </c>
      <c r="AR60" s="82">
        <v>-4.734</v>
      </c>
      <c r="AS60" s="82">
        <v>78.894999999999996</v>
      </c>
      <c r="AT60" s="81">
        <v>2.629</v>
      </c>
      <c r="AU60" s="83">
        <v>79.947000000000003</v>
      </c>
      <c r="AV60" s="82">
        <v>-2.1040000000000001</v>
      </c>
      <c r="AW60" s="82">
        <v>81.525999999999996</v>
      </c>
      <c r="AX60" s="81">
        <v>-9.4670000000000005</v>
      </c>
      <c r="AY60" s="83">
        <v>85.733000000000004</v>
      </c>
      <c r="AZ60" s="82">
        <v>-8.9410000000000007</v>
      </c>
      <c r="BA60" s="82">
        <v>85.733000000000004</v>
      </c>
      <c r="BB60" s="81">
        <v>-7.3639999999999999</v>
      </c>
      <c r="BC60" s="83">
        <v>85.206999999999994</v>
      </c>
      <c r="BD60" s="82">
        <v>-16.831</v>
      </c>
      <c r="BE60" s="83">
        <v>84.680999999999997</v>
      </c>
    </row>
    <row r="61" spans="2:57">
      <c r="B61" s="81">
        <v>-22.029</v>
      </c>
      <c r="C61" s="83">
        <v>108.259</v>
      </c>
      <c r="D61" s="82">
        <v>3.7759999999999998</v>
      </c>
      <c r="E61" s="82">
        <v>92.525000000000006</v>
      </c>
      <c r="F61" s="81">
        <v>-4.4059999999999997</v>
      </c>
      <c r="G61" s="83">
        <v>96.3</v>
      </c>
      <c r="H61" s="82">
        <v>-0.63</v>
      </c>
      <c r="I61" s="82">
        <v>94.412000000000006</v>
      </c>
      <c r="J61" s="81">
        <v>-10.071</v>
      </c>
      <c r="K61" s="83">
        <v>92.524000000000001</v>
      </c>
      <c r="L61" s="82">
        <v>-11.959</v>
      </c>
      <c r="M61" s="82">
        <v>93.153999999999996</v>
      </c>
      <c r="N61" s="81">
        <v>-5.665</v>
      </c>
      <c r="O61" s="83">
        <v>96.301000000000002</v>
      </c>
      <c r="P61" s="82">
        <v>-17.623999999999999</v>
      </c>
      <c r="Q61" s="82">
        <v>104.483</v>
      </c>
      <c r="R61" s="81">
        <v>-21.4</v>
      </c>
      <c r="S61" s="83">
        <v>98.817999999999998</v>
      </c>
      <c r="T61" s="82">
        <v>-20.140999999999998</v>
      </c>
      <c r="U61" s="82">
        <v>107.001</v>
      </c>
      <c r="V61" s="81">
        <v>-22.658999999999999</v>
      </c>
      <c r="W61" s="83">
        <v>100.077</v>
      </c>
      <c r="X61" s="82">
        <v>-22.658999999999999</v>
      </c>
      <c r="Y61" s="82">
        <v>100.70699999999999</v>
      </c>
      <c r="Z61" s="81">
        <v>4.2080000000000002</v>
      </c>
      <c r="AA61" s="83">
        <v>85.733000000000004</v>
      </c>
      <c r="AB61" s="82">
        <v>9.468</v>
      </c>
      <c r="AC61" s="83">
        <v>71.004999999999995</v>
      </c>
      <c r="AD61" s="82">
        <v>9.9939999999999998</v>
      </c>
      <c r="AE61" s="82">
        <v>87.837000000000003</v>
      </c>
      <c r="AF61" s="81">
        <v>7.3639999999999999</v>
      </c>
      <c r="AG61" s="83">
        <v>93.096000000000004</v>
      </c>
      <c r="AH61" s="82">
        <v>-35.765999999999998</v>
      </c>
      <c r="AI61" s="82">
        <v>100.986</v>
      </c>
      <c r="AJ61" s="81">
        <v>-38.920999999999999</v>
      </c>
      <c r="AK61" s="83">
        <v>108.349</v>
      </c>
      <c r="AL61" s="81">
        <v>-29.981000000000002</v>
      </c>
      <c r="AM61" s="83">
        <v>99.408000000000001</v>
      </c>
      <c r="AN61" s="82">
        <v>-12.097</v>
      </c>
      <c r="AO61" s="82">
        <v>98.882000000000005</v>
      </c>
      <c r="AP61" s="81">
        <v>-14.201000000000001</v>
      </c>
      <c r="AQ61" s="83">
        <v>103.616</v>
      </c>
      <c r="AR61" s="82">
        <v>-5.7850000000000001</v>
      </c>
      <c r="AS61" s="82">
        <v>88.363</v>
      </c>
      <c r="AT61" s="81">
        <v>4.7329999999999997</v>
      </c>
      <c r="AU61" s="83">
        <v>89.94</v>
      </c>
      <c r="AV61" s="82">
        <v>-3.6819999999999999</v>
      </c>
      <c r="AW61" s="82">
        <v>90.992999999999995</v>
      </c>
      <c r="AX61" s="81">
        <v>-11.571</v>
      </c>
      <c r="AY61" s="83">
        <v>94.674000000000007</v>
      </c>
      <c r="AZ61" s="82">
        <v>-12.622999999999999</v>
      </c>
      <c r="BA61" s="82">
        <v>94.674000000000007</v>
      </c>
      <c r="BB61" s="81">
        <v>-5.26</v>
      </c>
      <c r="BC61" s="83">
        <v>90.465999999999994</v>
      </c>
      <c r="BD61" s="82">
        <v>-18.934999999999999</v>
      </c>
      <c r="BE61" s="83">
        <v>93.622</v>
      </c>
    </row>
    <row r="62" spans="2:57">
      <c r="B62" s="81">
        <v>-22.029</v>
      </c>
      <c r="C62" s="83">
        <v>120.218</v>
      </c>
      <c r="D62" s="82">
        <v>6.2939999999999996</v>
      </c>
      <c r="E62" s="82">
        <v>100.70699999999999</v>
      </c>
      <c r="F62" s="81">
        <v>-3.1469999999999998</v>
      </c>
      <c r="G62" s="83">
        <v>105.11199999999999</v>
      </c>
      <c r="H62" s="82">
        <v>1.8879999999999999</v>
      </c>
      <c r="I62" s="82">
        <v>101.965</v>
      </c>
      <c r="J62" s="81">
        <v>-10.7</v>
      </c>
      <c r="K62" s="83">
        <v>99.447999999999993</v>
      </c>
      <c r="L62" s="82">
        <v>-14.477</v>
      </c>
      <c r="M62" s="82">
        <v>104.483</v>
      </c>
      <c r="N62" s="81">
        <v>-8.8119999999999994</v>
      </c>
      <c r="O62" s="83">
        <v>105.11199999999999</v>
      </c>
      <c r="P62" s="82">
        <v>-18.882999999999999</v>
      </c>
      <c r="Q62" s="82">
        <v>113.92400000000001</v>
      </c>
      <c r="R62" s="81">
        <v>-22.658000000000001</v>
      </c>
      <c r="S62" s="83">
        <v>110.777</v>
      </c>
      <c r="T62" s="82">
        <v>-21.4</v>
      </c>
      <c r="U62" s="82">
        <v>117.071</v>
      </c>
      <c r="V62" s="81">
        <v>-24.547000000000001</v>
      </c>
      <c r="W62" s="83">
        <v>110.777</v>
      </c>
      <c r="X62" s="82">
        <v>-25.806000000000001</v>
      </c>
      <c r="Y62" s="82">
        <v>112.666</v>
      </c>
      <c r="Z62" s="81">
        <v>5.26</v>
      </c>
      <c r="AA62" s="83">
        <v>96.778000000000006</v>
      </c>
      <c r="AB62" s="82">
        <v>12.622999999999999</v>
      </c>
      <c r="AC62" s="83">
        <v>79.947000000000003</v>
      </c>
      <c r="AD62" s="82">
        <v>8.9420000000000002</v>
      </c>
      <c r="AE62" s="82">
        <v>96.778000000000006</v>
      </c>
      <c r="AF62" s="81">
        <v>8.4160000000000004</v>
      </c>
      <c r="AG62" s="83">
        <v>100.46</v>
      </c>
      <c r="AH62" s="82">
        <v>-35.24</v>
      </c>
      <c r="AI62" s="82">
        <v>116.239</v>
      </c>
      <c r="AJ62" s="81">
        <v>-39.972999999999999</v>
      </c>
      <c r="AK62" s="83">
        <v>123.602</v>
      </c>
      <c r="AL62" s="81">
        <v>-32.084000000000003</v>
      </c>
      <c r="AM62" s="83">
        <v>106.77200000000001</v>
      </c>
      <c r="AN62" s="82">
        <v>-13.675000000000001</v>
      </c>
      <c r="AO62" s="82">
        <v>109.92700000000001</v>
      </c>
      <c r="AP62" s="81">
        <v>-13.675000000000001</v>
      </c>
      <c r="AQ62" s="83">
        <v>113.61</v>
      </c>
      <c r="AR62" s="82">
        <v>-6.3109999999999999</v>
      </c>
      <c r="AS62" s="82">
        <v>95.725999999999999</v>
      </c>
      <c r="AT62" s="81">
        <v>7.3630000000000004</v>
      </c>
      <c r="AU62" s="83">
        <v>97.83</v>
      </c>
      <c r="AV62" s="82">
        <v>-4.2080000000000002</v>
      </c>
      <c r="AW62" s="82">
        <v>99.933999999999997</v>
      </c>
      <c r="AX62" s="81">
        <v>-12.622999999999999</v>
      </c>
      <c r="AY62" s="83">
        <v>105.194</v>
      </c>
      <c r="AZ62" s="82">
        <v>-14.727</v>
      </c>
      <c r="BA62" s="82">
        <v>103.616</v>
      </c>
      <c r="BB62" s="81">
        <v>-6.3120000000000003</v>
      </c>
      <c r="BC62" s="83">
        <v>98.882000000000005</v>
      </c>
      <c r="BD62" s="82">
        <v>-19.460999999999999</v>
      </c>
      <c r="BE62" s="83">
        <v>103.616</v>
      </c>
    </row>
    <row r="63" spans="2:57">
      <c r="B63" s="81">
        <v>-25.806000000000001</v>
      </c>
      <c r="C63" s="83">
        <v>129.03</v>
      </c>
      <c r="D63" s="82">
        <v>9.4410000000000007</v>
      </c>
      <c r="E63" s="82">
        <v>106.372</v>
      </c>
      <c r="F63" s="81">
        <v>-3.1469999999999998</v>
      </c>
      <c r="G63" s="83">
        <v>112.66500000000001</v>
      </c>
      <c r="H63" s="82">
        <v>1.8879999999999999</v>
      </c>
      <c r="I63" s="82">
        <v>108.259</v>
      </c>
      <c r="J63" s="81">
        <v>-11.33</v>
      </c>
      <c r="K63" s="83">
        <v>109.518</v>
      </c>
      <c r="L63" s="82">
        <v>-16.995000000000001</v>
      </c>
      <c r="M63" s="82">
        <v>112.66500000000001</v>
      </c>
      <c r="N63" s="81">
        <v>-9.4410000000000007</v>
      </c>
      <c r="O63" s="83">
        <v>113.92400000000001</v>
      </c>
      <c r="P63" s="82">
        <v>-19.512</v>
      </c>
      <c r="Q63" s="82">
        <v>123.36499999999999</v>
      </c>
      <c r="R63" s="81">
        <v>-26.434999999999999</v>
      </c>
      <c r="S63" s="83">
        <v>116.44199999999999</v>
      </c>
      <c r="T63" s="82">
        <v>-24.547000000000001</v>
      </c>
      <c r="U63" s="82">
        <v>123.995</v>
      </c>
      <c r="V63" s="81">
        <v>-25.806000000000001</v>
      </c>
      <c r="W63" s="83">
        <v>117.70099999999999</v>
      </c>
      <c r="X63" s="82">
        <v>-23.917999999999999</v>
      </c>
      <c r="Y63" s="82">
        <v>121.47799999999999</v>
      </c>
      <c r="Z63" s="81">
        <v>7.3639999999999999</v>
      </c>
      <c r="AA63" s="83">
        <v>104.142</v>
      </c>
      <c r="AB63" s="82">
        <v>16.305</v>
      </c>
      <c r="AC63" s="83">
        <v>87.31</v>
      </c>
      <c r="AD63" s="82">
        <v>10.52</v>
      </c>
      <c r="AE63" s="82">
        <v>103.09</v>
      </c>
      <c r="AF63" s="81">
        <v>9.468</v>
      </c>
      <c r="AG63" s="83">
        <v>105.193</v>
      </c>
      <c r="AH63" s="82">
        <v>-36.292000000000002</v>
      </c>
      <c r="AI63" s="82">
        <v>126.758</v>
      </c>
      <c r="AJ63" s="81">
        <v>-38.920999999999999</v>
      </c>
      <c r="AK63" s="83">
        <v>135.17400000000001</v>
      </c>
      <c r="AL63" s="81">
        <v>-32.61</v>
      </c>
      <c r="AM63" s="83">
        <v>112.032</v>
      </c>
      <c r="AN63" s="82">
        <v>-15.779</v>
      </c>
      <c r="AO63" s="82">
        <v>117.291</v>
      </c>
      <c r="AP63" s="81">
        <v>-15.253</v>
      </c>
      <c r="AQ63" s="83">
        <v>123.60299999999999</v>
      </c>
      <c r="AR63" s="82">
        <v>-6.3109999999999999</v>
      </c>
      <c r="AS63" s="82">
        <v>105.72</v>
      </c>
      <c r="AT63" s="81">
        <v>10.519</v>
      </c>
      <c r="AU63" s="83">
        <v>99.408000000000001</v>
      </c>
      <c r="AV63" s="82">
        <v>-6.8369999999999997</v>
      </c>
      <c r="AW63" s="82">
        <v>107.824</v>
      </c>
      <c r="AX63" s="81">
        <v>-12.622999999999999</v>
      </c>
      <c r="AY63" s="83">
        <v>113.60899999999999</v>
      </c>
      <c r="AZ63" s="82">
        <v>-14.201000000000001</v>
      </c>
      <c r="BA63" s="82">
        <v>113.083</v>
      </c>
      <c r="BB63" s="81">
        <v>-5.7859999999999996</v>
      </c>
      <c r="BC63" s="83">
        <v>106.246</v>
      </c>
      <c r="BD63" s="82">
        <v>-24.193999999999999</v>
      </c>
      <c r="BE63" s="83">
        <v>113.083</v>
      </c>
    </row>
    <row r="64" spans="2:57" ht="15.75" thickBot="1">
      <c r="B64" s="84">
        <v>-27.064</v>
      </c>
      <c r="C64" s="86">
        <v>135.95400000000001</v>
      </c>
      <c r="D64" s="85"/>
      <c r="E64" s="85"/>
      <c r="F64" s="84">
        <v>-1.8879999999999999</v>
      </c>
      <c r="G64" s="86">
        <v>123.36499999999999</v>
      </c>
      <c r="H64" s="85">
        <v>1.8879999999999999</v>
      </c>
      <c r="I64" s="85">
        <v>116.44199999999999</v>
      </c>
      <c r="J64" s="84">
        <v>-11.959</v>
      </c>
      <c r="K64" s="86">
        <v>118.959</v>
      </c>
      <c r="L64" s="85">
        <v>-17.623999999999999</v>
      </c>
      <c r="M64" s="85">
        <v>120.218</v>
      </c>
      <c r="N64" s="84"/>
      <c r="O64" s="86"/>
      <c r="P64" s="85">
        <v>-22.658999999999999</v>
      </c>
      <c r="Q64" s="85">
        <v>132.17699999999999</v>
      </c>
      <c r="R64" s="84">
        <v>-27.693999999999999</v>
      </c>
      <c r="S64" s="86">
        <v>123.366</v>
      </c>
      <c r="T64" s="85">
        <v>-26.434999999999999</v>
      </c>
      <c r="U64" s="85">
        <v>130.91800000000001</v>
      </c>
      <c r="V64" s="84">
        <v>-27.693999999999999</v>
      </c>
      <c r="W64" s="86">
        <v>123.366</v>
      </c>
      <c r="X64" s="85">
        <v>-27.065000000000001</v>
      </c>
      <c r="Y64" s="85">
        <v>129.66</v>
      </c>
      <c r="Z64" s="84">
        <v>10.519</v>
      </c>
      <c r="AA64" s="86">
        <v>113.60899999999999</v>
      </c>
      <c r="AB64" s="85">
        <v>16.831</v>
      </c>
      <c r="AC64" s="86">
        <v>94.147999999999996</v>
      </c>
      <c r="AD64" s="85">
        <v>11.571999999999999</v>
      </c>
      <c r="AE64" s="85">
        <v>114.661</v>
      </c>
      <c r="AF64" s="84">
        <v>10.52</v>
      </c>
      <c r="AG64" s="86">
        <v>110.979</v>
      </c>
      <c r="AH64" s="85">
        <v>-38.921999999999997</v>
      </c>
      <c r="AI64" s="85">
        <v>138.33000000000001</v>
      </c>
      <c r="AJ64" s="84">
        <v>-39.447000000000003</v>
      </c>
      <c r="AK64" s="86">
        <v>141.48500000000001</v>
      </c>
      <c r="AL64" s="84">
        <v>-33.661999999999999</v>
      </c>
      <c r="AM64" s="86">
        <v>118.343</v>
      </c>
      <c r="AN64" s="85">
        <v>-16.831</v>
      </c>
      <c r="AO64" s="85">
        <v>127.28400000000001</v>
      </c>
      <c r="AP64" s="84">
        <v>-17.882999999999999</v>
      </c>
      <c r="AQ64" s="86">
        <v>133.596</v>
      </c>
      <c r="AR64" s="85">
        <v>-6.8369999999999997</v>
      </c>
      <c r="AS64" s="85">
        <v>113.083</v>
      </c>
      <c r="AT64" s="84">
        <v>12.622999999999999</v>
      </c>
      <c r="AU64" s="86">
        <v>104.66800000000001</v>
      </c>
      <c r="AV64" s="85">
        <v>-6.8369999999999997</v>
      </c>
      <c r="AW64" s="85">
        <v>118.343</v>
      </c>
      <c r="AX64" s="84">
        <v>-14.727</v>
      </c>
      <c r="AY64" s="86">
        <v>120.447</v>
      </c>
      <c r="AZ64" s="85">
        <v>-18.934999999999999</v>
      </c>
      <c r="BA64" s="85">
        <v>120.447</v>
      </c>
      <c r="BB64" s="84">
        <v>-5.26</v>
      </c>
      <c r="BC64" s="86">
        <v>116.765</v>
      </c>
      <c r="BD64" s="85">
        <v>-24.193999999999999</v>
      </c>
      <c r="BE64" s="86">
        <v>123.077</v>
      </c>
    </row>
    <row r="67" spans="2:35" ht="15.75" thickBot="1">
      <c r="B67" t="s">
        <v>21</v>
      </c>
    </row>
    <row r="68" spans="2:35" ht="15.75" thickBot="1">
      <c r="B68" s="90" t="s">
        <v>18</v>
      </c>
      <c r="C68" s="91" t="s">
        <v>19</v>
      </c>
      <c r="D68" s="92" t="s">
        <v>18</v>
      </c>
      <c r="E68" s="92" t="s">
        <v>19</v>
      </c>
      <c r="F68" s="90" t="s">
        <v>18</v>
      </c>
      <c r="G68" s="91" t="s">
        <v>19</v>
      </c>
      <c r="H68" s="92" t="s">
        <v>18</v>
      </c>
      <c r="I68" s="92" t="s">
        <v>19</v>
      </c>
      <c r="J68" s="90" t="s">
        <v>18</v>
      </c>
      <c r="K68" s="91" t="s">
        <v>19</v>
      </c>
      <c r="L68" s="92" t="s">
        <v>18</v>
      </c>
      <c r="M68" s="92" t="s">
        <v>19</v>
      </c>
      <c r="N68" s="90" t="s">
        <v>18</v>
      </c>
      <c r="O68" s="91" t="s">
        <v>19</v>
      </c>
      <c r="P68" s="92" t="s">
        <v>18</v>
      </c>
      <c r="Q68" s="92" t="s">
        <v>19</v>
      </c>
      <c r="R68" s="90" t="s">
        <v>18</v>
      </c>
      <c r="S68" s="91" t="s">
        <v>19</v>
      </c>
      <c r="T68" s="92" t="s">
        <v>18</v>
      </c>
      <c r="U68" s="92" t="s">
        <v>19</v>
      </c>
      <c r="V68" s="93" t="s">
        <v>18</v>
      </c>
      <c r="W68" s="94" t="s">
        <v>19</v>
      </c>
      <c r="X68" s="95" t="s">
        <v>18</v>
      </c>
      <c r="Y68" s="95" t="s">
        <v>19</v>
      </c>
      <c r="Z68" s="93" t="s">
        <v>18</v>
      </c>
      <c r="AA68" s="94" t="s">
        <v>19</v>
      </c>
      <c r="AB68" s="95" t="s">
        <v>18</v>
      </c>
      <c r="AC68" s="95" t="s">
        <v>19</v>
      </c>
      <c r="AD68" s="93" t="s">
        <v>18</v>
      </c>
      <c r="AE68" s="94" t="s">
        <v>19</v>
      </c>
      <c r="AF68" s="95" t="s">
        <v>18</v>
      </c>
      <c r="AG68" s="95" t="s">
        <v>19</v>
      </c>
      <c r="AH68" s="93" t="s">
        <v>18</v>
      </c>
      <c r="AI68" s="94" t="s">
        <v>19</v>
      </c>
    </row>
    <row r="69" spans="2:35">
      <c r="B69" s="78">
        <v>0</v>
      </c>
      <c r="C69" s="79">
        <v>0</v>
      </c>
      <c r="D69" s="78">
        <v>0</v>
      </c>
      <c r="E69" s="80">
        <v>0</v>
      </c>
      <c r="F69" s="79">
        <v>0</v>
      </c>
      <c r="G69" s="79">
        <v>0</v>
      </c>
      <c r="H69" s="78">
        <v>0</v>
      </c>
      <c r="I69" s="80">
        <v>0</v>
      </c>
      <c r="J69" s="79">
        <v>0</v>
      </c>
      <c r="K69" s="79">
        <v>0</v>
      </c>
      <c r="L69" s="78">
        <v>0</v>
      </c>
      <c r="M69" s="80">
        <v>0</v>
      </c>
      <c r="N69" s="79">
        <v>0</v>
      </c>
      <c r="O69" s="79">
        <v>0</v>
      </c>
      <c r="P69" s="78">
        <v>0</v>
      </c>
      <c r="Q69" s="80">
        <v>0</v>
      </c>
      <c r="R69" s="79">
        <v>0</v>
      </c>
      <c r="S69" s="79">
        <v>0</v>
      </c>
      <c r="T69" s="78">
        <v>0</v>
      </c>
      <c r="U69" s="79">
        <v>0</v>
      </c>
      <c r="V69" s="78">
        <v>0</v>
      </c>
      <c r="W69" s="80">
        <v>0</v>
      </c>
      <c r="X69" s="78">
        <v>0</v>
      </c>
      <c r="Y69" s="80">
        <v>0</v>
      </c>
      <c r="Z69" s="78">
        <v>0</v>
      </c>
      <c r="AA69" s="80">
        <v>0</v>
      </c>
      <c r="AB69" s="78">
        <v>0</v>
      </c>
      <c r="AC69" s="80">
        <v>0</v>
      </c>
      <c r="AD69" s="78">
        <v>0</v>
      </c>
      <c r="AE69" s="79">
        <v>0</v>
      </c>
      <c r="AF69" s="78">
        <v>0</v>
      </c>
      <c r="AG69" s="80">
        <v>0</v>
      </c>
      <c r="AH69" s="79">
        <v>0</v>
      </c>
      <c r="AI69" s="80">
        <v>0</v>
      </c>
    </row>
    <row r="70" spans="2:35">
      <c r="B70" s="81">
        <v>3.1469999999999998</v>
      </c>
      <c r="C70" s="82">
        <v>11.959</v>
      </c>
      <c r="D70" s="81">
        <v>-1.8879999999999999</v>
      </c>
      <c r="E70" s="83">
        <v>11.33</v>
      </c>
      <c r="F70" s="82">
        <v>-0.629</v>
      </c>
      <c r="G70" s="82">
        <v>10.071</v>
      </c>
      <c r="H70" s="81">
        <v>-1.2589999999999999</v>
      </c>
      <c r="I70" s="83">
        <v>11.329000000000001</v>
      </c>
      <c r="J70" s="82">
        <v>-0.629</v>
      </c>
      <c r="K70" s="82">
        <v>10.7</v>
      </c>
      <c r="L70" s="81">
        <v>-3.1469999999999998</v>
      </c>
      <c r="M70" s="83">
        <v>8.1820000000000004</v>
      </c>
      <c r="N70" s="82">
        <v>3.1469999999999998</v>
      </c>
      <c r="O70" s="82">
        <v>8.8119999999999994</v>
      </c>
      <c r="P70" s="81">
        <v>-3.2080000000000002</v>
      </c>
      <c r="Q70" s="83">
        <v>8.984</v>
      </c>
      <c r="R70" s="82">
        <v>-5.133</v>
      </c>
      <c r="S70" s="82">
        <v>10.266999999999999</v>
      </c>
      <c r="T70" s="81">
        <v>-0.64100000000000001</v>
      </c>
      <c r="U70" s="82">
        <v>9.6259999999999994</v>
      </c>
      <c r="V70" s="81">
        <v>0</v>
      </c>
      <c r="W70" s="83">
        <v>12.192</v>
      </c>
      <c r="X70" s="81">
        <v>-3.2080000000000002</v>
      </c>
      <c r="Y70" s="83">
        <v>8.984</v>
      </c>
      <c r="Z70" s="81">
        <v>0.64200000000000002</v>
      </c>
      <c r="AA70" s="83">
        <v>10.268000000000001</v>
      </c>
      <c r="AB70" s="81">
        <v>-1.925</v>
      </c>
      <c r="AC70" s="83">
        <v>8.3420000000000005</v>
      </c>
      <c r="AD70" s="81">
        <v>0.64200000000000002</v>
      </c>
      <c r="AE70" s="82">
        <v>9.6259999999999994</v>
      </c>
      <c r="AF70" s="81">
        <v>-1.9259999999999999</v>
      </c>
      <c r="AG70" s="83">
        <v>3.85</v>
      </c>
      <c r="AH70" s="82">
        <v>-0.64100000000000001</v>
      </c>
      <c r="AI70" s="83">
        <v>12.834</v>
      </c>
    </row>
    <row r="71" spans="2:35">
      <c r="B71" s="81">
        <v>0.629</v>
      </c>
      <c r="C71" s="82">
        <v>27.065000000000001</v>
      </c>
      <c r="D71" s="81">
        <v>-3.7759999999999998</v>
      </c>
      <c r="E71" s="83">
        <v>22.658999999999999</v>
      </c>
      <c r="F71" s="82">
        <v>-4.4059999999999997</v>
      </c>
      <c r="G71" s="82">
        <v>24.547000000000001</v>
      </c>
      <c r="H71" s="81">
        <v>-3.7759999999999998</v>
      </c>
      <c r="I71" s="83">
        <v>23.917000000000002</v>
      </c>
      <c r="J71" s="82">
        <v>-3.1469999999999998</v>
      </c>
      <c r="K71" s="82">
        <v>23.288</v>
      </c>
      <c r="L71" s="81">
        <v>-5.6639999999999997</v>
      </c>
      <c r="M71" s="83">
        <v>18.253</v>
      </c>
      <c r="N71" s="82">
        <v>-0.629</v>
      </c>
      <c r="O71" s="82">
        <v>20.140999999999998</v>
      </c>
      <c r="P71" s="81">
        <v>-2.5659999999999998</v>
      </c>
      <c r="Q71" s="83">
        <v>20.533999999999999</v>
      </c>
      <c r="R71" s="82">
        <v>-5.7750000000000004</v>
      </c>
      <c r="S71" s="82">
        <v>23.102</v>
      </c>
      <c r="T71" s="81">
        <v>-5.133</v>
      </c>
      <c r="U71" s="82">
        <v>23.742999999999999</v>
      </c>
      <c r="V71" s="81">
        <v>-2.5670000000000002</v>
      </c>
      <c r="W71" s="83">
        <v>22.459</v>
      </c>
      <c r="X71" s="81">
        <v>-4.492</v>
      </c>
      <c r="Y71" s="83">
        <v>17.326000000000001</v>
      </c>
      <c r="Z71" s="81">
        <v>-0.64200000000000002</v>
      </c>
      <c r="AA71" s="83">
        <v>18.61</v>
      </c>
      <c r="AB71" s="81">
        <v>-3.2080000000000002</v>
      </c>
      <c r="AC71" s="83">
        <v>18.609000000000002</v>
      </c>
      <c r="AD71" s="81">
        <v>-1.925</v>
      </c>
      <c r="AE71" s="82">
        <v>22.46</v>
      </c>
      <c r="AF71" s="81">
        <v>-5.1340000000000003</v>
      </c>
      <c r="AG71" s="83">
        <v>13.476000000000001</v>
      </c>
      <c r="AH71" s="82">
        <v>-3.85</v>
      </c>
      <c r="AI71" s="83">
        <v>23.742999999999999</v>
      </c>
    </row>
    <row r="72" spans="2:35">
      <c r="B72" s="81">
        <v>-5.0359999999999996</v>
      </c>
      <c r="C72" s="82">
        <v>42.801000000000002</v>
      </c>
      <c r="D72" s="81">
        <v>-7.5529999999999999</v>
      </c>
      <c r="E72" s="83">
        <v>34.618000000000002</v>
      </c>
      <c r="F72" s="82">
        <v>-7.5529999999999999</v>
      </c>
      <c r="G72" s="82">
        <v>32.1</v>
      </c>
      <c r="H72" s="81">
        <v>-6.2939999999999996</v>
      </c>
      <c r="I72" s="83">
        <v>33.988</v>
      </c>
      <c r="J72" s="82">
        <v>-6.9240000000000004</v>
      </c>
      <c r="K72" s="82">
        <v>33.359000000000002</v>
      </c>
      <c r="L72" s="81">
        <v>-8.8109999999999999</v>
      </c>
      <c r="M72" s="83">
        <v>28.324000000000002</v>
      </c>
      <c r="N72" s="82">
        <v>-3.7759999999999998</v>
      </c>
      <c r="O72" s="82">
        <v>30.841000000000001</v>
      </c>
      <c r="P72" s="81">
        <v>-5.7750000000000004</v>
      </c>
      <c r="Q72" s="83">
        <v>31.443000000000001</v>
      </c>
      <c r="R72" s="82">
        <v>-7.7</v>
      </c>
      <c r="S72" s="82">
        <v>28.876999999999999</v>
      </c>
      <c r="T72" s="81">
        <v>-7.0590000000000002</v>
      </c>
      <c r="U72" s="82">
        <v>33.369</v>
      </c>
      <c r="V72" s="81">
        <v>-5.133</v>
      </c>
      <c r="W72" s="83">
        <v>32.085000000000001</v>
      </c>
      <c r="X72" s="81">
        <v>-5.7750000000000004</v>
      </c>
      <c r="Y72" s="83">
        <v>25.026</v>
      </c>
      <c r="Z72" s="81">
        <v>-1.925</v>
      </c>
      <c r="AA72" s="83">
        <v>29.518999999999998</v>
      </c>
      <c r="AB72" s="81">
        <v>-7.7</v>
      </c>
      <c r="AC72" s="83">
        <v>37.219000000000001</v>
      </c>
      <c r="AD72" s="81">
        <v>-1.925</v>
      </c>
      <c r="AE72" s="82">
        <v>31.443999999999999</v>
      </c>
      <c r="AF72" s="81">
        <v>-5.7759999999999998</v>
      </c>
      <c r="AG72" s="83">
        <v>24.385000000000002</v>
      </c>
      <c r="AH72" s="82">
        <v>-9.625</v>
      </c>
      <c r="AI72" s="83">
        <v>34.652000000000001</v>
      </c>
    </row>
    <row r="73" spans="2:35">
      <c r="B73" s="81">
        <v>-6.9240000000000004</v>
      </c>
      <c r="C73" s="82">
        <v>52.241999999999997</v>
      </c>
      <c r="D73" s="81">
        <v>-8.1820000000000004</v>
      </c>
      <c r="E73" s="83">
        <v>44.058999999999997</v>
      </c>
      <c r="F73" s="82">
        <v>-11.329000000000001</v>
      </c>
      <c r="G73" s="82">
        <v>42.170999999999999</v>
      </c>
      <c r="H73" s="81">
        <v>-8.1820000000000004</v>
      </c>
      <c r="I73" s="83">
        <v>45.947000000000003</v>
      </c>
      <c r="J73" s="82">
        <v>-8.8119999999999994</v>
      </c>
      <c r="K73" s="82">
        <v>44.688000000000002</v>
      </c>
      <c r="L73" s="81">
        <v>-12.587999999999999</v>
      </c>
      <c r="M73" s="83">
        <v>37.765000000000001</v>
      </c>
      <c r="N73" s="82">
        <v>-7.5529999999999999</v>
      </c>
      <c r="O73" s="82">
        <v>41.540999999999997</v>
      </c>
      <c r="P73" s="81">
        <v>-7.0579999999999998</v>
      </c>
      <c r="Q73" s="83">
        <v>38.502000000000002</v>
      </c>
      <c r="R73" s="82">
        <v>-9.625</v>
      </c>
      <c r="S73" s="82">
        <v>39.786000000000001</v>
      </c>
      <c r="T73" s="81">
        <v>-12.192</v>
      </c>
      <c r="U73" s="82">
        <v>42.353000000000002</v>
      </c>
      <c r="V73" s="81">
        <v>-9.625</v>
      </c>
      <c r="W73" s="83">
        <v>42.351999999999997</v>
      </c>
      <c r="X73" s="81">
        <v>-9.625</v>
      </c>
      <c r="Y73" s="83">
        <v>32.726999999999997</v>
      </c>
      <c r="Z73" s="81">
        <v>-5.7759999999999998</v>
      </c>
      <c r="AA73" s="83">
        <v>41.712000000000003</v>
      </c>
      <c r="AB73" s="81">
        <v>-12.834</v>
      </c>
      <c r="AC73" s="83">
        <v>42.994</v>
      </c>
      <c r="AD73" s="81">
        <v>-5.7750000000000004</v>
      </c>
      <c r="AE73" s="82">
        <v>44.92</v>
      </c>
      <c r="AF73" s="81">
        <v>-8.984</v>
      </c>
      <c r="AG73" s="83">
        <v>34.011000000000003</v>
      </c>
      <c r="AH73" s="82">
        <v>-13.476000000000001</v>
      </c>
      <c r="AI73" s="83">
        <v>43.636000000000003</v>
      </c>
    </row>
    <row r="74" spans="2:35">
      <c r="B74" s="81">
        <v>-9.4420000000000002</v>
      </c>
      <c r="C74" s="82">
        <v>59.795000000000002</v>
      </c>
      <c r="D74" s="81">
        <v>-11.329000000000001</v>
      </c>
      <c r="E74" s="83">
        <v>52.241999999999997</v>
      </c>
      <c r="F74" s="82">
        <v>-11.959</v>
      </c>
      <c r="G74" s="82">
        <v>49.723999999999997</v>
      </c>
      <c r="H74" s="81">
        <v>-10.7</v>
      </c>
      <c r="I74" s="83">
        <v>55.387999999999998</v>
      </c>
      <c r="J74" s="82">
        <v>-10.7</v>
      </c>
      <c r="K74" s="82">
        <v>52.241</v>
      </c>
      <c r="L74" s="81">
        <v>-15.106</v>
      </c>
      <c r="M74" s="83">
        <v>47.206000000000003</v>
      </c>
      <c r="N74" s="82">
        <v>-10.7</v>
      </c>
      <c r="O74" s="82">
        <v>50.353000000000002</v>
      </c>
      <c r="P74" s="81">
        <v>-10.909000000000001</v>
      </c>
      <c r="Q74" s="83">
        <v>44.918999999999997</v>
      </c>
      <c r="R74" s="82">
        <v>-10.909000000000001</v>
      </c>
      <c r="S74" s="82">
        <v>44.92</v>
      </c>
      <c r="T74" s="81">
        <v>-13.476000000000001</v>
      </c>
      <c r="U74" s="82">
        <v>51.978000000000002</v>
      </c>
      <c r="V74" s="81">
        <v>-13.476000000000001</v>
      </c>
      <c r="W74" s="83">
        <v>51.978000000000002</v>
      </c>
      <c r="X74" s="81">
        <v>-12.192</v>
      </c>
      <c r="Y74" s="83">
        <v>42.351999999999997</v>
      </c>
      <c r="Z74" s="81">
        <v>-6.4169999999999998</v>
      </c>
      <c r="AA74" s="83">
        <v>48.77</v>
      </c>
      <c r="AB74" s="81">
        <v>-12.834</v>
      </c>
      <c r="AC74" s="83">
        <v>51.978000000000002</v>
      </c>
      <c r="AD74" s="81">
        <v>-5.1340000000000003</v>
      </c>
      <c r="AE74" s="82">
        <v>50.052999999999997</v>
      </c>
      <c r="AF74" s="81">
        <v>-12.835000000000001</v>
      </c>
      <c r="AG74" s="83">
        <v>41.07</v>
      </c>
      <c r="AH74" s="82">
        <v>-16.042000000000002</v>
      </c>
      <c r="AI74" s="83">
        <v>51.978000000000002</v>
      </c>
    </row>
    <row r="75" spans="2:35">
      <c r="B75" s="81">
        <v>-11.33</v>
      </c>
      <c r="C75" s="82">
        <v>68.606999999999999</v>
      </c>
      <c r="D75" s="81">
        <v>-15.106</v>
      </c>
      <c r="E75" s="83">
        <v>62.942</v>
      </c>
      <c r="F75" s="82">
        <v>-13.847</v>
      </c>
      <c r="G75" s="82">
        <v>59.793999999999997</v>
      </c>
      <c r="H75" s="81">
        <v>-13.217000000000001</v>
      </c>
      <c r="I75" s="83">
        <v>63.57</v>
      </c>
      <c r="J75" s="82">
        <v>-13.218</v>
      </c>
      <c r="K75" s="82">
        <v>63.570999999999998</v>
      </c>
      <c r="L75" s="81">
        <v>-15.734999999999999</v>
      </c>
      <c r="M75" s="83">
        <v>54.13</v>
      </c>
      <c r="N75" s="82">
        <v>-13.217000000000001</v>
      </c>
      <c r="O75" s="82">
        <v>57.277000000000001</v>
      </c>
      <c r="P75" s="81">
        <v>-16.042000000000002</v>
      </c>
      <c r="Q75" s="83">
        <v>53.902999999999999</v>
      </c>
      <c r="R75" s="82">
        <v>-15.401</v>
      </c>
      <c r="S75" s="82">
        <v>52.62</v>
      </c>
      <c r="T75" s="81">
        <v>-14.117000000000001</v>
      </c>
      <c r="U75" s="82">
        <v>55.829000000000001</v>
      </c>
      <c r="V75" s="81">
        <v>-14.117000000000001</v>
      </c>
      <c r="W75" s="83">
        <v>60.962000000000003</v>
      </c>
      <c r="X75" s="81">
        <v>-13.476000000000001</v>
      </c>
      <c r="Y75" s="83">
        <v>50.052999999999997</v>
      </c>
      <c r="Z75" s="81">
        <v>-10.909000000000001</v>
      </c>
      <c r="AA75" s="83">
        <v>55.829000000000001</v>
      </c>
      <c r="AB75" s="81">
        <v>-16.684000000000001</v>
      </c>
      <c r="AC75" s="83">
        <v>61.603999999999999</v>
      </c>
      <c r="AD75" s="81">
        <v>-9.6259999999999994</v>
      </c>
      <c r="AE75" s="82">
        <v>61.603999999999999</v>
      </c>
      <c r="AF75" s="81">
        <v>-14.76</v>
      </c>
      <c r="AG75" s="83">
        <v>47.487000000000002</v>
      </c>
      <c r="AH75" s="82">
        <v>-17.968</v>
      </c>
      <c r="AI75" s="83">
        <v>60.962000000000003</v>
      </c>
    </row>
    <row r="76" spans="2:35">
      <c r="B76" s="81">
        <v>-13.218</v>
      </c>
      <c r="C76" s="82">
        <v>76.789000000000001</v>
      </c>
      <c r="D76" s="81">
        <v>-13.847</v>
      </c>
      <c r="E76" s="83">
        <v>70.495000000000005</v>
      </c>
      <c r="F76" s="82">
        <v>-11.329000000000001</v>
      </c>
      <c r="G76" s="82">
        <v>67.346999999999994</v>
      </c>
      <c r="H76" s="81">
        <v>-14.476000000000001</v>
      </c>
      <c r="I76" s="83">
        <v>73.641000000000005</v>
      </c>
      <c r="J76" s="82">
        <v>-15.106</v>
      </c>
      <c r="K76" s="82">
        <v>71.123999999999995</v>
      </c>
      <c r="L76" s="81">
        <v>-18.253</v>
      </c>
      <c r="M76" s="83">
        <v>61.052999999999997</v>
      </c>
      <c r="N76" s="82">
        <v>-16.364000000000001</v>
      </c>
      <c r="O76" s="82">
        <v>64.2</v>
      </c>
      <c r="P76" s="81">
        <v>-19.251000000000001</v>
      </c>
      <c r="Q76" s="83">
        <v>62.244999999999997</v>
      </c>
      <c r="R76" s="82">
        <v>-16.684000000000001</v>
      </c>
      <c r="S76" s="82">
        <v>57.112000000000002</v>
      </c>
      <c r="T76" s="81">
        <v>-12.192</v>
      </c>
      <c r="U76" s="82">
        <v>62.887</v>
      </c>
      <c r="V76" s="81">
        <v>-16.042000000000002</v>
      </c>
      <c r="W76" s="83">
        <v>69.304000000000002</v>
      </c>
      <c r="X76" s="81">
        <v>-14.117000000000001</v>
      </c>
      <c r="Y76" s="83">
        <v>57.112000000000002</v>
      </c>
      <c r="Z76" s="81">
        <v>-12.834</v>
      </c>
      <c r="AA76" s="83">
        <v>61.603999999999999</v>
      </c>
      <c r="AB76" s="81">
        <v>-17.966999999999999</v>
      </c>
      <c r="AC76" s="83">
        <v>68.021000000000001</v>
      </c>
      <c r="AD76" s="81">
        <v>-8.984</v>
      </c>
      <c r="AE76" s="82">
        <v>69.305000000000007</v>
      </c>
      <c r="AF76" s="81">
        <v>-17.968</v>
      </c>
      <c r="AG76" s="83">
        <v>51.978999999999999</v>
      </c>
      <c r="AH76" s="82">
        <v>-19.251000000000001</v>
      </c>
      <c r="AI76" s="83">
        <v>67.379000000000005</v>
      </c>
    </row>
    <row r="77" spans="2:35">
      <c r="B77" s="81">
        <v>-16.995000000000001</v>
      </c>
      <c r="C77" s="82">
        <v>85.600999999999999</v>
      </c>
      <c r="D77" s="81">
        <v>-15.734999999999999</v>
      </c>
      <c r="E77" s="83">
        <v>82.453999999999994</v>
      </c>
      <c r="F77" s="82">
        <v>-13.847</v>
      </c>
      <c r="G77" s="82">
        <v>74.271000000000001</v>
      </c>
      <c r="H77" s="81">
        <v>-16.364999999999998</v>
      </c>
      <c r="I77" s="83">
        <v>83.712000000000003</v>
      </c>
      <c r="J77" s="82">
        <v>-16.994</v>
      </c>
      <c r="K77" s="82">
        <v>80.564999999999998</v>
      </c>
      <c r="L77" s="81">
        <v>-18.253</v>
      </c>
      <c r="M77" s="83">
        <v>68.605999999999995</v>
      </c>
      <c r="N77" s="82">
        <v>-20.140999999999998</v>
      </c>
      <c r="O77" s="82">
        <v>69.864999999999995</v>
      </c>
      <c r="P77" s="81">
        <v>-25.026</v>
      </c>
      <c r="Q77" s="83">
        <v>65.453999999999994</v>
      </c>
      <c r="R77" s="82">
        <v>-19.251000000000001</v>
      </c>
      <c r="S77" s="82">
        <v>64.813000000000002</v>
      </c>
      <c r="T77" s="81">
        <v>-15.401</v>
      </c>
      <c r="U77" s="82">
        <v>69.304000000000002</v>
      </c>
      <c r="V77" s="81">
        <v>-17.968</v>
      </c>
      <c r="W77" s="83">
        <v>76.363</v>
      </c>
      <c r="X77" s="81">
        <v>-18.609000000000002</v>
      </c>
      <c r="Y77" s="83">
        <v>66.736999999999995</v>
      </c>
      <c r="Z77" s="81">
        <v>-15.401</v>
      </c>
      <c r="AA77" s="83">
        <v>63.53</v>
      </c>
      <c r="AB77" s="81">
        <v>-21.818000000000001</v>
      </c>
      <c r="AC77" s="83">
        <v>77.646000000000001</v>
      </c>
      <c r="AD77" s="81">
        <v>-11.551</v>
      </c>
      <c r="AE77" s="82">
        <v>77.647000000000006</v>
      </c>
      <c r="AF77" s="81">
        <v>-20.535</v>
      </c>
      <c r="AG77" s="83">
        <v>59.036999999999999</v>
      </c>
      <c r="AH77" s="82">
        <v>-21.818000000000001</v>
      </c>
      <c r="AI77" s="83">
        <v>73.796000000000006</v>
      </c>
    </row>
    <row r="78" spans="2:35">
      <c r="B78" s="81">
        <v>-19.512</v>
      </c>
      <c r="C78" s="82">
        <v>93.783000000000001</v>
      </c>
      <c r="D78" s="81">
        <v>-18.253</v>
      </c>
      <c r="E78" s="83">
        <v>91.265000000000001</v>
      </c>
      <c r="F78" s="82">
        <v>-13.847</v>
      </c>
      <c r="G78" s="82">
        <v>82.453000000000003</v>
      </c>
      <c r="H78" s="81">
        <v>-18.253</v>
      </c>
      <c r="I78" s="83">
        <v>91.894000000000005</v>
      </c>
      <c r="J78" s="82">
        <v>-19.512</v>
      </c>
      <c r="K78" s="82">
        <v>89.376999999999995</v>
      </c>
      <c r="L78" s="81">
        <v>-20.77</v>
      </c>
      <c r="M78" s="83">
        <v>77.418000000000006</v>
      </c>
      <c r="N78" s="82">
        <v>-21.4</v>
      </c>
      <c r="O78" s="82">
        <v>76.789000000000001</v>
      </c>
      <c r="P78" s="81">
        <v>-25.667999999999999</v>
      </c>
      <c r="Q78" s="83">
        <v>77.004999999999995</v>
      </c>
      <c r="R78" s="82">
        <v>-23.100999999999999</v>
      </c>
      <c r="S78" s="82">
        <v>71.870999999999995</v>
      </c>
      <c r="T78" s="81">
        <v>-17.968</v>
      </c>
      <c r="U78" s="82">
        <v>77.647000000000006</v>
      </c>
      <c r="V78" s="81">
        <v>-18.609000000000002</v>
      </c>
      <c r="W78" s="83">
        <v>85.346999999999994</v>
      </c>
      <c r="X78" s="81">
        <v>-19.251000000000001</v>
      </c>
      <c r="Y78" s="83">
        <v>73.796000000000006</v>
      </c>
      <c r="Z78" s="81">
        <v>-17.968</v>
      </c>
      <c r="AA78" s="83">
        <v>69.305000000000007</v>
      </c>
      <c r="AB78" s="81">
        <v>-23.100999999999999</v>
      </c>
      <c r="AC78" s="83">
        <v>85.346999999999994</v>
      </c>
      <c r="AD78" s="81">
        <v>-14.759</v>
      </c>
      <c r="AE78" s="82">
        <v>85.989000000000004</v>
      </c>
      <c r="AF78" s="81">
        <v>-23.102</v>
      </c>
      <c r="AG78" s="83">
        <v>68.021000000000001</v>
      </c>
      <c r="AH78" s="82">
        <v>-23.742999999999999</v>
      </c>
      <c r="AI78" s="83">
        <v>80.855000000000004</v>
      </c>
    </row>
    <row r="79" spans="2:35">
      <c r="B79" s="81">
        <v>-19.512</v>
      </c>
      <c r="C79" s="82">
        <v>99.447999999999993</v>
      </c>
      <c r="D79" s="81">
        <v>-16.994</v>
      </c>
      <c r="E79" s="83">
        <v>100.077</v>
      </c>
      <c r="F79" s="82">
        <v>-14.476000000000001</v>
      </c>
      <c r="G79" s="82">
        <v>92.524000000000001</v>
      </c>
      <c r="H79" s="81">
        <v>-20.140999999999998</v>
      </c>
      <c r="I79" s="83">
        <v>103.224</v>
      </c>
      <c r="J79" s="82">
        <v>-22.03</v>
      </c>
      <c r="K79" s="82">
        <v>100.077</v>
      </c>
      <c r="L79" s="81">
        <v>-23.288</v>
      </c>
      <c r="M79" s="83">
        <v>88.117999999999995</v>
      </c>
      <c r="N79" s="82">
        <v>-24.547000000000001</v>
      </c>
      <c r="O79" s="82">
        <v>86.23</v>
      </c>
      <c r="P79" s="81">
        <v>-25.026</v>
      </c>
      <c r="Q79" s="83">
        <v>86.63</v>
      </c>
      <c r="R79" s="82">
        <v>-23.742999999999999</v>
      </c>
      <c r="S79" s="82">
        <v>78.289000000000001</v>
      </c>
      <c r="T79" s="81">
        <v>-21.818000000000001</v>
      </c>
      <c r="U79" s="82">
        <v>86.631</v>
      </c>
      <c r="V79" s="81">
        <v>-19.893000000000001</v>
      </c>
      <c r="W79" s="83">
        <v>97.539000000000001</v>
      </c>
      <c r="X79" s="81">
        <v>-19.251000000000001</v>
      </c>
      <c r="Y79" s="83">
        <v>83.421999999999997</v>
      </c>
      <c r="Z79" s="81">
        <v>-17.968</v>
      </c>
      <c r="AA79" s="83">
        <v>75.721999999999994</v>
      </c>
      <c r="AB79" s="81">
        <v>-26.31</v>
      </c>
      <c r="AC79" s="83">
        <v>93.046999999999997</v>
      </c>
      <c r="AD79" s="81">
        <v>-14.759</v>
      </c>
      <c r="AE79" s="82">
        <v>97.54</v>
      </c>
      <c r="AF79" s="81">
        <v>-25.669</v>
      </c>
      <c r="AG79" s="83">
        <v>80.855000000000004</v>
      </c>
      <c r="AH79" s="82">
        <v>-26.31</v>
      </c>
      <c r="AI79" s="83">
        <v>90.48</v>
      </c>
    </row>
    <row r="80" spans="2:35">
      <c r="B80" s="81">
        <v>-17.623999999999999</v>
      </c>
      <c r="C80" s="82">
        <v>108.26</v>
      </c>
      <c r="D80" s="81">
        <v>-16.994</v>
      </c>
      <c r="E80" s="83">
        <v>109.51900000000001</v>
      </c>
      <c r="F80" s="82">
        <v>-16.364999999999998</v>
      </c>
      <c r="G80" s="82">
        <v>105.11199999999999</v>
      </c>
      <c r="H80" s="81">
        <v>-20.77</v>
      </c>
      <c r="I80" s="83">
        <v>111.40600000000001</v>
      </c>
      <c r="J80" s="82">
        <v>-20.771000000000001</v>
      </c>
      <c r="K80" s="82">
        <v>108.889</v>
      </c>
      <c r="L80" s="81">
        <v>-24.547000000000001</v>
      </c>
      <c r="M80" s="83">
        <v>96.93</v>
      </c>
      <c r="N80" s="82">
        <v>-27.693999999999999</v>
      </c>
      <c r="O80" s="82">
        <v>97.558999999999997</v>
      </c>
      <c r="P80" s="81">
        <v>-25.667999999999999</v>
      </c>
      <c r="Q80" s="83">
        <v>97.539000000000001</v>
      </c>
      <c r="R80" s="82">
        <v>-25.026</v>
      </c>
      <c r="S80" s="82">
        <v>89.838999999999999</v>
      </c>
      <c r="T80" s="81">
        <v>-26.31</v>
      </c>
      <c r="U80" s="82">
        <v>97.54</v>
      </c>
      <c r="V80" s="81">
        <v>-22.46</v>
      </c>
      <c r="W80" s="83">
        <v>107.807</v>
      </c>
      <c r="X80" s="81">
        <v>-23.100999999999999</v>
      </c>
      <c r="Y80" s="83">
        <v>91.122</v>
      </c>
      <c r="Z80" s="81">
        <v>-17.968</v>
      </c>
      <c r="AA80" s="83">
        <v>82.781000000000006</v>
      </c>
      <c r="AB80" s="81">
        <v>-26.951000000000001</v>
      </c>
      <c r="AC80" s="83">
        <v>101.39</v>
      </c>
      <c r="AD80" s="81">
        <v>-17.326000000000001</v>
      </c>
      <c r="AE80" s="82">
        <v>109.732</v>
      </c>
      <c r="AF80" s="81">
        <v>-28.236000000000001</v>
      </c>
      <c r="AG80" s="83">
        <v>88.555999999999997</v>
      </c>
      <c r="AH80" s="82">
        <v>-28.234999999999999</v>
      </c>
      <c r="AI80" s="83">
        <v>100.748</v>
      </c>
    </row>
    <row r="81" spans="2:35">
      <c r="B81" s="81">
        <v>-18.882999999999999</v>
      </c>
      <c r="C81" s="82">
        <v>113.92400000000001</v>
      </c>
      <c r="D81" s="81"/>
      <c r="E81" s="83"/>
      <c r="F81" s="82">
        <v>-16.994</v>
      </c>
      <c r="G81" s="82">
        <v>113.92400000000001</v>
      </c>
      <c r="H81" s="81">
        <v>-23.288</v>
      </c>
      <c r="I81" s="83">
        <v>118.959</v>
      </c>
      <c r="J81" s="82">
        <v>-22.658999999999999</v>
      </c>
      <c r="K81" s="82">
        <v>119.589</v>
      </c>
      <c r="L81" s="81">
        <v>-23.917000000000002</v>
      </c>
      <c r="M81" s="83">
        <v>105.11199999999999</v>
      </c>
      <c r="N81" s="82">
        <v>-33.988</v>
      </c>
      <c r="O81" s="82">
        <v>104.483</v>
      </c>
      <c r="P81" s="81">
        <v>-28.876999999999999</v>
      </c>
      <c r="Q81" s="83">
        <v>103.956</v>
      </c>
      <c r="R81" s="82">
        <v>-26.951000000000001</v>
      </c>
      <c r="S81" s="82">
        <v>98.182000000000002</v>
      </c>
      <c r="T81" s="81">
        <v>-30.16</v>
      </c>
      <c r="U81" s="82">
        <v>106.524</v>
      </c>
      <c r="V81" s="81">
        <v>-21.818000000000001</v>
      </c>
      <c r="W81" s="83">
        <v>114.224</v>
      </c>
      <c r="X81" s="81">
        <v>-25.026</v>
      </c>
      <c r="Y81" s="83">
        <v>100.10599999999999</v>
      </c>
      <c r="Z81" s="81">
        <v>-22.46</v>
      </c>
      <c r="AA81" s="83">
        <v>90.480999999999995</v>
      </c>
      <c r="AB81" s="81">
        <v>-30.16</v>
      </c>
      <c r="AC81" s="83">
        <v>110.373</v>
      </c>
      <c r="AD81" s="81">
        <v>-18.609000000000002</v>
      </c>
      <c r="AE81" s="82">
        <v>116.791</v>
      </c>
      <c r="AF81" s="81">
        <v>-28.876999999999999</v>
      </c>
      <c r="AG81" s="83">
        <v>98.822999999999993</v>
      </c>
      <c r="AH81" s="82">
        <v>-29.518000000000001</v>
      </c>
      <c r="AI81" s="83">
        <v>109.09</v>
      </c>
    </row>
    <row r="82" spans="2:35" ht="15.75" thickBot="1">
      <c r="B82" s="84">
        <v>-21.401</v>
      </c>
      <c r="C82" s="85">
        <v>123.366</v>
      </c>
      <c r="D82" s="84"/>
      <c r="E82" s="86"/>
      <c r="F82" s="85"/>
      <c r="G82" s="85"/>
      <c r="H82" s="84">
        <v>-25.175999999999998</v>
      </c>
      <c r="I82" s="86">
        <v>128.4</v>
      </c>
      <c r="J82" s="85">
        <v>-24.547000000000001</v>
      </c>
      <c r="K82" s="85">
        <v>127.771</v>
      </c>
      <c r="L82" s="84">
        <v>-24.547000000000001</v>
      </c>
      <c r="M82" s="86">
        <v>113.295</v>
      </c>
      <c r="N82" s="85">
        <v>-35.875999999999998</v>
      </c>
      <c r="O82" s="85">
        <v>115.812</v>
      </c>
      <c r="P82" s="84">
        <v>-30.802</v>
      </c>
      <c r="Q82" s="86">
        <v>113.58199999999999</v>
      </c>
      <c r="R82" s="85">
        <v>-26.951000000000001</v>
      </c>
      <c r="S82" s="85">
        <v>105.24</v>
      </c>
      <c r="T82" s="84">
        <v>-34.652000000000001</v>
      </c>
      <c r="U82" s="85">
        <v>114.224</v>
      </c>
      <c r="V82" s="84">
        <v>-22.46</v>
      </c>
      <c r="W82" s="86">
        <v>121.92400000000001</v>
      </c>
      <c r="X82" s="84">
        <v>-23.742999999999999</v>
      </c>
      <c r="Y82" s="86">
        <v>107.16500000000001</v>
      </c>
      <c r="Z82" s="84">
        <v>-23.742999999999999</v>
      </c>
      <c r="AA82" s="86">
        <v>98.182000000000002</v>
      </c>
      <c r="AB82" s="84">
        <v>-32.085000000000001</v>
      </c>
      <c r="AC82" s="86">
        <v>116.149</v>
      </c>
      <c r="AD82" s="84">
        <v>-20.535</v>
      </c>
      <c r="AE82" s="85">
        <v>125.133</v>
      </c>
      <c r="AF82" s="84">
        <v>-29.518999999999998</v>
      </c>
      <c r="AG82" s="86">
        <v>105.88200000000001</v>
      </c>
      <c r="AH82" s="85">
        <v>-30.16</v>
      </c>
      <c r="AI82" s="86">
        <v>120.64100000000001</v>
      </c>
    </row>
    <row r="85" spans="2:35" ht="15.75" thickBot="1">
      <c r="B85" t="s">
        <v>22</v>
      </c>
    </row>
    <row r="86" spans="2:35" ht="15.75" thickBot="1">
      <c r="B86" s="96" t="s">
        <v>18</v>
      </c>
      <c r="C86" s="91" t="s">
        <v>19</v>
      </c>
      <c r="D86" s="92" t="s">
        <v>18</v>
      </c>
      <c r="E86" s="92" t="s">
        <v>19</v>
      </c>
      <c r="F86" s="90" t="s">
        <v>18</v>
      </c>
      <c r="G86" s="91" t="s">
        <v>19</v>
      </c>
      <c r="H86" s="92" t="s">
        <v>18</v>
      </c>
      <c r="I86" s="92" t="s">
        <v>19</v>
      </c>
      <c r="J86" s="90" t="s">
        <v>18</v>
      </c>
      <c r="K86" s="91" t="s">
        <v>19</v>
      </c>
      <c r="L86" s="92" t="s">
        <v>18</v>
      </c>
      <c r="M86" s="92" t="s">
        <v>19</v>
      </c>
      <c r="N86" s="90" t="s">
        <v>18</v>
      </c>
      <c r="O86" s="91" t="s">
        <v>19</v>
      </c>
      <c r="P86" s="92" t="s">
        <v>18</v>
      </c>
      <c r="Q86" s="92" t="s">
        <v>19</v>
      </c>
      <c r="R86" s="90" t="s">
        <v>18</v>
      </c>
      <c r="S86" s="91" t="s">
        <v>19</v>
      </c>
      <c r="T86" s="92" t="s">
        <v>18</v>
      </c>
      <c r="U86" s="92" t="s">
        <v>19</v>
      </c>
      <c r="V86" s="90" t="s">
        <v>18</v>
      </c>
      <c r="W86" s="91" t="s">
        <v>19</v>
      </c>
      <c r="X86" s="92" t="s">
        <v>18</v>
      </c>
      <c r="Y86" s="92" t="s">
        <v>19</v>
      </c>
      <c r="Z86" s="90" t="s">
        <v>18</v>
      </c>
      <c r="AA86" s="91" t="s">
        <v>19</v>
      </c>
      <c r="AB86" s="92" t="s">
        <v>18</v>
      </c>
      <c r="AC86" s="92" t="s">
        <v>19</v>
      </c>
      <c r="AD86" s="90" t="s">
        <v>18</v>
      </c>
      <c r="AE86" s="91" t="s">
        <v>19</v>
      </c>
    </row>
    <row r="87" spans="2:35">
      <c r="B87" s="78">
        <v>0</v>
      </c>
      <c r="C87" s="79">
        <v>0</v>
      </c>
      <c r="D87" s="78">
        <v>0</v>
      </c>
      <c r="E87" s="80">
        <v>0</v>
      </c>
      <c r="F87" s="79">
        <v>0</v>
      </c>
      <c r="G87" s="79">
        <v>0</v>
      </c>
      <c r="H87" s="78">
        <v>0</v>
      </c>
      <c r="I87" s="80">
        <v>0</v>
      </c>
      <c r="J87" s="79">
        <v>0</v>
      </c>
      <c r="K87" s="79">
        <v>0</v>
      </c>
      <c r="L87" s="78">
        <v>0</v>
      </c>
      <c r="M87" s="80">
        <v>0</v>
      </c>
      <c r="N87" s="79">
        <v>0</v>
      </c>
      <c r="O87" s="79">
        <v>0</v>
      </c>
      <c r="P87" s="78">
        <v>0</v>
      </c>
      <c r="Q87" s="80">
        <v>0</v>
      </c>
      <c r="R87" s="79">
        <v>0</v>
      </c>
      <c r="S87" s="79">
        <v>0</v>
      </c>
      <c r="T87" s="78">
        <v>0</v>
      </c>
      <c r="U87" s="80">
        <v>0</v>
      </c>
      <c r="V87" s="79">
        <v>0</v>
      </c>
      <c r="W87" s="79">
        <v>0</v>
      </c>
      <c r="X87" s="78">
        <v>0</v>
      </c>
      <c r="Y87" s="80">
        <v>0</v>
      </c>
      <c r="Z87" s="79">
        <v>0</v>
      </c>
      <c r="AA87" s="79">
        <v>0</v>
      </c>
      <c r="AB87" s="78">
        <v>0</v>
      </c>
      <c r="AC87" s="80">
        <v>0</v>
      </c>
      <c r="AD87" s="79">
        <v>0</v>
      </c>
      <c r="AE87" s="80">
        <v>0</v>
      </c>
    </row>
    <row r="88" spans="2:35">
      <c r="B88" s="81">
        <v>0</v>
      </c>
      <c r="C88" s="82">
        <v>18.501000000000001</v>
      </c>
      <c r="D88" s="81">
        <v>-4.625</v>
      </c>
      <c r="E88" s="83">
        <v>14.388999999999999</v>
      </c>
      <c r="F88" s="82">
        <v>-3.0830000000000002</v>
      </c>
      <c r="G88" s="82">
        <v>16.959</v>
      </c>
      <c r="H88" s="81">
        <v>-3.0840000000000001</v>
      </c>
      <c r="I88" s="83">
        <v>10.279</v>
      </c>
      <c r="J88" s="82">
        <v>-2.569</v>
      </c>
      <c r="K88" s="82">
        <v>14.903</v>
      </c>
      <c r="L88" s="81">
        <v>-2.57</v>
      </c>
      <c r="M88" s="83">
        <v>17.986000000000001</v>
      </c>
      <c r="N88" s="82">
        <v>-7.7</v>
      </c>
      <c r="O88" s="82">
        <v>20.533999999999999</v>
      </c>
      <c r="P88" s="81">
        <v>-5.7759999999999998</v>
      </c>
      <c r="Q88" s="83">
        <v>14.117000000000001</v>
      </c>
      <c r="R88" s="82">
        <v>-5.1340000000000003</v>
      </c>
      <c r="S88" s="82">
        <v>16.684999999999999</v>
      </c>
      <c r="T88" s="81">
        <v>-5.7750000000000004</v>
      </c>
      <c r="U88" s="83">
        <v>19.251000000000001</v>
      </c>
      <c r="V88" s="82">
        <v>-3.85</v>
      </c>
      <c r="W88" s="82">
        <v>23.742999999999999</v>
      </c>
      <c r="X88" s="81">
        <v>-5.1340000000000003</v>
      </c>
      <c r="Y88" s="83">
        <v>17.968</v>
      </c>
      <c r="Z88" s="82">
        <v>-7.0590000000000002</v>
      </c>
      <c r="AA88" s="82">
        <v>21.818000000000001</v>
      </c>
      <c r="AB88" s="81">
        <v>-6.4169999999999998</v>
      </c>
      <c r="AC88" s="83">
        <v>18.61</v>
      </c>
      <c r="AD88" s="82">
        <v>-6.4169999999999998</v>
      </c>
      <c r="AE88" s="83">
        <v>21.818000000000001</v>
      </c>
    </row>
    <row r="89" spans="2:35">
      <c r="B89" s="81">
        <v>-7.194</v>
      </c>
      <c r="C89" s="82">
        <v>35.459000000000003</v>
      </c>
      <c r="D89" s="81">
        <v>-10.278</v>
      </c>
      <c r="E89" s="83">
        <v>35.972999999999999</v>
      </c>
      <c r="F89" s="82">
        <v>-8.7360000000000007</v>
      </c>
      <c r="G89" s="82">
        <v>37.515000000000001</v>
      </c>
      <c r="H89" s="81">
        <v>-4.6260000000000003</v>
      </c>
      <c r="I89" s="83">
        <v>26.722999999999999</v>
      </c>
      <c r="J89" s="82">
        <v>-6.1669999999999998</v>
      </c>
      <c r="K89" s="82">
        <v>30.834</v>
      </c>
      <c r="L89" s="81">
        <v>-6.1669999999999998</v>
      </c>
      <c r="M89" s="83">
        <v>35.972999999999999</v>
      </c>
      <c r="N89" s="82">
        <v>-13.476000000000001</v>
      </c>
      <c r="O89" s="82">
        <v>38.502000000000002</v>
      </c>
      <c r="P89" s="81">
        <v>-12.193</v>
      </c>
      <c r="Q89" s="83">
        <v>34.01</v>
      </c>
      <c r="R89" s="82">
        <v>-14.76</v>
      </c>
      <c r="S89" s="82">
        <v>38.503</v>
      </c>
      <c r="T89" s="81">
        <v>-12.834</v>
      </c>
      <c r="U89" s="83">
        <v>41.710999999999999</v>
      </c>
      <c r="V89" s="82">
        <v>-11.55</v>
      </c>
      <c r="W89" s="82">
        <v>47.485999999999997</v>
      </c>
      <c r="X89" s="81">
        <v>-12.834</v>
      </c>
      <c r="Y89" s="83">
        <v>39.145000000000003</v>
      </c>
      <c r="Z89" s="82">
        <v>-12.835000000000001</v>
      </c>
      <c r="AA89" s="82">
        <v>35.293999999999997</v>
      </c>
      <c r="AB89" s="81">
        <v>-12.192</v>
      </c>
      <c r="AC89" s="83">
        <v>34.011000000000003</v>
      </c>
      <c r="AD89" s="82">
        <v>-9.625</v>
      </c>
      <c r="AE89" s="83">
        <v>42.353000000000002</v>
      </c>
    </row>
    <row r="90" spans="2:35">
      <c r="B90" s="81">
        <v>-9.25</v>
      </c>
      <c r="C90" s="82">
        <v>50.362000000000002</v>
      </c>
      <c r="D90" s="81">
        <v>-13.875999999999999</v>
      </c>
      <c r="E90" s="83">
        <v>51.904000000000003</v>
      </c>
      <c r="F90" s="82">
        <v>-11.305</v>
      </c>
      <c r="G90" s="82">
        <v>54.473999999999997</v>
      </c>
      <c r="H90" s="81">
        <v>-5.6529999999999996</v>
      </c>
      <c r="I90" s="83">
        <v>41.113</v>
      </c>
      <c r="J90" s="82">
        <v>-11.82</v>
      </c>
      <c r="K90" s="82">
        <v>46.765000000000001</v>
      </c>
      <c r="L90" s="81">
        <v>-11.305999999999999</v>
      </c>
      <c r="M90" s="83">
        <v>54.987000000000002</v>
      </c>
      <c r="N90" s="82">
        <v>-16.042000000000002</v>
      </c>
      <c r="O90" s="82">
        <v>55.186999999999998</v>
      </c>
      <c r="P90" s="81">
        <v>-15.401</v>
      </c>
      <c r="Q90" s="83">
        <v>52.62</v>
      </c>
      <c r="R90" s="82">
        <v>-17.327000000000002</v>
      </c>
      <c r="S90" s="82">
        <v>53.262</v>
      </c>
      <c r="T90" s="81">
        <v>-17.966999999999999</v>
      </c>
      <c r="U90" s="83">
        <v>62.246000000000002</v>
      </c>
      <c r="V90" s="82">
        <v>-17.966999999999999</v>
      </c>
      <c r="W90" s="82">
        <v>64.811999999999998</v>
      </c>
      <c r="X90" s="81">
        <v>-16.042999999999999</v>
      </c>
      <c r="Y90" s="83">
        <v>53.262</v>
      </c>
      <c r="Z90" s="82">
        <v>-16.684999999999999</v>
      </c>
      <c r="AA90" s="82">
        <v>51.978000000000002</v>
      </c>
      <c r="AB90" s="81">
        <v>-18.609000000000002</v>
      </c>
      <c r="AC90" s="83">
        <v>52.62</v>
      </c>
      <c r="AD90" s="82">
        <v>-15.401</v>
      </c>
      <c r="AE90" s="83">
        <v>51.337000000000003</v>
      </c>
    </row>
    <row r="91" spans="2:35">
      <c r="B91" s="81">
        <v>-13.875</v>
      </c>
      <c r="C91" s="82">
        <v>64.751999999999995</v>
      </c>
      <c r="D91" s="81">
        <v>-22.611999999999998</v>
      </c>
      <c r="E91" s="83">
        <v>68.349000000000004</v>
      </c>
      <c r="F91" s="82">
        <v>-21.584</v>
      </c>
      <c r="G91" s="82">
        <v>68.863</v>
      </c>
      <c r="H91" s="81">
        <v>-8.2230000000000008</v>
      </c>
      <c r="I91" s="83">
        <v>55.502000000000002</v>
      </c>
      <c r="J91" s="82">
        <v>-17.986999999999998</v>
      </c>
      <c r="K91" s="82">
        <v>67.834999999999994</v>
      </c>
      <c r="L91" s="81">
        <v>-16.959</v>
      </c>
      <c r="M91" s="83">
        <v>66.293000000000006</v>
      </c>
      <c r="N91" s="82">
        <v>-23.742999999999999</v>
      </c>
      <c r="O91" s="82">
        <v>72.513000000000005</v>
      </c>
      <c r="P91" s="81">
        <v>-23.102</v>
      </c>
      <c r="Q91" s="83">
        <v>65.453999999999994</v>
      </c>
      <c r="R91" s="82">
        <v>-21.177</v>
      </c>
      <c r="S91" s="82">
        <v>69.947000000000003</v>
      </c>
      <c r="T91" s="81">
        <v>-26.31</v>
      </c>
      <c r="U91" s="83">
        <v>83.421999999999997</v>
      </c>
      <c r="V91" s="82">
        <v>-23.742999999999999</v>
      </c>
      <c r="W91" s="82">
        <v>81.497</v>
      </c>
      <c r="X91" s="81">
        <v>-25.667999999999999</v>
      </c>
      <c r="Y91" s="83">
        <v>74.438999999999993</v>
      </c>
      <c r="Z91" s="82">
        <v>-22.46</v>
      </c>
      <c r="AA91" s="82">
        <v>69.945999999999998</v>
      </c>
      <c r="AB91" s="81">
        <v>-20.533999999999999</v>
      </c>
      <c r="AC91" s="83">
        <v>65.453999999999994</v>
      </c>
      <c r="AD91" s="82">
        <v>-23.100999999999999</v>
      </c>
      <c r="AE91" s="83">
        <v>64.171000000000006</v>
      </c>
    </row>
    <row r="92" spans="2:35">
      <c r="B92" s="81">
        <v>-18.5</v>
      </c>
      <c r="C92" s="82">
        <v>82.224000000000004</v>
      </c>
      <c r="D92" s="81">
        <v>-32.375999999999998</v>
      </c>
      <c r="E92" s="83">
        <v>83.251999999999995</v>
      </c>
      <c r="F92" s="82">
        <v>-30.834</v>
      </c>
      <c r="G92" s="82">
        <v>84.793999999999997</v>
      </c>
      <c r="H92" s="81">
        <v>-13.875999999999999</v>
      </c>
      <c r="I92" s="83">
        <v>76.572000000000003</v>
      </c>
      <c r="J92" s="82">
        <v>-22.611999999999998</v>
      </c>
      <c r="K92" s="82">
        <v>86.334999999999994</v>
      </c>
      <c r="L92" s="81">
        <v>-25.181999999999999</v>
      </c>
      <c r="M92" s="83">
        <v>83.766000000000005</v>
      </c>
      <c r="N92" s="82">
        <v>-26.31</v>
      </c>
      <c r="O92" s="82">
        <v>88.555000000000007</v>
      </c>
      <c r="P92" s="81">
        <v>-25.027000000000001</v>
      </c>
      <c r="Q92" s="83">
        <v>84.704999999999998</v>
      </c>
      <c r="R92" s="82">
        <v>-25.669</v>
      </c>
      <c r="S92" s="82">
        <v>86.631</v>
      </c>
      <c r="T92" s="81">
        <v>-30.802</v>
      </c>
      <c r="U92" s="83">
        <v>100.107</v>
      </c>
      <c r="V92" s="82">
        <v>-28.234999999999999</v>
      </c>
      <c r="W92" s="82">
        <v>97.539000000000001</v>
      </c>
      <c r="X92" s="81">
        <v>-30.802</v>
      </c>
      <c r="Y92" s="83">
        <v>88.555999999999997</v>
      </c>
      <c r="Z92" s="82">
        <v>-26.952000000000002</v>
      </c>
      <c r="AA92" s="82">
        <v>85.989000000000004</v>
      </c>
      <c r="AB92" s="81">
        <v>-26.952000000000002</v>
      </c>
      <c r="AC92" s="83">
        <v>81.497</v>
      </c>
      <c r="AD92" s="82">
        <v>-29.518000000000001</v>
      </c>
      <c r="AE92" s="83">
        <v>80.855000000000004</v>
      </c>
    </row>
    <row r="93" spans="2:35">
      <c r="B93" s="81">
        <v>-22.097000000000001</v>
      </c>
      <c r="C93" s="82">
        <v>95.072000000000003</v>
      </c>
      <c r="D93" s="81">
        <v>-43.167999999999999</v>
      </c>
      <c r="E93" s="83">
        <v>101.239</v>
      </c>
      <c r="F93" s="82">
        <v>-41.112000000000002</v>
      </c>
      <c r="G93" s="82">
        <v>102.267</v>
      </c>
      <c r="H93" s="81">
        <v>-16.445</v>
      </c>
      <c r="I93" s="83">
        <v>93.531000000000006</v>
      </c>
      <c r="J93" s="82">
        <v>-27.751000000000001</v>
      </c>
      <c r="K93" s="82">
        <v>99.697000000000003</v>
      </c>
      <c r="L93" s="81">
        <v>-33.404000000000003</v>
      </c>
      <c r="M93" s="83">
        <v>101.752</v>
      </c>
      <c r="N93" s="82">
        <v>-30.16</v>
      </c>
      <c r="O93" s="82">
        <v>105.24</v>
      </c>
      <c r="P93" s="81">
        <v>-26.952000000000002</v>
      </c>
      <c r="Q93" s="83">
        <v>100.10599999999999</v>
      </c>
      <c r="R93" s="82">
        <v>-33.369</v>
      </c>
      <c r="S93" s="82">
        <v>104.599</v>
      </c>
      <c r="T93" s="81">
        <v>-38.502000000000002</v>
      </c>
      <c r="U93" s="83">
        <v>114.224</v>
      </c>
      <c r="V93" s="82">
        <v>-35.935000000000002</v>
      </c>
      <c r="W93" s="82">
        <v>114.866</v>
      </c>
      <c r="X93" s="81">
        <v>-36.576999999999998</v>
      </c>
      <c r="Y93" s="83">
        <v>107.166</v>
      </c>
      <c r="Z93" s="82">
        <v>-34.652999999999999</v>
      </c>
      <c r="AA93" s="82">
        <v>100.748</v>
      </c>
      <c r="AB93" s="81">
        <v>-33.369</v>
      </c>
      <c r="AC93" s="83">
        <v>102.032</v>
      </c>
      <c r="AD93" s="82">
        <v>-32.726999999999997</v>
      </c>
      <c r="AE93" s="83">
        <v>94.331000000000003</v>
      </c>
    </row>
    <row r="94" spans="2:35">
      <c r="B94" s="81">
        <v>-26.722999999999999</v>
      </c>
      <c r="C94" s="82">
        <v>110.489</v>
      </c>
      <c r="D94" s="81">
        <v>-45.738</v>
      </c>
      <c r="E94" s="83">
        <v>117.17</v>
      </c>
      <c r="F94" s="82">
        <v>-56.015000000000001</v>
      </c>
      <c r="G94" s="82">
        <v>115.628</v>
      </c>
      <c r="H94" s="81">
        <v>-22.611999999999998</v>
      </c>
      <c r="I94" s="83">
        <v>107.40600000000001</v>
      </c>
      <c r="J94" s="82">
        <v>-32.89</v>
      </c>
      <c r="K94" s="82">
        <v>122.30800000000001</v>
      </c>
      <c r="L94" s="81">
        <v>-39.570999999999998</v>
      </c>
      <c r="M94" s="83">
        <v>118.197</v>
      </c>
      <c r="N94" s="82">
        <v>-32.726999999999997</v>
      </c>
      <c r="O94" s="82">
        <v>121.283</v>
      </c>
      <c r="P94" s="81">
        <v>-34.652999999999999</v>
      </c>
      <c r="Q94" s="83">
        <v>110.374</v>
      </c>
      <c r="R94" s="82">
        <v>-41.07</v>
      </c>
      <c r="S94" s="82">
        <v>113.583</v>
      </c>
      <c r="T94" s="81">
        <v>-44.277999999999999</v>
      </c>
      <c r="U94" s="83">
        <v>125.77500000000001</v>
      </c>
      <c r="V94" s="82">
        <v>-41.069000000000003</v>
      </c>
      <c r="W94" s="82">
        <v>128.983</v>
      </c>
      <c r="X94" s="81">
        <v>-46.203000000000003</v>
      </c>
      <c r="Y94" s="83">
        <v>133.476</v>
      </c>
      <c r="Z94" s="82">
        <v>-41.712000000000003</v>
      </c>
      <c r="AA94" s="82">
        <v>112.941</v>
      </c>
      <c r="AB94" s="81">
        <v>-39.786000000000001</v>
      </c>
      <c r="AC94" s="83">
        <v>114.224</v>
      </c>
      <c r="AD94" s="82">
        <v>-39.143999999999998</v>
      </c>
      <c r="AE94" s="83">
        <v>112.941</v>
      </c>
    </row>
    <row r="95" spans="2:35">
      <c r="B95" s="81">
        <v>-29.806000000000001</v>
      </c>
      <c r="C95" s="82">
        <v>125.90600000000001</v>
      </c>
      <c r="D95" s="81">
        <v>-46.765000000000001</v>
      </c>
      <c r="E95" s="83">
        <v>127.962</v>
      </c>
      <c r="F95" s="82">
        <v>-60.64</v>
      </c>
      <c r="G95" s="82">
        <v>126.42</v>
      </c>
      <c r="H95" s="81">
        <v>-26.209</v>
      </c>
      <c r="I95" s="83">
        <v>121.795</v>
      </c>
      <c r="J95" s="82">
        <v>-31.347999999999999</v>
      </c>
      <c r="K95" s="82">
        <v>135.66999999999999</v>
      </c>
      <c r="L95" s="81">
        <v>-43.167999999999999</v>
      </c>
      <c r="M95" s="83">
        <v>132.58600000000001</v>
      </c>
      <c r="N95" s="82">
        <v>-38.502000000000002</v>
      </c>
      <c r="O95" s="82">
        <v>136.042</v>
      </c>
      <c r="P95" s="81">
        <v>-35.293999999999997</v>
      </c>
      <c r="Q95" s="83">
        <v>121.283</v>
      </c>
      <c r="R95" s="82">
        <v>-43.637</v>
      </c>
      <c r="S95" s="82">
        <v>125.77500000000001</v>
      </c>
      <c r="T95" s="81">
        <v>-49.411000000000001</v>
      </c>
      <c r="U95" s="83">
        <v>134.75899999999999</v>
      </c>
      <c r="V95" s="82">
        <v>-43.636000000000003</v>
      </c>
      <c r="W95" s="82">
        <v>139.892</v>
      </c>
      <c r="X95" s="81">
        <v>-48.128</v>
      </c>
      <c r="Y95" s="83">
        <v>142.46</v>
      </c>
      <c r="Z95" s="82">
        <v>-44.277999999999999</v>
      </c>
      <c r="AA95" s="82">
        <v>123.85</v>
      </c>
      <c r="AB95" s="81">
        <v>-41.069000000000003</v>
      </c>
      <c r="AC95" s="83">
        <v>130.267</v>
      </c>
      <c r="AD95" s="82">
        <v>-44.277999999999999</v>
      </c>
      <c r="AE95" s="83">
        <v>129.625</v>
      </c>
    </row>
    <row r="96" spans="2:35" ht="15.75" thickBot="1">
      <c r="B96" s="84">
        <v>-32.889000000000003</v>
      </c>
      <c r="C96" s="85">
        <v>138.75399999999999</v>
      </c>
      <c r="D96" s="84">
        <v>-47.279000000000003</v>
      </c>
      <c r="E96" s="86">
        <v>140.29499999999999</v>
      </c>
      <c r="F96" s="85">
        <v>-62.695999999999998</v>
      </c>
      <c r="G96" s="85">
        <v>138.75399999999999</v>
      </c>
      <c r="H96" s="84">
        <v>-29.292999999999999</v>
      </c>
      <c r="I96" s="86">
        <v>133.61500000000001</v>
      </c>
      <c r="J96" s="85">
        <v>-31.347999999999999</v>
      </c>
      <c r="K96" s="85">
        <v>146.46199999999999</v>
      </c>
      <c r="L96" s="84">
        <v>-47.279000000000003</v>
      </c>
      <c r="M96" s="86">
        <v>144.91999999999999</v>
      </c>
      <c r="N96" s="85">
        <v>-40.427</v>
      </c>
      <c r="O96" s="85">
        <v>149.518</v>
      </c>
      <c r="P96" s="84">
        <v>-39.145000000000003</v>
      </c>
      <c r="Q96" s="86">
        <v>132.19200000000001</v>
      </c>
      <c r="R96" s="85">
        <v>-46.844999999999999</v>
      </c>
      <c r="S96" s="85">
        <v>140.53399999999999</v>
      </c>
      <c r="T96" s="84">
        <v>-53.902999999999999</v>
      </c>
      <c r="U96" s="86">
        <v>148.876</v>
      </c>
      <c r="V96" s="85">
        <v>-45.561</v>
      </c>
      <c r="W96" s="85">
        <v>151.44300000000001</v>
      </c>
      <c r="X96" s="84">
        <v>-51.978000000000002</v>
      </c>
      <c r="Y96" s="86">
        <v>159.14400000000001</v>
      </c>
      <c r="Z96" s="85">
        <v>-44.92</v>
      </c>
      <c r="AA96" s="85">
        <v>137.96700000000001</v>
      </c>
      <c r="AB96" s="84">
        <v>-42.994</v>
      </c>
      <c r="AC96" s="86">
        <v>143.74299999999999</v>
      </c>
      <c r="AD96" s="85">
        <v>-47.485999999999997</v>
      </c>
      <c r="AE96" s="86">
        <v>141.81800000000001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4"/>
  <sheetViews>
    <sheetView workbookViewId="0">
      <selection activeCell="I16" sqref="I16"/>
    </sheetView>
  </sheetViews>
  <sheetFormatPr baseColWidth="10" defaultRowHeight="15"/>
  <cols>
    <col min="8" max="8" width="26" customWidth="1"/>
    <col min="11" max="11" width="15.85546875" customWidth="1"/>
    <col min="12" max="12" width="23.7109375" customWidth="1"/>
  </cols>
  <sheetData>
    <row r="1" spans="1:13">
      <c r="A1" s="99"/>
      <c r="B1" s="100" t="s">
        <v>25</v>
      </c>
      <c r="D1" s="103"/>
      <c r="E1" s="104" t="s">
        <v>24</v>
      </c>
    </row>
    <row r="2" spans="1:13" ht="15.75" thickBot="1">
      <c r="A2" s="101" t="s">
        <v>26</v>
      </c>
      <c r="B2" s="102" t="s">
        <v>23</v>
      </c>
      <c r="D2" s="105" t="s">
        <v>26</v>
      </c>
      <c r="E2" s="106" t="s">
        <v>23</v>
      </c>
    </row>
    <row r="3" spans="1:13" ht="15.75" thickBot="1">
      <c r="A3" s="97">
        <v>1</v>
      </c>
      <c r="B3" s="83">
        <v>0.41571000000000002</v>
      </c>
      <c r="D3" s="78">
        <v>1</v>
      </c>
      <c r="E3" s="80">
        <v>0.89095000000000002</v>
      </c>
      <c r="H3" s="113" t="s">
        <v>35</v>
      </c>
      <c r="I3" s="108" t="s">
        <v>27</v>
      </c>
      <c r="J3" s="109" t="s">
        <v>28</v>
      </c>
      <c r="K3" s="110" t="s">
        <v>29</v>
      </c>
      <c r="L3" s="109" t="s">
        <v>30</v>
      </c>
      <c r="M3" s="82"/>
    </row>
    <row r="4" spans="1:13" ht="15.75" thickBot="1">
      <c r="A4" s="15">
        <v>2</v>
      </c>
      <c r="B4" s="83">
        <v>0.59231</v>
      </c>
      <c r="D4" s="81">
        <v>2</v>
      </c>
      <c r="E4" s="83">
        <v>0.91227000000000003</v>
      </c>
      <c r="H4" s="111" t="s">
        <v>34</v>
      </c>
      <c r="I4" s="76">
        <v>42</v>
      </c>
      <c r="J4" s="98">
        <v>0.98843999999999999</v>
      </c>
      <c r="K4" s="98">
        <v>0.94210000000000005</v>
      </c>
      <c r="L4" s="77" t="s">
        <v>31</v>
      </c>
      <c r="M4" s="82"/>
    </row>
    <row r="5" spans="1:13" ht="15.75" thickBot="1">
      <c r="A5" s="15">
        <v>3</v>
      </c>
      <c r="B5" s="83">
        <v>0.63117000000000001</v>
      </c>
      <c r="D5" s="81">
        <v>3</v>
      </c>
      <c r="E5" s="83">
        <v>0.91561000000000003</v>
      </c>
      <c r="H5" s="112" t="s">
        <v>24</v>
      </c>
      <c r="I5" s="84">
        <v>62</v>
      </c>
      <c r="J5" s="16">
        <v>0.91430999999999996</v>
      </c>
      <c r="K5" s="107">
        <v>3.6333699999999998E-4</v>
      </c>
      <c r="L5" s="86" t="s">
        <v>32</v>
      </c>
      <c r="M5" s="82"/>
    </row>
    <row r="6" spans="1:13">
      <c r="A6" s="15">
        <v>4</v>
      </c>
      <c r="B6" s="83">
        <v>0.69735000000000003</v>
      </c>
      <c r="D6" s="81">
        <v>4</v>
      </c>
      <c r="E6" s="83">
        <v>0.92913000000000001</v>
      </c>
    </row>
    <row r="7" spans="1:13" ht="15.75" thickBot="1">
      <c r="A7" s="15">
        <v>5</v>
      </c>
      <c r="B7" s="83">
        <v>0.36083999999999999</v>
      </c>
      <c r="D7" s="81">
        <v>5</v>
      </c>
      <c r="E7" s="83">
        <v>0.90980000000000005</v>
      </c>
    </row>
    <row r="8" spans="1:13" ht="15.75" thickBot="1">
      <c r="A8" s="15">
        <v>6</v>
      </c>
      <c r="B8" s="83">
        <v>0.52649000000000001</v>
      </c>
      <c r="D8" s="81">
        <v>6</v>
      </c>
      <c r="E8" s="83">
        <v>0.79579</v>
      </c>
      <c r="H8" s="115" t="s">
        <v>36</v>
      </c>
      <c r="I8" s="111" t="s">
        <v>29</v>
      </c>
    </row>
    <row r="9" spans="1:13" ht="15.75" thickBot="1">
      <c r="A9" s="15">
        <v>7</v>
      </c>
      <c r="B9" s="83">
        <v>0.38980999999999999</v>
      </c>
      <c r="D9" s="81">
        <v>7</v>
      </c>
      <c r="E9" s="83">
        <v>0.78278999999999999</v>
      </c>
      <c r="H9" t="s">
        <v>33</v>
      </c>
      <c r="I9" s="114">
        <v>3.33067E-16</v>
      </c>
    </row>
    <row r="10" spans="1:13">
      <c r="A10" s="15">
        <v>8</v>
      </c>
      <c r="B10" s="83">
        <v>0.59328000000000003</v>
      </c>
      <c r="D10" s="81">
        <v>8</v>
      </c>
      <c r="E10" s="83">
        <v>0.89127999999999996</v>
      </c>
    </row>
    <row r="11" spans="1:13">
      <c r="A11" s="15">
        <v>9</v>
      </c>
      <c r="B11" s="83">
        <v>0.45562999999999998</v>
      </c>
      <c r="D11" s="81">
        <v>9</v>
      </c>
      <c r="E11" s="83">
        <v>0.87343000000000004</v>
      </c>
    </row>
    <row r="12" spans="1:13">
      <c r="A12" s="15">
        <v>10</v>
      </c>
      <c r="B12" s="83">
        <v>0.41137000000000001</v>
      </c>
      <c r="D12" s="81">
        <v>10</v>
      </c>
      <c r="E12" s="83">
        <v>0.87727999999999995</v>
      </c>
    </row>
    <row r="13" spans="1:13">
      <c r="A13" s="15">
        <v>11</v>
      </c>
      <c r="B13" s="83">
        <v>0.55606</v>
      </c>
      <c r="D13" s="81">
        <v>11</v>
      </c>
      <c r="E13" s="83">
        <v>0.90114000000000005</v>
      </c>
    </row>
    <row r="14" spans="1:13">
      <c r="A14" s="15">
        <v>12</v>
      </c>
      <c r="B14" s="83">
        <v>0.66142999999999996</v>
      </c>
      <c r="D14" s="81">
        <v>12</v>
      </c>
      <c r="E14" s="83">
        <v>0.94040000000000001</v>
      </c>
    </row>
    <row r="15" spans="1:13">
      <c r="A15" s="15">
        <v>13</v>
      </c>
      <c r="B15" s="83">
        <v>0.59479000000000004</v>
      </c>
      <c r="D15" s="81">
        <v>13</v>
      </c>
      <c r="E15" s="83">
        <v>0.90342999999999996</v>
      </c>
    </row>
    <row r="16" spans="1:13">
      <c r="A16" s="15">
        <v>14</v>
      </c>
      <c r="B16" s="83">
        <v>0.51061999999999996</v>
      </c>
      <c r="D16" s="81">
        <v>14</v>
      </c>
      <c r="E16" s="83">
        <v>0.94025000000000003</v>
      </c>
      <c r="I16" s="75"/>
    </row>
    <row r="17" spans="1:5">
      <c r="A17" s="15">
        <v>15</v>
      </c>
      <c r="B17" s="83">
        <v>0.45112000000000002</v>
      </c>
      <c r="D17" s="81">
        <v>15</v>
      </c>
      <c r="E17" s="83">
        <v>0.92647000000000002</v>
      </c>
    </row>
    <row r="18" spans="1:5">
      <c r="A18" s="15">
        <v>16</v>
      </c>
      <c r="B18" s="83">
        <v>0.59001000000000003</v>
      </c>
      <c r="D18" s="81">
        <v>16</v>
      </c>
      <c r="E18" s="83">
        <v>0.83643999999999996</v>
      </c>
    </row>
    <row r="19" spans="1:5">
      <c r="A19" s="15">
        <v>17</v>
      </c>
      <c r="B19" s="83">
        <v>0.54390000000000005</v>
      </c>
      <c r="D19" s="81">
        <v>17</v>
      </c>
      <c r="E19" s="83">
        <v>0.93442000000000003</v>
      </c>
    </row>
    <row r="20" spans="1:5">
      <c r="A20" s="15">
        <v>18</v>
      </c>
      <c r="B20" s="83">
        <v>0.53283000000000003</v>
      </c>
      <c r="D20" s="81">
        <v>18</v>
      </c>
      <c r="E20" s="83">
        <v>0.95145999999999997</v>
      </c>
    </row>
    <row r="21" spans="1:5">
      <c r="A21" s="15">
        <v>19</v>
      </c>
      <c r="B21" s="83">
        <v>0.63275999999999999</v>
      </c>
      <c r="D21" s="81">
        <v>19</v>
      </c>
      <c r="E21" s="83">
        <v>0.91247</v>
      </c>
    </row>
    <row r="22" spans="1:5">
      <c r="A22" s="15">
        <v>20</v>
      </c>
      <c r="B22" s="83">
        <v>0.63944999999999996</v>
      </c>
      <c r="D22" s="81">
        <v>20</v>
      </c>
      <c r="E22" s="83">
        <v>0.93666000000000005</v>
      </c>
    </row>
    <row r="23" spans="1:5">
      <c r="A23" s="15">
        <v>21</v>
      </c>
      <c r="B23" s="83">
        <v>0.2218</v>
      </c>
      <c r="D23" s="81">
        <v>21</v>
      </c>
      <c r="E23" s="83">
        <v>0.85065999999999997</v>
      </c>
    </row>
    <row r="24" spans="1:5">
      <c r="A24" s="15">
        <v>22</v>
      </c>
      <c r="B24" s="83">
        <v>0.40472000000000002</v>
      </c>
      <c r="D24" s="81">
        <v>22</v>
      </c>
      <c r="E24" s="83">
        <v>0.89654999999999996</v>
      </c>
    </row>
    <row r="25" spans="1:5">
      <c r="A25" s="15">
        <v>23</v>
      </c>
      <c r="B25" s="83">
        <v>0.74582000000000004</v>
      </c>
      <c r="D25" s="81">
        <v>23</v>
      </c>
      <c r="E25" s="83">
        <v>0.91601999999999995</v>
      </c>
    </row>
    <row r="26" spans="1:5">
      <c r="A26" s="15">
        <v>24</v>
      </c>
      <c r="B26" s="83">
        <v>0.53808</v>
      </c>
      <c r="D26" s="81">
        <v>24</v>
      </c>
      <c r="E26" s="83">
        <v>0.91361000000000003</v>
      </c>
    </row>
    <row r="27" spans="1:5">
      <c r="A27" s="15">
        <v>25</v>
      </c>
      <c r="B27" s="83">
        <v>0.79398999999999997</v>
      </c>
      <c r="D27" s="81">
        <v>25</v>
      </c>
      <c r="E27" s="83">
        <v>0.90412000000000003</v>
      </c>
    </row>
    <row r="28" spans="1:5">
      <c r="A28" s="15">
        <v>26</v>
      </c>
      <c r="B28" s="83">
        <v>0.77712999999999999</v>
      </c>
      <c r="D28" s="81">
        <v>26</v>
      </c>
      <c r="E28" s="83">
        <v>0.93972999999999995</v>
      </c>
    </row>
    <row r="29" spans="1:5">
      <c r="A29" s="15">
        <v>27</v>
      </c>
      <c r="B29" s="83">
        <v>0.53251999999999999</v>
      </c>
      <c r="D29" s="81">
        <v>27</v>
      </c>
      <c r="E29" s="83">
        <v>0.92839000000000005</v>
      </c>
    </row>
    <row r="30" spans="1:5">
      <c r="A30" s="15">
        <v>28</v>
      </c>
      <c r="B30" s="83">
        <v>0.44701999999999997</v>
      </c>
      <c r="D30" s="81">
        <v>28</v>
      </c>
      <c r="E30" s="83">
        <v>0.91657999999999995</v>
      </c>
    </row>
    <row r="31" spans="1:5">
      <c r="A31" s="15">
        <v>29</v>
      </c>
      <c r="B31" s="83">
        <v>0.59082000000000001</v>
      </c>
      <c r="D31" s="81">
        <v>29</v>
      </c>
      <c r="E31" s="83">
        <v>0.93183000000000005</v>
      </c>
    </row>
    <row r="32" spans="1:5">
      <c r="A32" s="15">
        <v>30</v>
      </c>
      <c r="B32" s="83">
        <v>0.73377999999999999</v>
      </c>
      <c r="D32" s="81">
        <v>30</v>
      </c>
      <c r="E32" s="83">
        <v>0.87697999999999998</v>
      </c>
    </row>
    <row r="33" spans="1:5">
      <c r="A33" s="15">
        <v>31</v>
      </c>
      <c r="B33" s="83">
        <v>0.65620999999999996</v>
      </c>
      <c r="D33" s="81">
        <v>31</v>
      </c>
      <c r="E33" s="83">
        <v>0.87311000000000005</v>
      </c>
    </row>
    <row r="34" spans="1:5">
      <c r="A34" s="15">
        <v>32</v>
      </c>
      <c r="B34" s="83">
        <v>0.76868999999999998</v>
      </c>
      <c r="D34" s="81">
        <v>32</v>
      </c>
      <c r="E34" s="83">
        <v>0.85789000000000004</v>
      </c>
    </row>
    <row r="35" spans="1:5">
      <c r="A35" s="15">
        <v>33</v>
      </c>
      <c r="B35" s="83">
        <v>0.69513000000000003</v>
      </c>
      <c r="D35" s="81">
        <v>33</v>
      </c>
      <c r="E35" s="83">
        <v>0.83289000000000002</v>
      </c>
    </row>
    <row r="36" spans="1:5">
      <c r="A36" s="15">
        <v>34</v>
      </c>
      <c r="B36" s="83">
        <v>0.88082000000000005</v>
      </c>
      <c r="D36" s="81">
        <v>34</v>
      </c>
      <c r="E36" s="83">
        <v>0.89644999999999997</v>
      </c>
    </row>
    <row r="37" spans="1:5">
      <c r="A37" s="15">
        <v>35</v>
      </c>
      <c r="B37" s="83">
        <v>0.83482000000000001</v>
      </c>
      <c r="D37" s="81">
        <v>35</v>
      </c>
      <c r="E37" s="83">
        <v>0.80178000000000005</v>
      </c>
    </row>
    <row r="38" spans="1:5">
      <c r="A38" s="15">
        <v>36</v>
      </c>
      <c r="B38" s="83">
        <v>0.81894</v>
      </c>
      <c r="D38" s="81">
        <v>36</v>
      </c>
      <c r="E38" s="83">
        <v>0.85211999999999999</v>
      </c>
    </row>
    <row r="39" spans="1:5">
      <c r="A39" s="15">
        <v>37</v>
      </c>
      <c r="B39" s="83">
        <v>0.79388999999999998</v>
      </c>
      <c r="D39" s="81">
        <v>37</v>
      </c>
      <c r="E39" s="83">
        <v>0.92551000000000005</v>
      </c>
    </row>
    <row r="40" spans="1:5">
      <c r="A40" s="15">
        <v>38</v>
      </c>
      <c r="B40" s="83">
        <v>0.62709000000000004</v>
      </c>
      <c r="D40" s="81">
        <v>38</v>
      </c>
      <c r="E40" s="83">
        <v>0.8972</v>
      </c>
    </row>
    <row r="41" spans="1:5">
      <c r="A41" s="15">
        <v>39</v>
      </c>
      <c r="B41" s="83">
        <v>0.73024999999999995</v>
      </c>
      <c r="D41" s="81">
        <v>39</v>
      </c>
      <c r="E41" s="83">
        <v>0.88714999999999999</v>
      </c>
    </row>
    <row r="42" spans="1:5">
      <c r="A42" s="15">
        <v>40</v>
      </c>
      <c r="B42" s="83">
        <v>0.64814000000000005</v>
      </c>
      <c r="D42" s="81">
        <v>40</v>
      </c>
      <c r="E42" s="83">
        <v>0.85697000000000001</v>
      </c>
    </row>
    <row r="43" spans="1:5">
      <c r="A43" s="15">
        <v>41</v>
      </c>
      <c r="B43" s="83">
        <v>0.92030000000000001</v>
      </c>
      <c r="D43" s="81">
        <v>41</v>
      </c>
      <c r="E43" s="83">
        <v>0.85128000000000004</v>
      </c>
    </row>
    <row r="44" spans="1:5" ht="15.75" thickBot="1">
      <c r="A44" s="16">
        <v>42</v>
      </c>
      <c r="B44" s="86">
        <v>0.74980999999999998</v>
      </c>
      <c r="D44" s="81">
        <v>42</v>
      </c>
      <c r="E44" s="83">
        <v>0.92464000000000002</v>
      </c>
    </row>
    <row r="45" spans="1:5">
      <c r="D45" s="81">
        <v>43</v>
      </c>
      <c r="E45" s="83">
        <v>0.96492</v>
      </c>
    </row>
    <row r="46" spans="1:5">
      <c r="D46" s="81">
        <v>44</v>
      </c>
      <c r="E46" s="83">
        <v>0.92493999999999998</v>
      </c>
    </row>
    <row r="47" spans="1:5">
      <c r="D47" s="81">
        <v>45</v>
      </c>
      <c r="E47" s="83">
        <v>0.90961000000000003</v>
      </c>
    </row>
    <row r="48" spans="1:5">
      <c r="D48" s="81">
        <v>46</v>
      </c>
      <c r="E48" s="83">
        <v>0.88866000000000001</v>
      </c>
    </row>
    <row r="49" spans="4:5">
      <c r="D49" s="81">
        <v>47</v>
      </c>
      <c r="E49" s="83">
        <v>0.85729999999999995</v>
      </c>
    </row>
    <row r="50" spans="4:5">
      <c r="D50" s="81">
        <v>48</v>
      </c>
      <c r="E50" s="83">
        <v>0.95379999999999998</v>
      </c>
    </row>
    <row r="51" spans="4:5">
      <c r="D51" s="81">
        <v>49</v>
      </c>
      <c r="E51" s="83">
        <v>0.91923999999999995</v>
      </c>
    </row>
    <row r="52" spans="4:5">
      <c r="D52" s="81">
        <v>50</v>
      </c>
      <c r="E52" s="83">
        <v>0.94625000000000004</v>
      </c>
    </row>
    <row r="53" spans="4:5">
      <c r="D53" s="81">
        <v>51</v>
      </c>
      <c r="E53" s="83">
        <v>0.94096000000000002</v>
      </c>
    </row>
    <row r="54" spans="4:5">
      <c r="D54" s="81">
        <v>52</v>
      </c>
      <c r="E54" s="83">
        <v>0.78212999999999999</v>
      </c>
    </row>
    <row r="55" spans="4:5">
      <c r="D55" s="81">
        <v>53</v>
      </c>
      <c r="E55" s="83">
        <v>0.88102000000000003</v>
      </c>
    </row>
    <row r="56" spans="4:5">
      <c r="D56" s="81">
        <v>54</v>
      </c>
      <c r="E56" s="83">
        <v>0.80906999999999996</v>
      </c>
    </row>
    <row r="57" spans="4:5">
      <c r="D57" s="81">
        <v>55</v>
      </c>
      <c r="E57" s="83">
        <v>0.93681000000000003</v>
      </c>
    </row>
    <row r="58" spans="4:5">
      <c r="D58" s="81">
        <v>56</v>
      </c>
      <c r="E58" s="83">
        <v>0.88870000000000005</v>
      </c>
    </row>
    <row r="59" spans="4:5">
      <c r="D59" s="81">
        <v>57</v>
      </c>
      <c r="E59" s="83">
        <v>0.91627000000000003</v>
      </c>
    </row>
    <row r="60" spans="4:5">
      <c r="D60" s="81">
        <v>58</v>
      </c>
      <c r="E60" s="83">
        <v>0.89000999999999997</v>
      </c>
    </row>
    <row r="61" spans="4:5">
      <c r="D61" s="81">
        <v>59</v>
      </c>
      <c r="E61" s="83">
        <v>0.71989000000000003</v>
      </c>
    </row>
    <row r="62" spans="4:5">
      <c r="D62" s="81">
        <v>60</v>
      </c>
      <c r="E62" s="83">
        <v>0.82533000000000001</v>
      </c>
    </row>
    <row r="63" spans="4:5">
      <c r="D63" s="81">
        <v>61</v>
      </c>
      <c r="E63" s="83">
        <v>0.95148999999999995</v>
      </c>
    </row>
    <row r="64" spans="4:5" ht="15.75" thickBot="1">
      <c r="D64" s="84">
        <v>62</v>
      </c>
      <c r="E64" s="86">
        <v>0.80062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Fig.2B</vt:lpstr>
      <vt:lpstr>Fig.2C</vt:lpstr>
      <vt:lpstr>Fig. 2D</vt:lpstr>
      <vt:lpstr>Fig2.J-K</vt:lpstr>
      <vt:lpstr>Fig.2G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2021-07-11T04:19:00Z</dcterms:modified>
</cp:coreProperties>
</file>