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kellenb/Documents/ASIC2010/ASIC-Nicolas/WristPalmProject/e-life-revision/e-life-resubmission-full/Data_source_files/"/>
    </mc:Choice>
  </mc:AlternateContent>
  <xr:revisionPtr revIDLastSave="0" documentId="13_ncr:1_{222E068B-948B-0F4F-B5CF-BFED7294282F}" xr6:coauthVersionLast="46" xr6:coauthVersionMax="46" xr10:uidLastSave="{00000000-0000-0000-0000-000000000000}"/>
  <bookViews>
    <workbookView xWindow="6300" yWindow="2880" windowWidth="27240" windowHeight="16440" activeTab="5" xr2:uid="{AF2ED503-6F62-624B-BFFA-060CFCE680A3}"/>
  </bookViews>
  <sheets>
    <sheet name="Fig.2C-kinetics" sheetId="1" r:id="rId1"/>
    <sheet name="Fig.2D-RTF RTI" sheetId="2" r:id="rId2"/>
    <sheet name="Fig.2F-act" sheetId="3" r:id="rId3"/>
    <sheet name="Fig.2G-pH50" sheetId="4" r:id="rId4"/>
    <sheet name="Fig2-supp1-kinetics" sheetId="6" r:id="rId5"/>
    <sheet name="Fig2-supp2-pHdep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64" i="2" l="1"/>
  <c r="X164" i="2"/>
  <c r="W164" i="2"/>
  <c r="V164" i="2"/>
  <c r="U164" i="2"/>
  <c r="T164" i="2"/>
  <c r="S164" i="2"/>
  <c r="R164" i="2"/>
  <c r="U163" i="2"/>
  <c r="T163" i="2"/>
  <c r="S163" i="2"/>
  <c r="R163" i="2"/>
  <c r="Y162" i="2"/>
  <c r="X162" i="2"/>
  <c r="W162" i="2"/>
  <c r="V162" i="2"/>
  <c r="U162" i="2"/>
  <c r="T162" i="2"/>
  <c r="S162" i="2"/>
  <c r="R162" i="2"/>
  <c r="W154" i="2"/>
  <c r="V154" i="2"/>
  <c r="U154" i="2"/>
  <c r="T154" i="2"/>
  <c r="S154" i="2"/>
  <c r="R154" i="2"/>
  <c r="V153" i="2"/>
  <c r="U153" i="2"/>
  <c r="T153" i="2"/>
  <c r="S153" i="2"/>
  <c r="R153" i="2"/>
  <c r="X152" i="2"/>
  <c r="W152" i="2"/>
  <c r="V152" i="2"/>
  <c r="U152" i="2"/>
  <c r="T152" i="2"/>
  <c r="S152" i="2"/>
  <c r="R152" i="2"/>
  <c r="Y144" i="2"/>
  <c r="X144" i="2"/>
  <c r="W144" i="2"/>
  <c r="V144" i="2"/>
  <c r="U144" i="2"/>
  <c r="T144" i="2"/>
  <c r="S144" i="2"/>
  <c r="R144" i="2"/>
  <c r="X143" i="2"/>
  <c r="W143" i="2"/>
  <c r="V143" i="2"/>
  <c r="U143" i="2"/>
  <c r="T143" i="2"/>
  <c r="S143" i="2"/>
  <c r="R143" i="2"/>
  <c r="Y142" i="2"/>
  <c r="X142" i="2"/>
  <c r="W142" i="2"/>
  <c r="V142" i="2"/>
  <c r="U142" i="2"/>
  <c r="T142" i="2"/>
  <c r="S142" i="2"/>
  <c r="R142" i="2"/>
  <c r="T134" i="2"/>
  <c r="S134" i="2"/>
  <c r="R134" i="2"/>
  <c r="U133" i="2"/>
  <c r="T133" i="2"/>
  <c r="S133" i="2"/>
  <c r="R133" i="2"/>
  <c r="U132" i="2"/>
  <c r="T132" i="2"/>
  <c r="S132" i="2"/>
  <c r="R132" i="2"/>
  <c r="W124" i="2"/>
  <c r="V124" i="2"/>
  <c r="U124" i="2"/>
  <c r="T124" i="2"/>
  <c r="S124" i="2"/>
  <c r="R124" i="2"/>
  <c r="W123" i="2"/>
  <c r="V123" i="2"/>
  <c r="U123" i="2"/>
  <c r="S123" i="2"/>
  <c r="R123" i="2"/>
  <c r="W122" i="2"/>
  <c r="V122" i="2"/>
  <c r="U122" i="2"/>
  <c r="T122" i="2"/>
  <c r="S122" i="2"/>
  <c r="R122" i="2"/>
  <c r="AE114" i="2"/>
  <c r="AD114" i="2"/>
  <c r="AC114" i="2"/>
  <c r="AB114" i="2"/>
  <c r="AA114" i="2"/>
  <c r="Z114" i="2"/>
  <c r="Y114" i="2"/>
  <c r="X114" i="2"/>
  <c r="W114" i="2"/>
  <c r="V114" i="2"/>
  <c r="S114" i="2"/>
  <c r="R114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AD112" i="2"/>
  <c r="AB112" i="2"/>
  <c r="AA112" i="2"/>
  <c r="Z112" i="2"/>
  <c r="Y112" i="2"/>
  <c r="X112" i="2"/>
  <c r="W112" i="2"/>
  <c r="V112" i="2"/>
  <c r="U112" i="2"/>
  <c r="T112" i="2"/>
  <c r="S112" i="2"/>
  <c r="R112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X102" i="2"/>
  <c r="W102" i="2"/>
  <c r="V102" i="2"/>
  <c r="U102" i="2"/>
  <c r="T102" i="2"/>
  <c r="S102" i="2"/>
  <c r="R102" i="2"/>
  <c r="AB94" i="2"/>
  <c r="AA94" i="2"/>
  <c r="Z94" i="2"/>
  <c r="Y94" i="2"/>
  <c r="X94" i="2"/>
  <c r="W94" i="2"/>
  <c r="U94" i="2"/>
  <c r="T94" i="2"/>
  <c r="S94" i="2"/>
  <c r="R94" i="2"/>
  <c r="AB93" i="2"/>
  <c r="AA93" i="2"/>
  <c r="Z93" i="2"/>
  <c r="Y93" i="2"/>
  <c r="X93" i="2"/>
  <c r="W93" i="2"/>
  <c r="V93" i="2"/>
  <c r="U93" i="2"/>
  <c r="T93" i="2"/>
  <c r="S93" i="2"/>
  <c r="R93" i="2"/>
  <c r="AB92" i="2"/>
  <c r="AA92" i="2"/>
  <c r="Z92" i="2"/>
  <c r="Y92" i="2"/>
  <c r="X92" i="2"/>
  <c r="W92" i="2"/>
  <c r="V92" i="2"/>
  <c r="U92" i="2"/>
  <c r="T92" i="2"/>
  <c r="S92" i="2"/>
  <c r="R92" i="2"/>
  <c r="AA82" i="2"/>
  <c r="Z82" i="2"/>
  <c r="Y82" i="2"/>
  <c r="X82" i="2"/>
  <c r="W82" i="2"/>
  <c r="V82" i="2"/>
  <c r="U82" i="2"/>
  <c r="T82" i="2"/>
  <c r="S82" i="2"/>
  <c r="R82" i="2"/>
  <c r="AA81" i="2"/>
  <c r="Z81" i="2"/>
  <c r="Y81" i="2"/>
  <c r="X81" i="2"/>
  <c r="W81" i="2"/>
  <c r="V81" i="2"/>
  <c r="U81" i="2"/>
  <c r="T81" i="2"/>
  <c r="S81" i="2"/>
  <c r="R81" i="2"/>
  <c r="AA80" i="2"/>
  <c r="Z80" i="2"/>
  <c r="Y80" i="2"/>
  <c r="X80" i="2"/>
  <c r="W80" i="2"/>
  <c r="V80" i="2"/>
  <c r="U80" i="2"/>
  <c r="T80" i="2"/>
  <c r="S80" i="2"/>
  <c r="R80" i="2"/>
  <c r="AA72" i="2"/>
  <c r="Z72" i="2"/>
  <c r="Y72" i="2"/>
  <c r="X72" i="2"/>
  <c r="W72" i="2"/>
  <c r="V72" i="2"/>
  <c r="U72" i="2"/>
  <c r="T72" i="2"/>
  <c r="S72" i="2"/>
  <c r="R72" i="2"/>
  <c r="AA71" i="2"/>
  <c r="Z71" i="2"/>
  <c r="Y71" i="2"/>
  <c r="X71" i="2"/>
  <c r="W71" i="2"/>
  <c r="V71" i="2"/>
  <c r="U71" i="2"/>
  <c r="T71" i="2"/>
  <c r="S71" i="2"/>
  <c r="R71" i="2"/>
  <c r="Z70" i="2"/>
  <c r="Y70" i="2"/>
  <c r="X70" i="2"/>
  <c r="W70" i="2"/>
  <c r="V70" i="2"/>
  <c r="U70" i="2"/>
  <c r="T70" i="2"/>
  <c r="S70" i="2"/>
  <c r="R70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T52" i="2"/>
  <c r="S52" i="2"/>
  <c r="R52" i="2"/>
  <c r="T51" i="2"/>
  <c r="S51" i="2"/>
  <c r="R51" i="2"/>
  <c r="T50" i="2"/>
  <c r="S50" i="2"/>
  <c r="R50" i="2"/>
  <c r="AA42" i="2"/>
  <c r="Z42" i="2"/>
  <c r="Y42" i="2"/>
  <c r="X42" i="2"/>
  <c r="W42" i="2"/>
  <c r="V42" i="2"/>
  <c r="U42" i="2"/>
  <c r="T42" i="2"/>
  <c r="S42" i="2"/>
  <c r="R42" i="2"/>
  <c r="AC41" i="2"/>
  <c r="AB41" i="2"/>
  <c r="AA41" i="2"/>
  <c r="Z41" i="2"/>
  <c r="Y41" i="2"/>
  <c r="X41" i="2"/>
  <c r="W41" i="2"/>
  <c r="V41" i="2"/>
  <c r="U41" i="2"/>
  <c r="T41" i="2"/>
  <c r="S41" i="2"/>
  <c r="R41" i="2"/>
  <c r="AA40" i="2"/>
  <c r="Z40" i="2"/>
  <c r="Y40" i="2"/>
  <c r="X40" i="2"/>
  <c r="W40" i="2"/>
  <c r="V40" i="2"/>
  <c r="U40" i="2"/>
  <c r="T40" i="2"/>
  <c r="S40" i="2"/>
  <c r="R40" i="2"/>
  <c r="AB32" i="2"/>
  <c r="AA32" i="2"/>
  <c r="Z32" i="2"/>
  <c r="Y32" i="2"/>
  <c r="X32" i="2"/>
  <c r="W32" i="2"/>
  <c r="V32" i="2"/>
  <c r="U32" i="2"/>
  <c r="R32" i="2"/>
  <c r="AB31" i="2"/>
  <c r="AA31" i="2"/>
  <c r="Z31" i="2"/>
  <c r="Y31" i="2"/>
  <c r="X31" i="2"/>
  <c r="W31" i="2"/>
  <c r="V31" i="2"/>
  <c r="U31" i="2"/>
  <c r="T31" i="2"/>
  <c r="S31" i="2"/>
  <c r="R31" i="2"/>
  <c r="AB30" i="2"/>
  <c r="AA30" i="2"/>
  <c r="Z30" i="2"/>
  <c r="Y30" i="2"/>
  <c r="X30" i="2"/>
  <c r="W30" i="2"/>
  <c r="V30" i="2"/>
  <c r="U30" i="2"/>
  <c r="T30" i="2"/>
  <c r="S30" i="2"/>
  <c r="R30" i="2"/>
  <c r="Y22" i="2"/>
  <c r="X22" i="2"/>
  <c r="W22" i="2"/>
  <c r="V22" i="2"/>
  <c r="U22" i="2"/>
  <c r="T22" i="2"/>
  <c r="S22" i="2"/>
  <c r="R22" i="2"/>
  <c r="Y21" i="2"/>
  <c r="X21" i="2"/>
  <c r="W21" i="2"/>
  <c r="V21" i="2"/>
  <c r="U21" i="2"/>
  <c r="T21" i="2"/>
  <c r="S21" i="2"/>
  <c r="R21" i="2"/>
  <c r="Y20" i="2"/>
  <c r="X20" i="2"/>
  <c r="W20" i="2"/>
  <c r="V20" i="2"/>
  <c r="U20" i="2"/>
  <c r="T20" i="2"/>
  <c r="S20" i="2"/>
  <c r="R20" i="2"/>
  <c r="U12" i="2"/>
  <c r="T12" i="2"/>
  <c r="S12" i="2"/>
  <c r="R12" i="2"/>
  <c r="U11" i="2"/>
  <c r="T11" i="2"/>
  <c r="S11" i="2"/>
  <c r="R11" i="2"/>
  <c r="U10" i="2"/>
  <c r="T10" i="2"/>
  <c r="S10" i="2"/>
  <c r="R10" i="2"/>
</calcChain>
</file>

<file path=xl/sharedStrings.xml><?xml version="1.0" encoding="utf-8"?>
<sst xmlns="http://schemas.openxmlformats.org/spreadsheetml/2006/main" count="221" uniqueCount="59">
  <si>
    <t>Kinetics of wrist mutants at pH6</t>
  </si>
  <si>
    <t>Rise Time I</t>
  </si>
  <si>
    <t>pH</t>
  </si>
  <si>
    <t>E63C</t>
  </si>
  <si>
    <t>H70C</t>
  </si>
  <si>
    <t>Y71C</t>
  </si>
  <si>
    <t>H72C</t>
  </si>
  <si>
    <t>T419C</t>
  </si>
  <si>
    <t>K424C</t>
  </si>
  <si>
    <t>A425C</t>
  </si>
  <si>
    <t>I428C</t>
  </si>
  <si>
    <t>Decay Time I</t>
  </si>
  <si>
    <t>Rise Time F</t>
  </si>
  <si>
    <t>E63C "on"</t>
  </si>
  <si>
    <t>E63C "off"</t>
  </si>
  <si>
    <t>H70C "on"</t>
  </si>
  <si>
    <t>H70C "off"</t>
  </si>
  <si>
    <t>Y71C "on"</t>
  </si>
  <si>
    <t>Y71C "off"</t>
  </si>
  <si>
    <t>H72C "on"</t>
  </si>
  <si>
    <t>H72C "off"</t>
  </si>
  <si>
    <t>T419C "on"</t>
  </si>
  <si>
    <t>T419C "off"</t>
  </si>
  <si>
    <t>K424C "on"</t>
  </si>
  <si>
    <t>K424C "off"</t>
  </si>
  <si>
    <t>Kinetics of wrist mutants at pH6.5 and 5.5</t>
  </si>
  <si>
    <t>Rise Time Current</t>
  </si>
  <si>
    <t>Rise Time Fluorescence</t>
  </si>
  <si>
    <t>Ratio RTF/RTI</t>
  </si>
  <si>
    <t>Wrist Mutants</t>
  </si>
  <si>
    <t>Current</t>
  </si>
  <si>
    <t>Fluorescence</t>
  </si>
  <si>
    <t>Outside Mutants</t>
  </si>
  <si>
    <t>K105C</t>
  </si>
  <si>
    <t>K133C</t>
  </si>
  <si>
    <t>I137C</t>
  </si>
  <si>
    <t>E235C</t>
  </si>
  <si>
    <t>E355C</t>
  </si>
  <si>
    <t>K388C</t>
  </si>
  <si>
    <t>Y389C</t>
  </si>
  <si>
    <t>K392C</t>
  </si>
  <si>
    <t>Activation curve I</t>
  </si>
  <si>
    <t>G212D</t>
  </si>
  <si>
    <t>SSD curve I</t>
  </si>
  <si>
    <t>pH dependence curves of current activation and desensitization (SSD)</t>
  </si>
  <si>
    <t>Normalized current amplitudes</t>
  </si>
  <si>
    <t>Activation curves of fluorescence signals</t>
  </si>
  <si>
    <t>Normalized values</t>
  </si>
  <si>
    <t>pH dependence of wrist mutants and mutants in other regions</t>
  </si>
  <si>
    <t>pH50 activation I</t>
  </si>
  <si>
    <t xml:space="preserve"> </t>
  </si>
  <si>
    <t>pH50 activation F</t>
  </si>
  <si>
    <t>E355C-first</t>
  </si>
  <si>
    <t>E355C-2nd</t>
  </si>
  <si>
    <t>pH50 SSD (desensitization)</t>
  </si>
  <si>
    <t>pH50 values from fits</t>
  </si>
  <si>
    <t>Rise time or decay time (ms)</t>
  </si>
  <si>
    <t xml:space="preserve">Columns C-P, Rise time or decay time (ms), </t>
  </si>
  <si>
    <r>
      <t xml:space="preserve">Ratio rise time 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Calibri"/>
        <family val="2"/>
        <scheme val="minor"/>
      </rPr>
      <t>F / rise time current activation (RTDF/RTI) (columns R-AC)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</si>
</sst>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Symbol"/>
      <charset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 applyAlignment="1">
      <alignment horizontal="left"/>
    </xf>
    <xf numFmtId="14" fontId="0" fillId="0" borderId="0" xfId="0" applyNumberFormat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right" vertical="center" wrapText="1"/>
    </xf>
    <xf numFmtId="1" fontId="0" fillId="0" borderId="0" xfId="1" applyNumberFormat="1" applyFont="1" applyAlignment="1">
      <alignment horizontal="right" vertical="center" wrapText="1"/>
    </xf>
    <xf numFmtId="1" fontId="0" fillId="0" borderId="0" xfId="2" applyNumberFormat="1" applyFont="1" applyAlignment="1">
      <alignment horizontal="right" vertical="center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0" fillId="0" borderId="0" xfId="0" applyAlignment="1">
      <alignment horizontal="right" vertical="center" wrapText="1"/>
    </xf>
    <xf numFmtId="0" fontId="0" fillId="0" borderId="0" xfId="2" applyFont="1" applyAlignment="1">
      <alignment horizontal="right" vertical="center" wrapText="1"/>
    </xf>
    <xf numFmtId="0" fontId="0" fillId="2" borderId="0" xfId="0" applyFill="1"/>
    <xf numFmtId="14" fontId="0" fillId="0" borderId="0" xfId="0" applyNumberFormat="1"/>
    <xf numFmtId="0" fontId="0" fillId="5" borderId="0" xfId="0" applyFill="1"/>
    <xf numFmtId="0" fontId="3" fillId="0" borderId="0" xfId="2" applyFont="1" applyAlignment="1">
      <alignment horizontal="right" vertical="center" wrapText="1"/>
    </xf>
    <xf numFmtId="0" fontId="0" fillId="0" borderId="0" xfId="1" applyFont="1" applyAlignment="1">
      <alignment horizontal="right" vertical="center" wrapText="1"/>
    </xf>
    <xf numFmtId="0" fontId="0" fillId="0" borderId="0" xfId="2" applyFont="1" applyAlignment="1">
      <alignment horizontal="right"/>
    </xf>
    <xf numFmtId="1" fontId="0" fillId="0" borderId="0" xfId="0" applyNumberFormat="1" applyAlignment="1">
      <alignment horizontal="right"/>
    </xf>
    <xf numFmtId="0" fontId="0" fillId="6" borderId="0" xfId="0" applyFill="1" applyAlignment="1">
      <alignment horizontal="right"/>
    </xf>
    <xf numFmtId="0" fontId="0" fillId="7" borderId="0" xfId="0" applyFill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3" borderId="0" xfId="0" applyFont="1" applyFill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3" xfId="2" xr:uid="{55BDB937-F5B2-754E-BE18-B29DE114300E}"/>
    <cellStyle name="Normal 5" xfId="1" xr:uid="{FAF23B29-37FC-224E-A774-5F20412D71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C40BC-7295-7147-B8B5-B8E4329CA122}">
  <dimension ref="A1:P100"/>
  <sheetViews>
    <sheetView workbookViewId="0">
      <selection activeCell="A2" sqref="A2"/>
    </sheetView>
  </sheetViews>
  <sheetFormatPr baseColWidth="10" defaultRowHeight="16" x14ac:dyDescent="0.2"/>
  <sheetData>
    <row r="1" spans="1:16" x14ac:dyDescent="0.2">
      <c r="A1" s="26" t="s">
        <v>0</v>
      </c>
    </row>
    <row r="2" spans="1:16" x14ac:dyDescent="0.2">
      <c r="A2" t="s">
        <v>56</v>
      </c>
    </row>
    <row r="4" spans="1:16" x14ac:dyDescent="0.2">
      <c r="D4" s="26" t="s">
        <v>1</v>
      </c>
    </row>
    <row r="5" spans="1:16" x14ac:dyDescent="0.2">
      <c r="B5" s="1"/>
      <c r="C5" s="1" t="s">
        <v>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">
      <c r="B6" s="2" t="s">
        <v>3</v>
      </c>
      <c r="C6" s="1"/>
      <c r="D6" s="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">
      <c r="A7" s="4"/>
      <c r="B7" s="5"/>
      <c r="C7" s="6">
        <v>6</v>
      </c>
      <c r="D7" s="6">
        <v>282</v>
      </c>
      <c r="E7" s="6">
        <v>261</v>
      </c>
      <c r="F7" s="6">
        <v>226</v>
      </c>
      <c r="G7" s="6">
        <v>158</v>
      </c>
      <c r="H7" s="6"/>
      <c r="I7" s="6"/>
      <c r="J7" s="6"/>
      <c r="K7" s="6"/>
      <c r="L7" s="6"/>
      <c r="M7" s="6"/>
      <c r="N7" s="6"/>
      <c r="O7" s="6"/>
      <c r="P7" s="6"/>
    </row>
    <row r="8" spans="1:16" x14ac:dyDescent="0.2">
      <c r="B8" s="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">
      <c r="B9" s="2" t="s">
        <v>4</v>
      </c>
      <c r="C9" s="1"/>
      <c r="D9" s="1"/>
      <c r="E9" s="1"/>
      <c r="F9" s="1"/>
      <c r="G9" s="1"/>
      <c r="H9" s="3"/>
      <c r="I9" s="1"/>
      <c r="J9" s="1"/>
      <c r="K9" s="1"/>
      <c r="L9" s="1"/>
      <c r="M9" s="1"/>
      <c r="N9" s="1"/>
      <c r="O9" s="1"/>
      <c r="P9" s="1"/>
    </row>
    <row r="10" spans="1:16" x14ac:dyDescent="0.2">
      <c r="B10" s="7"/>
      <c r="C10" s="1">
        <v>6</v>
      </c>
      <c r="D10" s="1">
        <v>246</v>
      </c>
      <c r="E10" s="1">
        <v>241</v>
      </c>
      <c r="F10" s="1">
        <v>213</v>
      </c>
      <c r="G10" s="1">
        <v>318</v>
      </c>
      <c r="H10" s="8">
        <v>110</v>
      </c>
      <c r="I10" s="8">
        <v>145</v>
      </c>
      <c r="J10" s="8">
        <v>112</v>
      </c>
      <c r="K10" s="8">
        <v>188</v>
      </c>
      <c r="L10" s="1"/>
      <c r="M10" s="1"/>
      <c r="N10" s="1"/>
      <c r="O10" s="1"/>
      <c r="P10" s="1"/>
    </row>
    <row r="11" spans="1:16" x14ac:dyDescent="0.2">
      <c r="B11" s="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">
      <c r="B12" s="2" t="s">
        <v>5</v>
      </c>
      <c r="C12" s="1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">
      <c r="B13" s="7"/>
      <c r="C13" s="1">
        <v>6</v>
      </c>
      <c r="D13" s="1">
        <v>99</v>
      </c>
      <c r="E13" s="1">
        <v>100</v>
      </c>
      <c r="F13" s="1">
        <v>135</v>
      </c>
      <c r="G13" s="1">
        <v>154</v>
      </c>
      <c r="H13" s="1">
        <v>136</v>
      </c>
      <c r="I13" s="1">
        <v>261</v>
      </c>
      <c r="J13" s="1"/>
      <c r="K13" s="1">
        <v>181</v>
      </c>
      <c r="L13" s="1">
        <v>78</v>
      </c>
      <c r="M13" s="1">
        <v>156</v>
      </c>
      <c r="N13" s="1">
        <v>127</v>
      </c>
      <c r="O13" s="1"/>
      <c r="P13" s="1"/>
    </row>
    <row r="14" spans="1:16" x14ac:dyDescent="0.2">
      <c r="B14" s="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">
      <c r="B15" s="2" t="s">
        <v>6</v>
      </c>
      <c r="C15" s="1"/>
      <c r="D15" s="3"/>
      <c r="E15" s="1"/>
      <c r="F15" s="1"/>
      <c r="G15" s="3"/>
      <c r="H15" s="1"/>
      <c r="I15" s="1"/>
      <c r="J15" s="3"/>
      <c r="K15" s="1"/>
      <c r="L15" s="1"/>
      <c r="M15" s="1"/>
      <c r="N15" s="1"/>
      <c r="O15" s="1"/>
      <c r="P15" s="1"/>
    </row>
    <row r="16" spans="1:16" x14ac:dyDescent="0.2">
      <c r="B16" s="7"/>
      <c r="C16" s="1">
        <v>6</v>
      </c>
      <c r="D16" s="1">
        <v>262</v>
      </c>
      <c r="E16" s="1">
        <v>223</v>
      </c>
      <c r="F16" s="1">
        <v>80</v>
      </c>
      <c r="G16" s="1">
        <v>90</v>
      </c>
      <c r="H16" s="1">
        <v>140</v>
      </c>
      <c r="I16" s="1">
        <v>75</v>
      </c>
      <c r="J16" s="9">
        <v>89</v>
      </c>
      <c r="K16" s="10">
        <v>183</v>
      </c>
      <c r="L16" s="10">
        <v>103</v>
      </c>
      <c r="M16" s="10">
        <v>170</v>
      </c>
      <c r="N16" s="1"/>
      <c r="O16" s="1"/>
      <c r="P16" s="1"/>
    </row>
    <row r="17" spans="1:16" x14ac:dyDescent="0.2">
      <c r="B17" s="7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">
      <c r="B18" s="2" t="s">
        <v>7</v>
      </c>
      <c r="C18" s="1"/>
      <c r="D18" s="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">
      <c r="B19" s="7"/>
      <c r="C19" s="1">
        <v>6</v>
      </c>
      <c r="D19" s="1">
        <v>130</v>
      </c>
      <c r="E19" s="1">
        <v>248</v>
      </c>
      <c r="F19" s="1">
        <v>295</v>
      </c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">
      <c r="B20" s="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">
      <c r="B21" s="2" t="s">
        <v>8</v>
      </c>
      <c r="C21" s="1"/>
      <c r="D21" s="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">
      <c r="B22" s="7"/>
      <c r="C22" s="1">
        <v>6</v>
      </c>
      <c r="D22" s="1">
        <v>77</v>
      </c>
      <c r="E22" s="1">
        <v>93</v>
      </c>
      <c r="F22" s="1">
        <v>119</v>
      </c>
      <c r="G22" s="1">
        <v>143</v>
      </c>
      <c r="H22" s="1">
        <v>101</v>
      </c>
      <c r="I22" s="1">
        <v>80</v>
      </c>
      <c r="J22" s="1">
        <v>31</v>
      </c>
      <c r="K22" s="1">
        <v>122</v>
      </c>
      <c r="L22" s="1">
        <v>110</v>
      </c>
      <c r="M22" s="1">
        <v>180</v>
      </c>
      <c r="N22" s="1">
        <v>70</v>
      </c>
      <c r="O22" s="1">
        <v>197</v>
      </c>
      <c r="P22" s="1">
        <v>228</v>
      </c>
    </row>
    <row r="23" spans="1:16" x14ac:dyDescent="0.2">
      <c r="B23" s="7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">
      <c r="B24" s="2" t="s">
        <v>9</v>
      </c>
      <c r="C24" s="1"/>
      <c r="D24" s="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">
      <c r="B25" s="7"/>
      <c r="C25" s="1">
        <v>6</v>
      </c>
      <c r="D25" s="1">
        <v>260</v>
      </c>
      <c r="E25" s="1">
        <v>195</v>
      </c>
      <c r="F25" s="1">
        <v>242</v>
      </c>
      <c r="G25" s="1">
        <v>257</v>
      </c>
      <c r="H25" s="1">
        <v>265</v>
      </c>
      <c r="I25" s="1">
        <v>282</v>
      </c>
      <c r="J25" s="1">
        <v>296</v>
      </c>
      <c r="K25" s="1">
        <v>283</v>
      </c>
      <c r="L25" s="1">
        <v>259</v>
      </c>
      <c r="M25" s="1">
        <v>221</v>
      </c>
      <c r="N25" s="1"/>
      <c r="O25" s="1"/>
      <c r="P25" s="1"/>
    </row>
    <row r="26" spans="1:16" x14ac:dyDescent="0.2">
      <c r="B26" s="7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">
      <c r="B27" s="2" t="s">
        <v>10</v>
      </c>
      <c r="C27" s="1"/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A28" s="11"/>
      <c r="B28" s="12"/>
      <c r="C28" s="13">
        <v>6</v>
      </c>
      <c r="D28" s="13">
        <v>167</v>
      </c>
      <c r="E28" s="13">
        <v>238</v>
      </c>
      <c r="F28" s="13">
        <v>156</v>
      </c>
      <c r="G28" s="13">
        <v>121</v>
      </c>
      <c r="H28" s="13">
        <v>180</v>
      </c>
      <c r="I28" s="13">
        <v>135</v>
      </c>
      <c r="J28" s="13">
        <v>161</v>
      </c>
      <c r="K28" s="13">
        <v>107</v>
      </c>
      <c r="L28" s="13">
        <v>140</v>
      </c>
      <c r="M28" s="13">
        <v>130</v>
      </c>
      <c r="N28" s="13"/>
      <c r="O28" s="13"/>
      <c r="P28" s="13"/>
    </row>
    <row r="29" spans="1:16" x14ac:dyDescent="0.2">
      <c r="B29" s="7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">
      <c r="B30" s="7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">
      <c r="B31" s="7"/>
      <c r="C31" s="1"/>
      <c r="D31" s="28" t="s">
        <v>11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">
      <c r="B32" s="1"/>
      <c r="C32" s="1" t="s">
        <v>2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">
      <c r="B33" s="2" t="s">
        <v>3</v>
      </c>
      <c r="C33" s="1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">
      <c r="A34" s="4"/>
      <c r="B34" s="5"/>
      <c r="C34" s="6">
        <v>6</v>
      </c>
      <c r="D34" s="6">
        <v>5717</v>
      </c>
      <c r="E34" s="6">
        <v>4921</v>
      </c>
      <c r="F34" s="6">
        <v>4896</v>
      </c>
      <c r="G34" s="6">
        <v>3039</v>
      </c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2">
      <c r="B35" s="7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">
      <c r="B36" s="2" t="s">
        <v>4</v>
      </c>
      <c r="C36" s="1"/>
      <c r="D36" s="1"/>
      <c r="E36" s="1"/>
      <c r="F36" s="1"/>
      <c r="G36" s="1"/>
      <c r="H36" s="3"/>
      <c r="I36" s="1"/>
      <c r="J36" s="1"/>
      <c r="K36" s="1"/>
      <c r="L36" s="1"/>
      <c r="M36" s="1"/>
      <c r="N36" s="1"/>
      <c r="O36" s="1"/>
      <c r="P36" s="1"/>
    </row>
    <row r="37" spans="1:16" x14ac:dyDescent="0.2">
      <c r="B37" s="7"/>
      <c r="C37" s="1">
        <v>6</v>
      </c>
      <c r="D37" s="1">
        <v>1787</v>
      </c>
      <c r="E37" s="1">
        <v>2104</v>
      </c>
      <c r="F37" s="1">
        <v>3460</v>
      </c>
      <c r="G37" s="1">
        <v>2482</v>
      </c>
      <c r="H37" s="14">
        <v>2267</v>
      </c>
      <c r="I37" s="14">
        <v>2548</v>
      </c>
      <c r="J37" s="14">
        <v>2146</v>
      </c>
      <c r="K37" s="14">
        <v>1565</v>
      </c>
      <c r="L37" s="1"/>
      <c r="M37" s="1"/>
      <c r="N37" s="1"/>
      <c r="O37" s="1"/>
      <c r="P37" s="1"/>
    </row>
    <row r="38" spans="1:16" x14ac:dyDescent="0.2">
      <c r="B38" s="7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">
      <c r="B39" s="2" t="s">
        <v>5</v>
      </c>
      <c r="C39" s="1"/>
      <c r="D39" s="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">
      <c r="B40" s="7"/>
      <c r="C40" s="1">
        <v>6</v>
      </c>
      <c r="D40" s="1">
        <v>1040</v>
      </c>
      <c r="E40" s="1">
        <v>1262</v>
      </c>
      <c r="F40" s="1">
        <v>1165</v>
      </c>
      <c r="G40" s="1">
        <v>899</v>
      </c>
      <c r="H40" s="1">
        <v>782</v>
      </c>
      <c r="I40" s="1">
        <v>1020</v>
      </c>
      <c r="J40" s="1">
        <v>1022</v>
      </c>
      <c r="K40" s="1">
        <v>879</v>
      </c>
      <c r="L40" s="1">
        <v>1260</v>
      </c>
      <c r="M40" s="1">
        <v>1322</v>
      </c>
      <c r="N40" s="1">
        <v>1481</v>
      </c>
      <c r="O40" s="1"/>
      <c r="P40" s="1"/>
    </row>
    <row r="41" spans="1:16" x14ac:dyDescent="0.2">
      <c r="B41" s="7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">
      <c r="B42" s="2" t="s">
        <v>6</v>
      </c>
      <c r="C42" s="1"/>
      <c r="D42" s="3"/>
      <c r="E42" s="1"/>
      <c r="F42" s="1"/>
      <c r="G42" s="3"/>
      <c r="H42" s="1"/>
      <c r="I42" s="1"/>
      <c r="J42" s="3"/>
      <c r="K42" s="1"/>
      <c r="L42" s="1"/>
      <c r="M42" s="1"/>
      <c r="N42" s="1"/>
      <c r="O42" s="1"/>
      <c r="P42" s="1"/>
    </row>
    <row r="43" spans="1:16" x14ac:dyDescent="0.2">
      <c r="B43" s="7"/>
      <c r="C43" s="1">
        <v>6</v>
      </c>
      <c r="D43" s="1">
        <v>1463</v>
      </c>
      <c r="E43" s="1">
        <v>2743</v>
      </c>
      <c r="F43" s="1">
        <v>2784</v>
      </c>
      <c r="G43" s="1">
        <v>1582</v>
      </c>
      <c r="H43" s="1">
        <v>2664</v>
      </c>
      <c r="I43" s="1">
        <v>3226</v>
      </c>
      <c r="J43" s="15">
        <v>2647</v>
      </c>
      <c r="K43" s="15">
        <v>2564</v>
      </c>
      <c r="L43" s="15">
        <v>2343</v>
      </c>
      <c r="M43" s="15">
        <v>2525</v>
      </c>
      <c r="N43" s="1"/>
      <c r="O43" s="1"/>
      <c r="P43" s="1"/>
    </row>
    <row r="44" spans="1:16" x14ac:dyDescent="0.2">
      <c r="B44" s="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">
      <c r="B45" s="2" t="s">
        <v>7</v>
      </c>
      <c r="C45" s="1"/>
      <c r="D45" s="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">
      <c r="B46" s="7"/>
      <c r="C46" s="1">
        <v>6</v>
      </c>
      <c r="D46" s="1">
        <v>4021</v>
      </c>
      <c r="E46" s="1">
        <v>3163</v>
      </c>
      <c r="F46" s="1">
        <v>2505</v>
      </c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">
      <c r="B47" s="7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">
      <c r="B48" s="2" t="s">
        <v>8</v>
      </c>
      <c r="C48" s="1"/>
      <c r="D48" s="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">
      <c r="B49" s="7"/>
      <c r="C49" s="1">
        <v>6</v>
      </c>
      <c r="D49" s="1">
        <v>1461</v>
      </c>
      <c r="E49" s="1">
        <v>1461</v>
      </c>
      <c r="F49" s="1">
        <v>701</v>
      </c>
      <c r="G49" s="1">
        <v>1648</v>
      </c>
      <c r="H49" s="1">
        <v>1342</v>
      </c>
      <c r="I49" s="1">
        <v>1442</v>
      </c>
      <c r="J49" s="1">
        <v>1629</v>
      </c>
      <c r="K49" s="1">
        <v>1343</v>
      </c>
      <c r="L49" s="1">
        <v>1382</v>
      </c>
      <c r="M49" s="1">
        <v>1020</v>
      </c>
      <c r="N49" s="1">
        <v>1029</v>
      </c>
      <c r="O49" s="1">
        <v>1022</v>
      </c>
      <c r="P49" s="1">
        <v>1164</v>
      </c>
    </row>
    <row r="50" spans="1:16" x14ac:dyDescent="0.2">
      <c r="B50" s="7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2">
      <c r="B51" s="2" t="s">
        <v>9</v>
      </c>
      <c r="C51" s="1"/>
      <c r="D51" s="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">
      <c r="B52" s="7"/>
      <c r="C52" s="1">
        <v>6</v>
      </c>
      <c r="D52" s="1">
        <v>903</v>
      </c>
      <c r="E52" s="1">
        <v>1320</v>
      </c>
      <c r="F52" s="1">
        <v>840</v>
      </c>
      <c r="G52" s="1">
        <v>862</v>
      </c>
      <c r="H52" s="1">
        <v>1141</v>
      </c>
      <c r="I52" s="1">
        <v>1419</v>
      </c>
      <c r="J52" s="1">
        <v>1660</v>
      </c>
      <c r="K52" s="1">
        <v>958</v>
      </c>
      <c r="L52" s="1">
        <v>1060</v>
      </c>
      <c r="M52" s="1">
        <v>983</v>
      </c>
      <c r="N52" s="1"/>
      <c r="O52" s="1"/>
      <c r="P52" s="1"/>
    </row>
    <row r="53" spans="1:16" x14ac:dyDescent="0.2">
      <c r="B53" s="7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2">
      <c r="B54" s="2" t="s">
        <v>10</v>
      </c>
      <c r="C54" s="1"/>
      <c r="D54" s="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2">
      <c r="A55" s="11"/>
      <c r="B55" s="12"/>
      <c r="C55" s="13">
        <v>6</v>
      </c>
      <c r="D55" s="13">
        <v>2266</v>
      </c>
      <c r="E55" s="13">
        <v>1885</v>
      </c>
      <c r="F55" s="13">
        <v>1686</v>
      </c>
      <c r="G55" s="13">
        <v>1520</v>
      </c>
      <c r="H55" s="13">
        <v>1723</v>
      </c>
      <c r="I55" s="13">
        <v>1780</v>
      </c>
      <c r="J55" s="13">
        <v>1804</v>
      </c>
      <c r="K55" s="13">
        <v>2278</v>
      </c>
      <c r="L55" s="13">
        <v>2545</v>
      </c>
      <c r="M55" s="13">
        <v>1224</v>
      </c>
      <c r="N55" s="13"/>
      <c r="O55" s="13"/>
      <c r="P55" s="13"/>
    </row>
    <row r="56" spans="1:16" x14ac:dyDescent="0.2">
      <c r="B56" s="7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">
      <c r="B57" s="7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">
      <c r="B58" s="7"/>
      <c r="C58" s="1"/>
      <c r="D58" s="28" t="s">
        <v>12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">
      <c r="C59" t="s">
        <v>2</v>
      </c>
    </row>
    <row r="60" spans="1:16" x14ac:dyDescent="0.2">
      <c r="B60" s="16" t="s">
        <v>13</v>
      </c>
      <c r="D60" s="17"/>
    </row>
    <row r="61" spans="1:16" x14ac:dyDescent="0.2">
      <c r="A61" s="4"/>
      <c r="B61" s="4"/>
      <c r="C61" s="6">
        <v>6</v>
      </c>
      <c r="D61" s="6">
        <v>206</v>
      </c>
      <c r="E61" s="6">
        <v>84</v>
      </c>
      <c r="F61" s="6">
        <v>66</v>
      </c>
      <c r="G61" s="6">
        <v>78</v>
      </c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2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2">
      <c r="B63" s="18" t="s">
        <v>14</v>
      </c>
      <c r="C63" s="1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2">
      <c r="C64" s="1">
        <v>6</v>
      </c>
      <c r="D64" s="1">
        <v>805</v>
      </c>
      <c r="E64" s="1">
        <v>664</v>
      </c>
      <c r="F64" s="1">
        <v>187</v>
      </c>
      <c r="G64" s="1">
        <v>525</v>
      </c>
      <c r="H64" s="1"/>
      <c r="I64" s="1"/>
      <c r="J64" s="1"/>
      <c r="K64" s="1"/>
      <c r="L64" s="1"/>
      <c r="M64" s="1"/>
      <c r="N64" s="1"/>
      <c r="O64" s="1"/>
      <c r="P64" s="1"/>
    </row>
    <row r="65" spans="2:16" x14ac:dyDescent="0.2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2:16" x14ac:dyDescent="0.2">
      <c r="B66" s="16" t="s">
        <v>15</v>
      </c>
      <c r="C66" s="1"/>
      <c r="D66" s="1"/>
      <c r="E66" s="1"/>
      <c r="F66" s="1"/>
      <c r="G66" s="1"/>
      <c r="H66" s="1"/>
      <c r="I66" s="3"/>
      <c r="J66" s="1"/>
      <c r="K66" s="1"/>
      <c r="L66" s="1"/>
      <c r="M66" s="1"/>
      <c r="N66" s="1"/>
      <c r="O66" s="1"/>
      <c r="P66" s="1"/>
    </row>
    <row r="67" spans="2:16" x14ac:dyDescent="0.2">
      <c r="C67" s="1">
        <v>6</v>
      </c>
      <c r="D67" s="1">
        <v>122</v>
      </c>
      <c r="E67" s="1">
        <v>134</v>
      </c>
      <c r="F67" s="1">
        <v>223</v>
      </c>
      <c r="G67" s="1">
        <v>165</v>
      </c>
      <c r="H67" s="1"/>
      <c r="I67" s="1">
        <v>83</v>
      </c>
      <c r="J67" s="1">
        <v>142</v>
      </c>
      <c r="K67" s="1">
        <v>100</v>
      </c>
      <c r="L67" s="1">
        <v>159</v>
      </c>
      <c r="M67" s="1"/>
      <c r="N67" s="1"/>
      <c r="O67" s="1"/>
      <c r="P67" s="1"/>
    </row>
    <row r="68" spans="2:16" x14ac:dyDescent="0.2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2:16" x14ac:dyDescent="0.2">
      <c r="B69" s="18" t="s">
        <v>16</v>
      </c>
      <c r="C69" s="1"/>
      <c r="D69" s="1"/>
      <c r="E69" s="1"/>
      <c r="F69" s="1"/>
      <c r="G69" s="1"/>
      <c r="H69" s="1"/>
      <c r="I69" s="3"/>
      <c r="J69" s="1"/>
      <c r="K69" s="1"/>
      <c r="L69" s="1"/>
      <c r="M69" s="1"/>
      <c r="N69" s="1"/>
      <c r="O69" s="1"/>
      <c r="P69" s="1"/>
    </row>
    <row r="70" spans="2:16" x14ac:dyDescent="0.2">
      <c r="C70" s="1">
        <v>6</v>
      </c>
      <c r="D70" s="1">
        <v>683</v>
      </c>
      <c r="E70" s="1">
        <v>764</v>
      </c>
      <c r="F70" s="1">
        <v>882</v>
      </c>
      <c r="G70" s="1">
        <v>585</v>
      </c>
      <c r="H70" s="1"/>
      <c r="I70" s="1">
        <v>224</v>
      </c>
      <c r="J70" s="1">
        <v>1023</v>
      </c>
      <c r="K70" s="1">
        <v>403</v>
      </c>
      <c r="L70" s="1">
        <v>764</v>
      </c>
      <c r="M70" s="1"/>
      <c r="N70" s="1"/>
      <c r="O70" s="1"/>
      <c r="P70" s="1"/>
    </row>
    <row r="71" spans="2:16" x14ac:dyDescent="0.2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2:16" x14ac:dyDescent="0.2">
      <c r="B72" s="16" t="s">
        <v>17</v>
      </c>
      <c r="C72" s="1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2:16" x14ac:dyDescent="0.2">
      <c r="C73" s="1">
        <v>6</v>
      </c>
      <c r="D73" s="1">
        <v>94</v>
      </c>
      <c r="E73" s="1">
        <v>110</v>
      </c>
      <c r="F73" s="1">
        <v>108</v>
      </c>
      <c r="G73" s="1">
        <v>95</v>
      </c>
      <c r="H73" s="1">
        <v>86</v>
      </c>
      <c r="I73" s="1">
        <v>156</v>
      </c>
      <c r="J73" s="1"/>
      <c r="K73" s="1">
        <v>143</v>
      </c>
      <c r="L73" s="1">
        <v>81</v>
      </c>
      <c r="M73" s="1">
        <v>123</v>
      </c>
      <c r="N73" s="1">
        <v>155</v>
      </c>
      <c r="O73" s="1"/>
      <c r="P73" s="1"/>
    </row>
    <row r="74" spans="2:16" x14ac:dyDescent="0.2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2:16" x14ac:dyDescent="0.2">
      <c r="B75" s="18" t="s">
        <v>18</v>
      </c>
      <c r="C75" s="1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2:16" x14ac:dyDescent="0.2">
      <c r="C76" s="1">
        <v>6</v>
      </c>
      <c r="D76" s="1">
        <v>1423</v>
      </c>
      <c r="E76" s="1">
        <v>1806</v>
      </c>
      <c r="F76" s="1">
        <v>1807</v>
      </c>
      <c r="G76" s="1">
        <v>1690</v>
      </c>
      <c r="H76" s="1">
        <v>2249</v>
      </c>
      <c r="I76" s="1">
        <v>1631</v>
      </c>
      <c r="J76" s="1">
        <v>2852</v>
      </c>
      <c r="K76" s="1">
        <v>2823</v>
      </c>
      <c r="L76" s="1">
        <v>718</v>
      </c>
      <c r="M76" s="1">
        <v>1979</v>
      </c>
      <c r="N76" s="1">
        <v>2387</v>
      </c>
      <c r="O76" s="1"/>
      <c r="P76" s="1"/>
    </row>
    <row r="77" spans="2:16" x14ac:dyDescent="0.2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2:16" x14ac:dyDescent="0.2">
      <c r="B78" s="16" t="s">
        <v>19</v>
      </c>
      <c r="C78" s="1"/>
      <c r="D78" s="3"/>
      <c r="E78" s="1"/>
      <c r="F78" s="1"/>
      <c r="G78" s="3"/>
      <c r="H78" s="1"/>
      <c r="I78" s="1"/>
      <c r="J78" s="3"/>
      <c r="K78" s="1"/>
      <c r="L78" s="1"/>
      <c r="M78" s="1"/>
      <c r="N78" s="1"/>
      <c r="O78" s="1"/>
      <c r="P78" s="1"/>
    </row>
    <row r="79" spans="2:16" x14ac:dyDescent="0.2">
      <c r="C79" s="1">
        <v>6</v>
      </c>
      <c r="D79" s="1">
        <v>187</v>
      </c>
      <c r="E79" s="1">
        <v>197</v>
      </c>
      <c r="F79" s="1">
        <v>84</v>
      </c>
      <c r="G79" s="1">
        <v>91</v>
      </c>
      <c r="H79" s="1">
        <v>160</v>
      </c>
      <c r="I79" s="1">
        <v>67</v>
      </c>
      <c r="J79" s="1">
        <v>116</v>
      </c>
      <c r="K79" s="1">
        <v>141</v>
      </c>
      <c r="L79" s="1">
        <v>104</v>
      </c>
      <c r="M79" s="1">
        <v>103</v>
      </c>
      <c r="N79" s="1"/>
      <c r="O79" s="1"/>
      <c r="P79" s="1"/>
    </row>
    <row r="80" spans="2:16" x14ac:dyDescent="0.2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2:16" x14ac:dyDescent="0.2">
      <c r="B81" s="18" t="s">
        <v>20</v>
      </c>
      <c r="C81" s="1"/>
      <c r="D81" s="3"/>
      <c r="E81" s="1"/>
      <c r="F81" s="1"/>
      <c r="G81" s="3"/>
      <c r="H81" s="1"/>
      <c r="I81" s="1"/>
      <c r="J81" s="3"/>
      <c r="K81" s="1"/>
      <c r="L81" s="1"/>
      <c r="M81" s="1"/>
      <c r="N81" s="1"/>
      <c r="O81" s="1"/>
      <c r="P81" s="1"/>
    </row>
    <row r="82" spans="2:16" x14ac:dyDescent="0.2">
      <c r="C82" s="1">
        <v>6</v>
      </c>
      <c r="D82" s="1">
        <v>127</v>
      </c>
      <c r="E82" s="1">
        <v>1423</v>
      </c>
      <c r="F82" s="1">
        <v>461</v>
      </c>
      <c r="G82" s="1">
        <v>761</v>
      </c>
      <c r="H82" s="1">
        <v>572</v>
      </c>
      <c r="I82" s="1">
        <v>768</v>
      </c>
      <c r="J82" s="1">
        <v>1461</v>
      </c>
      <c r="K82" s="1">
        <v>1284</v>
      </c>
      <c r="L82" s="1">
        <v>1162</v>
      </c>
      <c r="M82" s="1">
        <v>964</v>
      </c>
      <c r="N82" s="1"/>
      <c r="O82" s="1"/>
      <c r="P82" s="1"/>
    </row>
    <row r="83" spans="2:16" x14ac:dyDescent="0.2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2:16" x14ac:dyDescent="0.2">
      <c r="B84" s="16" t="s">
        <v>21</v>
      </c>
      <c r="C84" s="1"/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2:16" x14ac:dyDescent="0.2">
      <c r="C85" s="1">
        <v>6</v>
      </c>
      <c r="D85" s="1">
        <v>285</v>
      </c>
      <c r="E85" s="1">
        <v>243</v>
      </c>
      <c r="F85" s="1">
        <v>323</v>
      </c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2:16" x14ac:dyDescent="0.2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2:16" x14ac:dyDescent="0.2">
      <c r="B87" s="18" t="s">
        <v>22</v>
      </c>
      <c r="C87" s="1"/>
      <c r="D87" s="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2:16" x14ac:dyDescent="0.2">
      <c r="C88" s="1">
        <v>6</v>
      </c>
      <c r="D88" s="19">
        <v>542</v>
      </c>
      <c r="E88" s="19">
        <v>986</v>
      </c>
      <c r="F88" s="19">
        <v>869</v>
      </c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2:16" x14ac:dyDescent="0.2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2:16" x14ac:dyDescent="0.2">
      <c r="B90" s="16" t="s">
        <v>23</v>
      </c>
      <c r="C90" s="1"/>
      <c r="D90" s="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2:16" x14ac:dyDescent="0.2">
      <c r="C91" s="1">
        <v>6</v>
      </c>
      <c r="D91" s="1">
        <v>82</v>
      </c>
      <c r="E91" s="1">
        <v>47</v>
      </c>
      <c r="F91" s="1">
        <v>85</v>
      </c>
      <c r="G91" s="1">
        <v>81</v>
      </c>
      <c r="H91" s="1">
        <v>93</v>
      </c>
      <c r="I91" s="1">
        <v>55</v>
      </c>
      <c r="J91" s="1">
        <v>138</v>
      </c>
      <c r="K91" s="1">
        <v>99</v>
      </c>
      <c r="L91" s="1">
        <v>95</v>
      </c>
      <c r="M91" s="1">
        <v>170</v>
      </c>
      <c r="N91" s="1">
        <v>53</v>
      </c>
      <c r="O91" s="1">
        <v>140</v>
      </c>
      <c r="P91" s="1">
        <v>151</v>
      </c>
    </row>
    <row r="92" spans="2:16" x14ac:dyDescent="0.2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2:16" x14ac:dyDescent="0.2">
      <c r="B93" s="18" t="s">
        <v>24</v>
      </c>
      <c r="C93" s="1"/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2:16" x14ac:dyDescent="0.2">
      <c r="C94" s="1">
        <v>6</v>
      </c>
      <c r="D94" s="1">
        <v>267</v>
      </c>
      <c r="E94" s="1">
        <v>424</v>
      </c>
      <c r="F94" s="1">
        <v>543</v>
      </c>
      <c r="G94" s="1">
        <v>508</v>
      </c>
      <c r="H94" s="1">
        <v>66</v>
      </c>
      <c r="I94" s="1">
        <v>329</v>
      </c>
      <c r="J94" s="1">
        <v>495</v>
      </c>
      <c r="K94" s="1">
        <v>485</v>
      </c>
      <c r="L94" s="1">
        <v>514</v>
      </c>
      <c r="M94" s="1">
        <v>338</v>
      </c>
      <c r="N94" s="1">
        <v>358</v>
      </c>
      <c r="O94" s="1">
        <v>124</v>
      </c>
      <c r="P94" s="1">
        <v>540</v>
      </c>
    </row>
    <row r="95" spans="2:16" x14ac:dyDescent="0.2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2:16" x14ac:dyDescent="0.2">
      <c r="B96" s="16" t="s">
        <v>9</v>
      </c>
      <c r="C96" s="1"/>
      <c r="D96" s="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">
      <c r="C97" s="1">
        <v>6</v>
      </c>
      <c r="D97" s="1">
        <v>243</v>
      </c>
      <c r="E97" s="1">
        <v>147</v>
      </c>
      <c r="F97" s="1">
        <v>106</v>
      </c>
      <c r="G97" s="1">
        <v>85</v>
      </c>
      <c r="H97" s="1">
        <v>167</v>
      </c>
      <c r="I97" s="1">
        <v>226</v>
      </c>
      <c r="J97" s="1">
        <v>145</v>
      </c>
      <c r="K97" s="1">
        <v>265</v>
      </c>
      <c r="L97" s="1">
        <v>183</v>
      </c>
      <c r="M97" s="1">
        <v>145</v>
      </c>
      <c r="N97" s="1"/>
      <c r="O97" s="1"/>
      <c r="P97" s="1"/>
    </row>
    <row r="98" spans="1:16" x14ac:dyDescent="0.2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">
      <c r="B99" s="16" t="s">
        <v>10</v>
      </c>
      <c r="C99" s="1"/>
      <c r="D99" s="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">
      <c r="A100" s="11"/>
      <c r="B100" s="11"/>
      <c r="C100" s="13">
        <v>6</v>
      </c>
      <c r="D100" s="13">
        <v>203</v>
      </c>
      <c r="E100" s="13">
        <v>259</v>
      </c>
      <c r="F100" s="13">
        <v>159</v>
      </c>
      <c r="G100" s="13">
        <v>145</v>
      </c>
      <c r="H100" s="13">
        <v>365</v>
      </c>
      <c r="I100" s="13">
        <v>121</v>
      </c>
      <c r="J100" s="13">
        <v>165</v>
      </c>
      <c r="K100" s="13">
        <v>106</v>
      </c>
      <c r="L100" s="13">
        <v>225</v>
      </c>
      <c r="M100" s="13">
        <v>125</v>
      </c>
      <c r="N100" s="13"/>
      <c r="O100" s="13"/>
      <c r="P100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AE305-8E18-6C44-B6D8-9D57114F6891}">
  <dimension ref="A1:AE169"/>
  <sheetViews>
    <sheetView workbookViewId="0"/>
  </sheetViews>
  <sheetFormatPr baseColWidth="10" defaultRowHeight="16" x14ac:dyDescent="0.2"/>
  <sheetData>
    <row r="1" spans="1:21" x14ac:dyDescent="0.2">
      <c r="A1" s="26" t="s">
        <v>58</v>
      </c>
    </row>
    <row r="2" spans="1:21" x14ac:dyDescent="0.2">
      <c r="A2" t="s">
        <v>57</v>
      </c>
    </row>
    <row r="3" spans="1:21" x14ac:dyDescent="0.2">
      <c r="C3" s="41" t="s">
        <v>26</v>
      </c>
      <c r="D3" s="41"/>
    </row>
    <row r="5" spans="1:21" x14ac:dyDescent="0.2">
      <c r="C5" s="42" t="s">
        <v>27</v>
      </c>
      <c r="D5" s="42"/>
    </row>
    <row r="6" spans="1:21" x14ac:dyDescent="0.2">
      <c r="R6" s="43" t="s">
        <v>28</v>
      </c>
      <c r="S6" s="43"/>
    </row>
    <row r="7" spans="1:21" x14ac:dyDescent="0.2">
      <c r="A7" s="44" t="s">
        <v>29</v>
      </c>
      <c r="B7" s="44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21" x14ac:dyDescent="0.2">
      <c r="B8" s="1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1" x14ac:dyDescent="0.2">
      <c r="A9" s="2" t="s">
        <v>3</v>
      </c>
      <c r="B9" s="23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1" x14ac:dyDescent="0.2">
      <c r="A10" s="7"/>
      <c r="B10" s="1">
        <v>6.5</v>
      </c>
      <c r="C10" s="1">
        <v>681</v>
      </c>
      <c r="D10" s="1">
        <v>483</v>
      </c>
      <c r="E10" s="1">
        <v>346</v>
      </c>
      <c r="F10" s="1">
        <v>424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>
        <f>C15/C10</f>
        <v>0.24082232011747431</v>
      </c>
      <c r="S10">
        <f t="shared" ref="S10:U12" si="0">D15/D10</f>
        <v>0.25051759834368531</v>
      </c>
      <c r="T10">
        <f t="shared" si="0"/>
        <v>0.40173410404624277</v>
      </c>
      <c r="U10">
        <f t="shared" si="0"/>
        <v>0.3867924528301887</v>
      </c>
    </row>
    <row r="11" spans="1:21" x14ac:dyDescent="0.2">
      <c r="A11" s="7"/>
      <c r="B11" s="1">
        <v>6</v>
      </c>
      <c r="C11" s="1">
        <v>282</v>
      </c>
      <c r="D11" s="1">
        <v>261</v>
      </c>
      <c r="E11" s="1">
        <v>226</v>
      </c>
      <c r="F11" s="1">
        <v>158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>
        <f>C16/C11</f>
        <v>0.73049645390070927</v>
      </c>
      <c r="S11">
        <f t="shared" si="0"/>
        <v>0.32183908045977011</v>
      </c>
      <c r="T11">
        <f t="shared" si="0"/>
        <v>0.29203539823008851</v>
      </c>
      <c r="U11">
        <f t="shared" si="0"/>
        <v>0.49367088607594939</v>
      </c>
    </row>
    <row r="12" spans="1:21" x14ac:dyDescent="0.2">
      <c r="A12" s="7"/>
      <c r="B12" s="1">
        <v>5.5</v>
      </c>
      <c r="C12" s="1">
        <v>260</v>
      </c>
      <c r="D12" s="1">
        <v>212</v>
      </c>
      <c r="E12" s="1">
        <v>221</v>
      </c>
      <c r="F12" s="1">
        <v>131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>
        <f>C17/C12</f>
        <v>0.39615384615384613</v>
      </c>
      <c r="S12">
        <f t="shared" si="0"/>
        <v>0.45754716981132076</v>
      </c>
      <c r="T12">
        <f t="shared" si="0"/>
        <v>0.21266968325791855</v>
      </c>
      <c r="U12">
        <f t="shared" si="0"/>
        <v>0.76335877862595425</v>
      </c>
    </row>
    <row r="13" spans="1:21" x14ac:dyDescent="0.2">
      <c r="A13" s="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21" x14ac:dyDescent="0.2">
      <c r="A14" s="2" t="s">
        <v>3</v>
      </c>
      <c r="B14" s="24" t="s">
        <v>31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21" x14ac:dyDescent="0.2">
      <c r="A15" s="7"/>
      <c r="B15" s="1">
        <v>6.5</v>
      </c>
      <c r="C15" s="25">
        <v>164</v>
      </c>
      <c r="D15" s="1">
        <v>121</v>
      </c>
      <c r="E15" s="1">
        <v>139</v>
      </c>
      <c r="F15" s="1">
        <v>164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21" x14ac:dyDescent="0.2">
      <c r="A16" s="7"/>
      <c r="B16" s="1">
        <v>6</v>
      </c>
      <c r="C16" s="25">
        <v>206</v>
      </c>
      <c r="D16" s="25">
        <v>84</v>
      </c>
      <c r="E16" s="25">
        <v>66</v>
      </c>
      <c r="F16" s="25">
        <v>78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28" x14ac:dyDescent="0.2">
      <c r="A17" s="7"/>
      <c r="B17" s="1">
        <v>5.5</v>
      </c>
      <c r="C17" s="25">
        <v>103</v>
      </c>
      <c r="D17" s="1">
        <v>97</v>
      </c>
      <c r="E17" s="1">
        <v>47</v>
      </c>
      <c r="F17" s="1">
        <v>100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28" x14ac:dyDescent="0.2">
      <c r="A18" s="7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28" x14ac:dyDescent="0.2">
      <c r="A19" s="2" t="s">
        <v>4</v>
      </c>
      <c r="B19" s="23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28" x14ac:dyDescent="0.2">
      <c r="A20" s="7"/>
      <c r="B20" s="1">
        <v>6.5</v>
      </c>
      <c r="C20" s="1">
        <v>361</v>
      </c>
      <c r="D20" s="1">
        <v>336</v>
      </c>
      <c r="E20" s="1">
        <v>229</v>
      </c>
      <c r="F20" s="1">
        <v>287</v>
      </c>
      <c r="G20" s="1">
        <v>346</v>
      </c>
      <c r="H20" s="1">
        <v>302</v>
      </c>
      <c r="I20" s="1">
        <v>242</v>
      </c>
      <c r="J20" s="1">
        <v>224</v>
      </c>
      <c r="K20" s="1"/>
      <c r="L20" s="1"/>
      <c r="M20" s="1"/>
      <c r="N20" s="1"/>
      <c r="O20" s="1"/>
      <c r="P20" s="1"/>
      <c r="Q20" s="1"/>
      <c r="R20">
        <f>C25/C20</f>
        <v>0.40166204986149584</v>
      </c>
      <c r="S20">
        <f t="shared" ref="S20:V22" si="1">D25/D20</f>
        <v>0.85416666666666663</v>
      </c>
      <c r="T20">
        <f t="shared" si="1"/>
        <v>1.034934497816594</v>
      </c>
      <c r="U20">
        <f t="shared" si="1"/>
        <v>1.1846689895470384</v>
      </c>
      <c r="V20">
        <f t="shared" si="1"/>
        <v>0.42196531791907516</v>
      </c>
      <c r="W20">
        <f>H25/H20</f>
        <v>0.67549668874172186</v>
      </c>
      <c r="X20">
        <f t="shared" ref="X20:Y22" si="2">I25/I20</f>
        <v>0.92148760330578516</v>
      </c>
      <c r="Y20">
        <f t="shared" si="2"/>
        <v>0.9955357142857143</v>
      </c>
    </row>
    <row r="21" spans="1:28" x14ac:dyDescent="0.2">
      <c r="A21" s="7"/>
      <c r="B21" s="1">
        <v>6</v>
      </c>
      <c r="C21" s="1">
        <v>246</v>
      </c>
      <c r="D21" s="1">
        <v>241</v>
      </c>
      <c r="E21" s="1">
        <v>213</v>
      </c>
      <c r="F21" s="1">
        <v>318</v>
      </c>
      <c r="G21" s="1">
        <v>110</v>
      </c>
      <c r="H21" s="1">
        <v>145</v>
      </c>
      <c r="I21" s="1">
        <v>112</v>
      </c>
      <c r="J21" s="1">
        <v>188</v>
      </c>
      <c r="K21" s="1"/>
      <c r="L21" s="1"/>
      <c r="M21" s="1"/>
      <c r="N21" s="1"/>
      <c r="O21" s="1"/>
      <c r="P21" s="1"/>
      <c r="Q21" s="1"/>
      <c r="R21">
        <f>C26/C21</f>
        <v>0.49593495934959347</v>
      </c>
      <c r="S21">
        <f t="shared" si="1"/>
        <v>0.55601659751037347</v>
      </c>
      <c r="T21">
        <f t="shared" si="1"/>
        <v>1.0469483568075117</v>
      </c>
      <c r="U21">
        <f t="shared" si="1"/>
        <v>0.51886792452830188</v>
      </c>
      <c r="V21">
        <f t="shared" si="1"/>
        <v>0.75454545454545452</v>
      </c>
      <c r="W21">
        <f>H26/H21</f>
        <v>0.97931034482758617</v>
      </c>
      <c r="X21">
        <f t="shared" si="2"/>
        <v>0.8928571428571429</v>
      </c>
      <c r="Y21">
        <f t="shared" si="2"/>
        <v>0.8457446808510638</v>
      </c>
    </row>
    <row r="22" spans="1:28" x14ac:dyDescent="0.2">
      <c r="A22" s="7"/>
      <c r="B22" s="1">
        <v>5.5</v>
      </c>
      <c r="C22" s="1">
        <v>163</v>
      </c>
      <c r="D22" s="1">
        <v>190</v>
      </c>
      <c r="E22" s="1">
        <v>177</v>
      </c>
      <c r="F22" s="1">
        <v>233</v>
      </c>
      <c r="G22" s="1">
        <v>84</v>
      </c>
      <c r="H22" s="1">
        <v>121</v>
      </c>
      <c r="I22" s="1">
        <v>78</v>
      </c>
      <c r="J22" s="1">
        <v>115</v>
      </c>
      <c r="K22" s="1"/>
      <c r="L22" s="1"/>
      <c r="M22" s="1"/>
      <c r="N22" s="1"/>
      <c r="O22" s="1"/>
      <c r="P22" s="1"/>
      <c r="Q22" s="1"/>
      <c r="R22">
        <f>C27/C22</f>
        <v>0.50920245398773001</v>
      </c>
      <c r="S22">
        <f t="shared" si="1"/>
        <v>0.61578947368421055</v>
      </c>
      <c r="T22">
        <f t="shared" si="1"/>
        <v>0.67796610169491522</v>
      </c>
      <c r="U22">
        <f t="shared" si="1"/>
        <v>0.60085836909871249</v>
      </c>
      <c r="V22">
        <f t="shared" si="1"/>
        <v>1.4047619047619047</v>
      </c>
      <c r="W22">
        <f>H27/H22</f>
        <v>0.71900826446280997</v>
      </c>
      <c r="X22">
        <f t="shared" si="2"/>
        <v>0.79487179487179482</v>
      </c>
      <c r="Y22">
        <f t="shared" si="2"/>
        <v>0.87826086956521743</v>
      </c>
    </row>
    <row r="23" spans="1:28" x14ac:dyDescent="0.2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28" x14ac:dyDescent="0.2">
      <c r="A24" s="2" t="s">
        <v>4</v>
      </c>
      <c r="B24" s="24" t="s">
        <v>31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28" x14ac:dyDescent="0.2">
      <c r="A25" s="7"/>
      <c r="B25" s="1">
        <v>6.5</v>
      </c>
      <c r="C25" s="1">
        <v>145</v>
      </c>
      <c r="D25" s="1">
        <v>287</v>
      </c>
      <c r="E25" s="1">
        <v>237</v>
      </c>
      <c r="F25" s="1">
        <v>340</v>
      </c>
      <c r="G25" s="1">
        <v>146</v>
      </c>
      <c r="H25" s="1">
        <v>204</v>
      </c>
      <c r="I25" s="1">
        <v>223</v>
      </c>
      <c r="J25" s="1">
        <v>223</v>
      </c>
      <c r="K25" s="1"/>
      <c r="L25" s="1"/>
      <c r="M25" s="1"/>
      <c r="N25" s="1"/>
      <c r="O25" s="1"/>
      <c r="P25" s="1"/>
      <c r="Q25" s="1"/>
    </row>
    <row r="26" spans="1:28" x14ac:dyDescent="0.2">
      <c r="A26" s="7"/>
      <c r="B26" s="1">
        <v>6</v>
      </c>
      <c r="C26" s="1">
        <v>122</v>
      </c>
      <c r="D26" s="1">
        <v>134</v>
      </c>
      <c r="E26" s="1">
        <v>223</v>
      </c>
      <c r="F26" s="1">
        <v>165</v>
      </c>
      <c r="G26" s="1">
        <v>83</v>
      </c>
      <c r="H26" s="1">
        <v>142</v>
      </c>
      <c r="I26" s="1">
        <v>100</v>
      </c>
      <c r="J26" s="1">
        <v>159</v>
      </c>
      <c r="K26" s="1"/>
      <c r="L26" s="1"/>
      <c r="M26" s="1"/>
      <c r="N26" s="1"/>
      <c r="O26" s="1"/>
      <c r="P26" s="1"/>
      <c r="Q26" s="1"/>
    </row>
    <row r="27" spans="1:28" x14ac:dyDescent="0.2">
      <c r="A27" s="7"/>
      <c r="B27" s="1">
        <v>5.5</v>
      </c>
      <c r="C27" s="1">
        <v>83</v>
      </c>
      <c r="D27" s="1">
        <v>117</v>
      </c>
      <c r="E27" s="1">
        <v>120</v>
      </c>
      <c r="F27" s="1">
        <v>140</v>
      </c>
      <c r="G27" s="1">
        <v>118</v>
      </c>
      <c r="H27" s="1">
        <v>87</v>
      </c>
      <c r="I27" s="1">
        <v>62</v>
      </c>
      <c r="J27" s="1">
        <v>101</v>
      </c>
      <c r="K27" s="1"/>
      <c r="L27" s="1"/>
      <c r="M27" s="1"/>
      <c r="N27" s="1"/>
      <c r="O27" s="1"/>
      <c r="P27" s="1"/>
      <c r="Q27" s="1"/>
    </row>
    <row r="28" spans="1:28" x14ac:dyDescent="0.2">
      <c r="A28" s="7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28" x14ac:dyDescent="0.2">
      <c r="A29" s="2" t="s">
        <v>5</v>
      </c>
      <c r="B29" s="23" t="s">
        <v>30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28" x14ac:dyDescent="0.2">
      <c r="A30" s="7"/>
      <c r="B30" s="1">
        <v>6.5</v>
      </c>
      <c r="C30" s="1">
        <v>121</v>
      </c>
      <c r="D30" s="1">
        <v>197</v>
      </c>
      <c r="E30" s="1">
        <v>161</v>
      </c>
      <c r="F30" s="1">
        <v>218</v>
      </c>
      <c r="G30" s="1">
        <v>222</v>
      </c>
      <c r="H30" s="1">
        <v>359</v>
      </c>
      <c r="I30" s="1">
        <v>282</v>
      </c>
      <c r="J30" s="1">
        <v>279</v>
      </c>
      <c r="K30" s="1">
        <v>179</v>
      </c>
      <c r="L30" s="1">
        <v>279</v>
      </c>
      <c r="M30" s="1">
        <v>221</v>
      </c>
      <c r="N30" s="1"/>
      <c r="O30" s="1"/>
      <c r="P30" s="1"/>
      <c r="Q30" s="1"/>
      <c r="R30">
        <f>C35/C30</f>
        <v>1.3553719008264462</v>
      </c>
      <c r="S30">
        <f t="shared" ref="S30:V32" si="3">D35/D30</f>
        <v>1.1370558375634519</v>
      </c>
      <c r="T30">
        <f t="shared" si="3"/>
        <v>1.2857142857142858</v>
      </c>
      <c r="U30">
        <f t="shared" si="3"/>
        <v>0.76605504587155959</v>
      </c>
      <c r="V30">
        <f t="shared" si="3"/>
        <v>0.91891891891891897</v>
      </c>
      <c r="W30">
        <f>H35/H30</f>
        <v>0.77994428969359331</v>
      </c>
      <c r="X30">
        <f t="shared" ref="X30:AB32" si="4">I35/I30</f>
        <v>1.0957446808510638</v>
      </c>
      <c r="Y30">
        <f t="shared" si="4"/>
        <v>1.0286738351254481</v>
      </c>
      <c r="Z30">
        <f t="shared" si="4"/>
        <v>1.0782122905027933</v>
      </c>
      <c r="AA30">
        <f t="shared" si="4"/>
        <v>0.87813620071684584</v>
      </c>
      <c r="AB30">
        <f t="shared" si="4"/>
        <v>1.004524886877828</v>
      </c>
    </row>
    <row r="31" spans="1:28" x14ac:dyDescent="0.2">
      <c r="A31" s="7"/>
      <c r="B31" s="1">
        <v>6</v>
      </c>
      <c r="C31" s="1">
        <v>99</v>
      </c>
      <c r="D31" s="1">
        <v>100</v>
      </c>
      <c r="E31" s="1">
        <v>135</v>
      </c>
      <c r="F31" s="1">
        <v>154</v>
      </c>
      <c r="G31" s="1">
        <v>136</v>
      </c>
      <c r="H31" s="1">
        <v>261</v>
      </c>
      <c r="I31" s="1">
        <v>98</v>
      </c>
      <c r="J31" s="1">
        <v>181</v>
      </c>
      <c r="K31" s="1">
        <v>78</v>
      </c>
      <c r="L31" s="1">
        <v>156</v>
      </c>
      <c r="M31" s="1">
        <v>127</v>
      </c>
      <c r="N31" s="1"/>
      <c r="O31" s="1"/>
      <c r="P31" s="1"/>
      <c r="Q31" s="1"/>
      <c r="R31">
        <f>C36/C31</f>
        <v>0.9494949494949495</v>
      </c>
      <c r="S31">
        <f t="shared" si="3"/>
        <v>1.1000000000000001</v>
      </c>
      <c r="T31">
        <f t="shared" si="3"/>
        <v>0.8</v>
      </c>
      <c r="U31">
        <f t="shared" si="3"/>
        <v>0.61688311688311692</v>
      </c>
      <c r="V31">
        <f t="shared" si="3"/>
        <v>0.63235294117647056</v>
      </c>
      <c r="W31">
        <f>H36/H31</f>
        <v>0.5977011494252874</v>
      </c>
      <c r="X31">
        <f t="shared" si="4"/>
        <v>3.6224489795918369</v>
      </c>
      <c r="Y31">
        <f t="shared" si="4"/>
        <v>0.79005524861878451</v>
      </c>
      <c r="Z31">
        <f t="shared" si="4"/>
        <v>1.0384615384615385</v>
      </c>
      <c r="AA31">
        <f t="shared" si="4"/>
        <v>0.78846153846153844</v>
      </c>
      <c r="AB31">
        <f t="shared" si="4"/>
        <v>1.2204724409448819</v>
      </c>
    </row>
    <row r="32" spans="1:28" x14ac:dyDescent="0.2">
      <c r="A32" s="7"/>
      <c r="B32" s="1">
        <v>5.5</v>
      </c>
      <c r="C32" s="1">
        <v>67</v>
      </c>
      <c r="D32" s="1"/>
      <c r="E32" s="1"/>
      <c r="F32" s="1">
        <v>160</v>
      </c>
      <c r="G32" s="1">
        <v>133</v>
      </c>
      <c r="H32" s="1">
        <v>223</v>
      </c>
      <c r="I32" s="1">
        <v>84</v>
      </c>
      <c r="J32" s="1">
        <v>124</v>
      </c>
      <c r="K32" s="1">
        <v>55</v>
      </c>
      <c r="L32" s="1">
        <v>120</v>
      </c>
      <c r="M32" s="1">
        <v>119</v>
      </c>
      <c r="N32" s="1"/>
      <c r="O32" s="1"/>
      <c r="P32" s="1"/>
      <c r="Q32" s="1"/>
      <c r="R32">
        <f>C37/C32</f>
        <v>0.89552238805970152</v>
      </c>
      <c r="U32">
        <f t="shared" si="3"/>
        <v>0.4375</v>
      </c>
      <c r="V32">
        <f t="shared" si="3"/>
        <v>0.54887218045112784</v>
      </c>
      <c r="W32">
        <f>H37/H32</f>
        <v>0.64125560538116588</v>
      </c>
      <c r="X32">
        <f t="shared" si="4"/>
        <v>1.1785714285714286</v>
      </c>
      <c r="Y32">
        <f t="shared" si="4"/>
        <v>0.80645161290322576</v>
      </c>
      <c r="Z32">
        <f t="shared" si="4"/>
        <v>1.2727272727272727</v>
      </c>
      <c r="AA32">
        <f t="shared" si="4"/>
        <v>0.77500000000000002</v>
      </c>
      <c r="AB32">
        <f t="shared" si="4"/>
        <v>0.69747899159663862</v>
      </c>
    </row>
    <row r="33" spans="1:29" x14ac:dyDescent="0.2">
      <c r="A33" s="7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29" x14ac:dyDescent="0.2">
      <c r="A34" s="2" t="s">
        <v>5</v>
      </c>
      <c r="B34" s="24" t="s">
        <v>31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29" x14ac:dyDescent="0.2">
      <c r="A35" s="7"/>
      <c r="B35" s="1">
        <v>6.5</v>
      </c>
      <c r="C35" s="1">
        <v>164</v>
      </c>
      <c r="D35" s="1">
        <v>224</v>
      </c>
      <c r="E35" s="1">
        <v>207</v>
      </c>
      <c r="F35" s="1">
        <v>167</v>
      </c>
      <c r="G35" s="1">
        <v>204</v>
      </c>
      <c r="H35" s="1">
        <v>280</v>
      </c>
      <c r="I35" s="1">
        <v>309</v>
      </c>
      <c r="J35" s="1">
        <v>287</v>
      </c>
      <c r="K35" s="1">
        <v>193</v>
      </c>
      <c r="L35" s="1">
        <v>245</v>
      </c>
      <c r="M35" s="1">
        <v>222</v>
      </c>
      <c r="N35" s="1"/>
      <c r="O35" s="1"/>
      <c r="P35" s="1"/>
      <c r="Q35" s="1"/>
    </row>
    <row r="36" spans="1:29" x14ac:dyDescent="0.2">
      <c r="A36" s="7"/>
      <c r="B36" s="1">
        <v>6</v>
      </c>
      <c r="C36" s="1">
        <v>94</v>
      </c>
      <c r="D36" s="1">
        <v>110</v>
      </c>
      <c r="E36" s="1">
        <v>108</v>
      </c>
      <c r="F36" s="1">
        <v>95</v>
      </c>
      <c r="G36" s="1">
        <v>86</v>
      </c>
      <c r="H36" s="1">
        <v>156</v>
      </c>
      <c r="I36" s="1">
        <v>355</v>
      </c>
      <c r="J36" s="1">
        <v>143</v>
      </c>
      <c r="K36" s="1">
        <v>81</v>
      </c>
      <c r="L36" s="1">
        <v>123</v>
      </c>
      <c r="M36" s="1">
        <v>155</v>
      </c>
      <c r="N36" s="1"/>
      <c r="O36" s="1"/>
      <c r="P36" s="1"/>
      <c r="Q36" s="1"/>
    </row>
    <row r="37" spans="1:29" x14ac:dyDescent="0.2">
      <c r="A37" s="7"/>
      <c r="B37" s="1">
        <v>5.5</v>
      </c>
      <c r="C37" s="1">
        <v>60</v>
      </c>
      <c r="D37" s="1"/>
      <c r="E37" s="1"/>
      <c r="F37" s="1">
        <v>70</v>
      </c>
      <c r="G37" s="1">
        <v>73</v>
      </c>
      <c r="H37" s="1">
        <v>143</v>
      </c>
      <c r="I37" s="1">
        <v>99</v>
      </c>
      <c r="J37" s="1">
        <v>100</v>
      </c>
      <c r="K37" s="1">
        <v>70</v>
      </c>
      <c r="L37" s="1">
        <v>93</v>
      </c>
      <c r="M37" s="1">
        <v>83</v>
      </c>
      <c r="N37" s="1"/>
      <c r="O37" s="1"/>
      <c r="P37" s="1"/>
      <c r="Q37" s="1"/>
    </row>
    <row r="38" spans="1:29" x14ac:dyDescent="0.2">
      <c r="A38" s="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29" x14ac:dyDescent="0.2">
      <c r="A39" s="2" t="s">
        <v>6</v>
      </c>
      <c r="B39" s="23" t="s">
        <v>30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29" x14ac:dyDescent="0.2">
      <c r="A40" s="7"/>
      <c r="B40" s="1">
        <v>6.5</v>
      </c>
      <c r="C40" s="1">
        <v>344</v>
      </c>
      <c r="D40" s="1">
        <v>244</v>
      </c>
      <c r="E40" s="1">
        <v>203</v>
      </c>
      <c r="F40" s="1">
        <v>201</v>
      </c>
      <c r="G40" s="1">
        <v>239</v>
      </c>
      <c r="H40" s="1">
        <v>197</v>
      </c>
      <c r="I40" s="1">
        <v>523</v>
      </c>
      <c r="J40" s="1">
        <v>524</v>
      </c>
      <c r="K40" s="1">
        <v>338</v>
      </c>
      <c r="L40" s="1">
        <v>382</v>
      </c>
      <c r="M40" s="1"/>
      <c r="N40" s="1"/>
      <c r="O40" s="1"/>
      <c r="P40" s="1"/>
      <c r="Q40" s="1"/>
      <c r="R40">
        <f>C45/C40</f>
        <v>0.72093023255813948</v>
      </c>
      <c r="S40">
        <f t="shared" ref="S40:V42" si="5">D45/D40</f>
        <v>1.1147540983606556</v>
      </c>
      <c r="T40">
        <f t="shared" si="5"/>
        <v>0.9211822660098522</v>
      </c>
      <c r="U40">
        <f t="shared" si="5"/>
        <v>1.0149253731343284</v>
      </c>
      <c r="V40">
        <f t="shared" si="5"/>
        <v>1.2050209205020921</v>
      </c>
      <c r="W40">
        <f>H45/H40</f>
        <v>1.3350253807106598</v>
      </c>
      <c r="X40">
        <f t="shared" ref="X40:AB42" si="6">I45/I40</f>
        <v>1.1472275334608031</v>
      </c>
      <c r="Y40">
        <f t="shared" si="6"/>
        <v>1.2270992366412214</v>
      </c>
      <c r="Z40">
        <f t="shared" si="6"/>
        <v>1.0118343195266273</v>
      </c>
      <c r="AA40">
        <f t="shared" si="6"/>
        <v>1.044502617801047</v>
      </c>
    </row>
    <row r="41" spans="1:29" x14ac:dyDescent="0.2">
      <c r="A41" s="7"/>
      <c r="B41" s="1">
        <v>6</v>
      </c>
      <c r="C41" s="1">
        <v>262</v>
      </c>
      <c r="D41" s="1">
        <v>223</v>
      </c>
      <c r="E41" s="1">
        <v>80</v>
      </c>
      <c r="F41" s="1">
        <v>90</v>
      </c>
      <c r="G41" s="1">
        <v>140</v>
      </c>
      <c r="H41" s="1">
        <v>75</v>
      </c>
      <c r="I41" s="1">
        <v>100</v>
      </c>
      <c r="J41" s="1">
        <v>154</v>
      </c>
      <c r="K41" s="1">
        <v>89</v>
      </c>
      <c r="L41" s="1">
        <v>183</v>
      </c>
      <c r="M41" s="1">
        <v>103</v>
      </c>
      <c r="N41" s="1">
        <v>170</v>
      </c>
      <c r="O41" s="1"/>
      <c r="P41" s="1"/>
      <c r="Q41" s="1"/>
      <c r="R41">
        <f>C46/C41</f>
        <v>0.7137404580152672</v>
      </c>
      <c r="S41">
        <f t="shared" si="5"/>
        <v>0.88340807174887892</v>
      </c>
      <c r="T41">
        <f t="shared" si="5"/>
        <v>1.05</v>
      </c>
      <c r="U41">
        <f t="shared" si="5"/>
        <v>1.0111111111111111</v>
      </c>
      <c r="V41">
        <f t="shared" si="5"/>
        <v>1.1428571428571428</v>
      </c>
      <c r="W41">
        <f>H46/H41</f>
        <v>0.89333333333333331</v>
      </c>
      <c r="X41">
        <f t="shared" si="6"/>
        <v>1.25</v>
      </c>
      <c r="Y41">
        <f t="shared" si="6"/>
        <v>1.0389610389610389</v>
      </c>
      <c r="Z41">
        <f t="shared" si="6"/>
        <v>1.303370786516854</v>
      </c>
      <c r="AA41">
        <f t="shared" si="6"/>
        <v>0.77049180327868849</v>
      </c>
      <c r="AB41">
        <f t="shared" si="6"/>
        <v>1.0097087378640777</v>
      </c>
      <c r="AC41">
        <f>N46/N41</f>
        <v>0.60588235294117643</v>
      </c>
    </row>
    <row r="42" spans="1:29" x14ac:dyDescent="0.2">
      <c r="A42" s="7"/>
      <c r="B42" s="1">
        <v>5.5</v>
      </c>
      <c r="C42" s="1">
        <v>165</v>
      </c>
      <c r="D42" s="1">
        <v>134</v>
      </c>
      <c r="E42" s="1">
        <v>74</v>
      </c>
      <c r="F42" s="1">
        <v>64</v>
      </c>
      <c r="G42" s="1">
        <v>164</v>
      </c>
      <c r="H42" s="1">
        <v>63</v>
      </c>
      <c r="I42" s="1">
        <v>83</v>
      </c>
      <c r="J42" s="1">
        <v>143</v>
      </c>
      <c r="K42" s="1">
        <v>103</v>
      </c>
      <c r="L42" s="1">
        <v>149</v>
      </c>
      <c r="M42" s="1"/>
      <c r="N42" s="1"/>
      <c r="O42" s="1"/>
      <c r="P42" s="1"/>
      <c r="Q42" s="1"/>
      <c r="R42">
        <f>C47/C42</f>
        <v>1.2484848484848485</v>
      </c>
      <c r="S42">
        <f t="shared" si="5"/>
        <v>1.1940298507462686</v>
      </c>
      <c r="T42">
        <f t="shared" si="5"/>
        <v>0.82432432432432434</v>
      </c>
      <c r="U42">
        <f t="shared" si="5"/>
        <v>1</v>
      </c>
      <c r="V42">
        <f t="shared" si="5"/>
        <v>0.63414634146341464</v>
      </c>
      <c r="W42">
        <f>H47/H42</f>
        <v>0.96825396825396826</v>
      </c>
      <c r="X42">
        <f t="shared" si="6"/>
        <v>1.036144578313253</v>
      </c>
      <c r="Y42">
        <f t="shared" si="6"/>
        <v>0.69230769230769229</v>
      </c>
      <c r="Z42">
        <f t="shared" si="6"/>
        <v>0.77669902912621358</v>
      </c>
      <c r="AA42">
        <f t="shared" si="6"/>
        <v>0.64429530201342278</v>
      </c>
    </row>
    <row r="43" spans="1:29" x14ac:dyDescent="0.2">
      <c r="A43" s="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29" x14ac:dyDescent="0.2">
      <c r="A44" s="2" t="s">
        <v>6</v>
      </c>
      <c r="B44" s="24" t="s">
        <v>31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29" x14ac:dyDescent="0.2">
      <c r="A45" s="7"/>
      <c r="B45" s="1">
        <v>6.5</v>
      </c>
      <c r="C45" s="1">
        <v>248</v>
      </c>
      <c r="D45" s="1">
        <v>272</v>
      </c>
      <c r="E45" s="1">
        <v>187</v>
      </c>
      <c r="F45" s="1">
        <v>204</v>
      </c>
      <c r="G45" s="1">
        <v>288</v>
      </c>
      <c r="H45" s="1">
        <v>263</v>
      </c>
      <c r="I45" s="1">
        <v>600</v>
      </c>
      <c r="J45" s="1">
        <v>643</v>
      </c>
      <c r="K45" s="1">
        <v>342</v>
      </c>
      <c r="L45" s="1">
        <v>399</v>
      </c>
      <c r="M45" s="1"/>
      <c r="N45" s="1"/>
      <c r="O45" s="1"/>
      <c r="P45" s="1"/>
      <c r="Q45" s="1"/>
    </row>
    <row r="46" spans="1:29" x14ac:dyDescent="0.2">
      <c r="A46" s="7"/>
      <c r="B46" s="1">
        <v>6</v>
      </c>
      <c r="C46" s="1">
        <v>187</v>
      </c>
      <c r="D46" s="1">
        <v>197</v>
      </c>
      <c r="E46" s="1">
        <v>84</v>
      </c>
      <c r="F46" s="1">
        <v>91</v>
      </c>
      <c r="G46" s="1">
        <v>160</v>
      </c>
      <c r="H46" s="1">
        <v>67</v>
      </c>
      <c r="I46" s="1">
        <v>125</v>
      </c>
      <c r="J46" s="1">
        <v>160</v>
      </c>
      <c r="K46" s="1">
        <v>116</v>
      </c>
      <c r="L46" s="1">
        <v>141</v>
      </c>
      <c r="M46" s="1">
        <v>104</v>
      </c>
      <c r="N46" s="1">
        <v>103</v>
      </c>
      <c r="O46" s="1"/>
      <c r="P46" s="1"/>
      <c r="Q46" s="1"/>
    </row>
    <row r="47" spans="1:29" x14ac:dyDescent="0.2">
      <c r="A47" s="7"/>
      <c r="B47" s="1">
        <v>5.5</v>
      </c>
      <c r="C47" s="1">
        <v>206</v>
      </c>
      <c r="D47" s="1">
        <v>160</v>
      </c>
      <c r="E47" s="1">
        <v>61</v>
      </c>
      <c r="F47" s="1">
        <v>64</v>
      </c>
      <c r="G47" s="1">
        <v>104</v>
      </c>
      <c r="H47" s="1">
        <v>61</v>
      </c>
      <c r="I47" s="1">
        <v>86</v>
      </c>
      <c r="J47" s="1">
        <v>99</v>
      </c>
      <c r="K47" s="1">
        <v>80</v>
      </c>
      <c r="L47" s="1">
        <v>96</v>
      </c>
      <c r="M47" s="1"/>
      <c r="N47" s="1"/>
      <c r="O47" s="1"/>
      <c r="P47" s="1"/>
      <c r="Q47" s="1"/>
    </row>
    <row r="48" spans="1:29" x14ac:dyDescent="0.2">
      <c r="A48" s="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31" x14ac:dyDescent="0.2">
      <c r="A49" s="2" t="s">
        <v>7</v>
      </c>
      <c r="B49" s="23" t="s">
        <v>30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31" x14ac:dyDescent="0.2">
      <c r="A50" s="7"/>
      <c r="B50" s="1">
        <v>6.5</v>
      </c>
      <c r="C50" s="1">
        <v>501</v>
      </c>
      <c r="D50" s="1">
        <v>537</v>
      </c>
      <c r="E50" s="1">
        <v>419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>
        <f>C55/C50</f>
        <v>0.53093812375249505</v>
      </c>
      <c r="S50">
        <f t="shared" ref="S50:T52" si="7">D55/D50</f>
        <v>0.90689013035381749</v>
      </c>
      <c r="T50">
        <f t="shared" si="7"/>
        <v>0.96658711217183768</v>
      </c>
    </row>
    <row r="51" spans="1:31" x14ac:dyDescent="0.2">
      <c r="A51" s="7"/>
      <c r="B51" s="1">
        <v>6</v>
      </c>
      <c r="C51" s="1">
        <v>130</v>
      </c>
      <c r="D51" s="1">
        <v>248</v>
      </c>
      <c r="E51" s="1">
        <v>295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>
        <f>C56/C51</f>
        <v>2.1923076923076925</v>
      </c>
      <c r="S51">
        <f t="shared" si="7"/>
        <v>0.97983870967741937</v>
      </c>
      <c r="T51">
        <f t="shared" si="7"/>
        <v>1.0949152542372882</v>
      </c>
    </row>
    <row r="52" spans="1:31" x14ac:dyDescent="0.2">
      <c r="A52" s="7"/>
      <c r="B52" s="1">
        <v>5.5</v>
      </c>
      <c r="C52" s="1">
        <v>248</v>
      </c>
      <c r="D52" s="1">
        <v>219</v>
      </c>
      <c r="E52" s="1">
        <v>323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>
        <f>C57/C52</f>
        <v>0.81854838709677424</v>
      </c>
      <c r="S52">
        <f t="shared" si="7"/>
        <v>0.9269406392694064</v>
      </c>
      <c r="T52">
        <f t="shared" si="7"/>
        <v>0.94117647058823528</v>
      </c>
    </row>
    <row r="53" spans="1:31" x14ac:dyDescent="0.2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31" x14ac:dyDescent="0.2">
      <c r="A54" s="2" t="s">
        <v>7</v>
      </c>
      <c r="B54" s="24" t="s">
        <v>31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31" x14ac:dyDescent="0.2">
      <c r="A55" s="7"/>
      <c r="B55" s="1">
        <v>6.5</v>
      </c>
      <c r="C55" s="1">
        <v>266</v>
      </c>
      <c r="D55" s="1">
        <v>487</v>
      </c>
      <c r="E55" s="1">
        <v>405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31" x14ac:dyDescent="0.2">
      <c r="A56" s="7"/>
      <c r="B56" s="1">
        <v>6</v>
      </c>
      <c r="C56" s="1">
        <v>285</v>
      </c>
      <c r="D56" s="1">
        <v>243</v>
      </c>
      <c r="E56" s="1">
        <v>323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31" x14ac:dyDescent="0.2">
      <c r="A57" s="7"/>
      <c r="B57" s="1">
        <v>5.5</v>
      </c>
      <c r="C57" s="1">
        <v>203</v>
      </c>
      <c r="D57" s="1">
        <v>203</v>
      </c>
      <c r="E57" s="1">
        <v>304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31" x14ac:dyDescent="0.2">
      <c r="A58" s="7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31" x14ac:dyDescent="0.2">
      <c r="A59" s="2" t="s">
        <v>8</v>
      </c>
      <c r="B59" s="23" t="s">
        <v>30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31" x14ac:dyDescent="0.2">
      <c r="A60" s="7"/>
      <c r="B60" s="1">
        <v>6.5</v>
      </c>
      <c r="C60" s="1">
        <v>202</v>
      </c>
      <c r="D60" s="1">
        <v>321</v>
      </c>
      <c r="E60" s="1">
        <v>294</v>
      </c>
      <c r="F60" s="1">
        <v>260</v>
      </c>
      <c r="G60" s="1">
        <v>240</v>
      </c>
      <c r="H60" s="1">
        <v>215</v>
      </c>
      <c r="I60" s="1">
        <v>315</v>
      </c>
      <c r="J60" s="1">
        <v>277</v>
      </c>
      <c r="K60" s="1">
        <v>227</v>
      </c>
      <c r="L60" s="1">
        <v>398</v>
      </c>
      <c r="M60" s="1">
        <v>199</v>
      </c>
      <c r="N60" s="1">
        <v>322</v>
      </c>
      <c r="O60" s="1">
        <v>383</v>
      </c>
      <c r="P60" s="1">
        <v>256</v>
      </c>
      <c r="Q60" s="1"/>
      <c r="R60">
        <f>C65/C60</f>
        <v>0.89603960396039606</v>
      </c>
      <c r="S60">
        <f t="shared" ref="S60:V62" si="8">D65/D60</f>
        <v>0.8909657320872274</v>
      </c>
      <c r="T60">
        <f t="shared" si="8"/>
        <v>0.98299319727891155</v>
      </c>
      <c r="U60">
        <f t="shared" si="8"/>
        <v>0.85769230769230764</v>
      </c>
      <c r="V60">
        <f t="shared" si="8"/>
        <v>1.125</v>
      </c>
      <c r="W60">
        <f>H65/H60</f>
        <v>1.0325581395348837</v>
      </c>
      <c r="X60">
        <f t="shared" ref="X60:AB62" si="9">I65/I60</f>
        <v>0.72380952380952379</v>
      </c>
      <c r="Y60">
        <f t="shared" si="9"/>
        <v>0.82310469314079426</v>
      </c>
      <c r="Z60">
        <f t="shared" si="9"/>
        <v>0.89427312775330392</v>
      </c>
      <c r="AA60">
        <f t="shared" si="9"/>
        <v>0.81658291457286436</v>
      </c>
      <c r="AB60">
        <f t="shared" si="9"/>
        <v>0.70854271356783916</v>
      </c>
      <c r="AC60">
        <f>N65/N60</f>
        <v>0.94099378881987583</v>
      </c>
      <c r="AD60">
        <f t="shared" ref="AD60:AE62" si="10">O65/O60</f>
        <v>0.82767624020887731</v>
      </c>
      <c r="AE60">
        <f t="shared" si="10"/>
        <v>1.41015625</v>
      </c>
    </row>
    <row r="61" spans="1:31" x14ac:dyDescent="0.2">
      <c r="A61" s="7"/>
      <c r="B61" s="1">
        <v>6</v>
      </c>
      <c r="C61" s="1">
        <v>77</v>
      </c>
      <c r="D61" s="1">
        <v>93</v>
      </c>
      <c r="E61" s="1">
        <v>119</v>
      </c>
      <c r="F61" s="1">
        <v>143</v>
      </c>
      <c r="G61" s="1">
        <v>101</v>
      </c>
      <c r="H61" s="1">
        <v>80</v>
      </c>
      <c r="I61" s="1">
        <v>31</v>
      </c>
      <c r="J61" s="1">
        <v>122</v>
      </c>
      <c r="K61" s="1">
        <v>110</v>
      </c>
      <c r="L61" s="1">
        <v>180</v>
      </c>
      <c r="M61" s="1">
        <v>70</v>
      </c>
      <c r="N61" s="1">
        <v>197</v>
      </c>
      <c r="O61" s="1">
        <v>228</v>
      </c>
      <c r="P61" s="1">
        <v>98</v>
      </c>
      <c r="Q61" s="1"/>
      <c r="R61">
        <f>C66/C61</f>
        <v>1.0649350649350648</v>
      </c>
      <c r="S61">
        <f t="shared" si="8"/>
        <v>0.5053763440860215</v>
      </c>
      <c r="T61">
        <f t="shared" si="8"/>
        <v>0.7142857142857143</v>
      </c>
      <c r="U61">
        <f t="shared" si="8"/>
        <v>0.56643356643356646</v>
      </c>
      <c r="V61">
        <f t="shared" si="8"/>
        <v>0.92079207920792083</v>
      </c>
      <c r="W61">
        <f>H66/H61</f>
        <v>0.6875</v>
      </c>
      <c r="X61">
        <f t="shared" si="9"/>
        <v>4.4516129032258061</v>
      </c>
      <c r="Y61">
        <f t="shared" si="9"/>
        <v>0.81147540983606559</v>
      </c>
      <c r="Z61">
        <f t="shared" si="9"/>
        <v>0.86363636363636365</v>
      </c>
      <c r="AA61">
        <f t="shared" si="9"/>
        <v>0.94444444444444442</v>
      </c>
      <c r="AB61">
        <f t="shared" si="9"/>
        <v>0.75714285714285712</v>
      </c>
      <c r="AC61">
        <f>N66/N61</f>
        <v>0.71065989847715738</v>
      </c>
      <c r="AD61">
        <f t="shared" si="10"/>
        <v>0.66228070175438591</v>
      </c>
      <c r="AE61">
        <f t="shared" si="10"/>
        <v>1.3061224489795917</v>
      </c>
    </row>
    <row r="62" spans="1:31" x14ac:dyDescent="0.2">
      <c r="A62" s="7"/>
      <c r="B62" s="1">
        <v>5.5</v>
      </c>
      <c r="C62" s="1">
        <v>82</v>
      </c>
      <c r="D62" s="1">
        <v>74</v>
      </c>
      <c r="E62" s="1">
        <v>113</v>
      </c>
      <c r="F62" s="1">
        <v>85</v>
      </c>
      <c r="G62" s="1">
        <v>72</v>
      </c>
      <c r="H62" s="1">
        <v>63</v>
      </c>
      <c r="I62" s="1">
        <v>78</v>
      </c>
      <c r="J62" s="1">
        <v>107</v>
      </c>
      <c r="K62" s="1">
        <v>105</v>
      </c>
      <c r="L62" s="1">
        <v>159</v>
      </c>
      <c r="M62" s="1">
        <v>69</v>
      </c>
      <c r="N62" s="1">
        <v>153</v>
      </c>
      <c r="O62" s="1">
        <v>159</v>
      </c>
      <c r="P62" s="1">
        <v>88</v>
      </c>
      <c r="Q62" s="1"/>
      <c r="R62">
        <f>C67/C62</f>
        <v>0.76829268292682928</v>
      </c>
      <c r="S62">
        <f t="shared" si="8"/>
        <v>0.8783783783783784</v>
      </c>
      <c r="T62">
        <f t="shared" si="8"/>
        <v>0.58407079646017701</v>
      </c>
      <c r="U62">
        <f t="shared" si="8"/>
        <v>0.6705882352941176</v>
      </c>
      <c r="V62">
        <f t="shared" si="8"/>
        <v>0.70833333333333337</v>
      </c>
      <c r="W62">
        <f>H67/H62</f>
        <v>0.98412698412698407</v>
      </c>
      <c r="X62">
        <f t="shared" si="9"/>
        <v>1.1666666666666667</v>
      </c>
      <c r="Y62">
        <f t="shared" si="9"/>
        <v>0.73831775700934577</v>
      </c>
      <c r="Z62">
        <f t="shared" si="9"/>
        <v>0.74285714285714288</v>
      </c>
      <c r="AA62">
        <f t="shared" si="9"/>
        <v>0.8176100628930818</v>
      </c>
      <c r="AB62">
        <f t="shared" si="9"/>
        <v>0.60869565217391308</v>
      </c>
      <c r="AC62">
        <f>N67/N62</f>
        <v>0.67320261437908502</v>
      </c>
      <c r="AD62">
        <f t="shared" si="10"/>
        <v>0.62893081761006286</v>
      </c>
      <c r="AE62">
        <f t="shared" si="10"/>
        <v>1.125</v>
      </c>
    </row>
    <row r="63" spans="1:31" x14ac:dyDescent="0.2">
      <c r="A63" s="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31" x14ac:dyDescent="0.2">
      <c r="A64" s="2" t="s">
        <v>8</v>
      </c>
      <c r="B64" s="24" t="s">
        <v>31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27" x14ac:dyDescent="0.2">
      <c r="A65" s="7"/>
      <c r="B65" s="1">
        <v>6.5</v>
      </c>
      <c r="C65" s="1">
        <v>181</v>
      </c>
      <c r="D65" s="1">
        <v>286</v>
      </c>
      <c r="E65" s="1">
        <v>289</v>
      </c>
      <c r="F65" s="1">
        <v>223</v>
      </c>
      <c r="G65" s="1">
        <v>270</v>
      </c>
      <c r="H65" s="1">
        <v>222</v>
      </c>
      <c r="I65" s="1">
        <v>228</v>
      </c>
      <c r="J65" s="1">
        <v>228</v>
      </c>
      <c r="K65" s="1">
        <v>203</v>
      </c>
      <c r="L65" s="1">
        <v>325</v>
      </c>
      <c r="M65" s="1">
        <v>141</v>
      </c>
      <c r="N65" s="1">
        <v>303</v>
      </c>
      <c r="O65" s="1">
        <v>317</v>
      </c>
      <c r="P65" s="1">
        <v>361</v>
      </c>
      <c r="Q65" s="1"/>
    </row>
    <row r="66" spans="1:27" x14ac:dyDescent="0.2">
      <c r="A66" s="7"/>
      <c r="B66" s="1">
        <v>6</v>
      </c>
      <c r="C66" s="1">
        <v>82</v>
      </c>
      <c r="D66" s="1">
        <v>47</v>
      </c>
      <c r="E66" s="1">
        <v>85</v>
      </c>
      <c r="F66" s="1">
        <v>81</v>
      </c>
      <c r="G66" s="1">
        <v>93</v>
      </c>
      <c r="H66" s="1">
        <v>55</v>
      </c>
      <c r="I66" s="1">
        <v>138</v>
      </c>
      <c r="J66" s="1">
        <v>99</v>
      </c>
      <c r="K66" s="1">
        <v>95</v>
      </c>
      <c r="L66" s="1">
        <v>170</v>
      </c>
      <c r="M66" s="1">
        <v>53</v>
      </c>
      <c r="N66" s="1">
        <v>140</v>
      </c>
      <c r="O66" s="1">
        <v>151</v>
      </c>
      <c r="P66" s="1">
        <v>128</v>
      </c>
      <c r="Q66" s="1"/>
    </row>
    <row r="67" spans="1:27" x14ac:dyDescent="0.2">
      <c r="A67" s="7"/>
      <c r="B67" s="1">
        <v>5.5</v>
      </c>
      <c r="C67" s="1">
        <v>63</v>
      </c>
      <c r="D67" s="1">
        <v>65</v>
      </c>
      <c r="E67" s="1">
        <v>66</v>
      </c>
      <c r="F67" s="1">
        <v>57</v>
      </c>
      <c r="G67" s="1">
        <v>51</v>
      </c>
      <c r="H67" s="1">
        <v>62</v>
      </c>
      <c r="I67" s="1">
        <v>91</v>
      </c>
      <c r="J67" s="1">
        <v>79</v>
      </c>
      <c r="K67" s="1">
        <v>78</v>
      </c>
      <c r="L67" s="1">
        <v>130</v>
      </c>
      <c r="M67" s="1">
        <v>42</v>
      </c>
      <c r="N67" s="1">
        <v>103</v>
      </c>
      <c r="O67" s="1">
        <v>100</v>
      </c>
      <c r="P67" s="1">
        <v>99</v>
      </c>
      <c r="Q67" s="1"/>
    </row>
    <row r="68" spans="1:27" x14ac:dyDescent="0.2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27" x14ac:dyDescent="0.2">
      <c r="A69" s="2" t="s">
        <v>9</v>
      </c>
      <c r="B69" s="23" t="s">
        <v>30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27" x14ac:dyDescent="0.2">
      <c r="B70" s="1">
        <v>6.5</v>
      </c>
      <c r="C70" s="8">
        <v>499</v>
      </c>
      <c r="D70" s="8">
        <v>462</v>
      </c>
      <c r="E70" s="14">
        <v>593</v>
      </c>
      <c r="F70" s="14">
        <v>756</v>
      </c>
      <c r="G70" s="14">
        <v>461</v>
      </c>
      <c r="H70" s="14">
        <v>600</v>
      </c>
      <c r="I70" s="14">
        <v>561</v>
      </c>
      <c r="J70" s="14">
        <v>699</v>
      </c>
      <c r="K70" s="14">
        <v>701</v>
      </c>
      <c r="L70" s="1"/>
      <c r="M70" s="1"/>
      <c r="N70" s="1"/>
      <c r="O70" s="1"/>
      <c r="P70" s="1"/>
      <c r="Q70" s="1"/>
      <c r="R70">
        <f>C75/C70</f>
        <v>0.96993987975951901</v>
      </c>
      <c r="S70">
        <f t="shared" ref="S70:V72" si="11">D75/D70</f>
        <v>0.43722943722943725</v>
      </c>
      <c r="T70">
        <f t="shared" si="11"/>
        <v>7.4198988195615517E-2</v>
      </c>
      <c r="U70">
        <f t="shared" si="11"/>
        <v>0.14153439153439154</v>
      </c>
      <c r="V70">
        <f t="shared" si="11"/>
        <v>0.14099783080260303</v>
      </c>
      <c r="W70">
        <f>H75/H70</f>
        <v>0.97</v>
      </c>
      <c r="X70">
        <f t="shared" ref="X70:Y72" si="12">I75/I70</f>
        <v>5.3475935828877004E-2</v>
      </c>
      <c r="Y70">
        <f t="shared" si="12"/>
        <v>0.58082975679542204</v>
      </c>
      <c r="Z70">
        <f>K75/K70</f>
        <v>8.98716119828816E-2</v>
      </c>
    </row>
    <row r="71" spans="1:27" x14ac:dyDescent="0.2">
      <c r="B71" s="1">
        <v>6</v>
      </c>
      <c r="C71" s="1">
        <v>260</v>
      </c>
      <c r="D71" s="1">
        <v>195</v>
      </c>
      <c r="E71" s="1">
        <v>242</v>
      </c>
      <c r="F71" s="1">
        <v>257</v>
      </c>
      <c r="G71" s="1">
        <v>265</v>
      </c>
      <c r="H71" s="1">
        <v>282</v>
      </c>
      <c r="I71" s="1">
        <v>296</v>
      </c>
      <c r="J71" s="1">
        <v>283</v>
      </c>
      <c r="K71" s="1">
        <v>259</v>
      </c>
      <c r="L71" s="1">
        <v>221</v>
      </c>
      <c r="M71" s="1"/>
      <c r="N71" s="1"/>
      <c r="O71" s="1"/>
      <c r="P71" s="1"/>
      <c r="Q71" s="1"/>
      <c r="R71">
        <f>C76/C71</f>
        <v>0.93461538461538463</v>
      </c>
      <c r="S71">
        <f t="shared" si="11"/>
        <v>0.75384615384615383</v>
      </c>
      <c r="T71">
        <f t="shared" si="11"/>
        <v>0.43801652892561982</v>
      </c>
      <c r="U71">
        <f t="shared" si="11"/>
        <v>0.33073929961089493</v>
      </c>
      <c r="V71">
        <f t="shared" si="11"/>
        <v>0.63018867924528299</v>
      </c>
      <c r="W71">
        <f>H76/H71</f>
        <v>0.8014184397163121</v>
      </c>
      <c r="X71">
        <f t="shared" si="12"/>
        <v>0.48986486486486486</v>
      </c>
      <c r="Y71">
        <f t="shared" si="12"/>
        <v>0.93639575971731448</v>
      </c>
      <c r="Z71">
        <f>K76/K71</f>
        <v>0.70656370656370659</v>
      </c>
      <c r="AA71">
        <f>L76/L71</f>
        <v>0.65610859728506787</v>
      </c>
    </row>
    <row r="72" spans="1:27" x14ac:dyDescent="0.2">
      <c r="B72" s="1">
        <v>5.5</v>
      </c>
      <c r="C72" s="8">
        <v>178</v>
      </c>
      <c r="D72" s="1">
        <v>153</v>
      </c>
      <c r="E72" s="1">
        <v>177</v>
      </c>
      <c r="F72" s="1">
        <v>139</v>
      </c>
      <c r="G72" s="1">
        <v>184</v>
      </c>
      <c r="H72" s="1">
        <v>225</v>
      </c>
      <c r="I72" s="1">
        <v>203</v>
      </c>
      <c r="J72" s="1">
        <v>198</v>
      </c>
      <c r="K72" s="1">
        <v>158</v>
      </c>
      <c r="L72" s="1">
        <v>160</v>
      </c>
      <c r="M72" s="1"/>
      <c r="N72" s="1"/>
      <c r="O72" s="1"/>
      <c r="P72" s="1"/>
      <c r="Q72" s="1"/>
      <c r="R72">
        <f>C77/C72</f>
        <v>0.9213483146067416</v>
      </c>
      <c r="S72">
        <f t="shared" si="11"/>
        <v>0.92156862745098034</v>
      </c>
      <c r="T72">
        <f t="shared" si="11"/>
        <v>0.68361581920903958</v>
      </c>
      <c r="U72">
        <f t="shared" si="11"/>
        <v>0.74100719424460426</v>
      </c>
      <c r="V72">
        <f t="shared" si="11"/>
        <v>0.69021739130434778</v>
      </c>
      <c r="W72">
        <f>H77/H72</f>
        <v>0.88888888888888884</v>
      </c>
      <c r="X72">
        <f t="shared" si="12"/>
        <v>0.60591133004926112</v>
      </c>
      <c r="Y72">
        <f t="shared" si="12"/>
        <v>0.90909090909090906</v>
      </c>
      <c r="Z72">
        <f>K77/K72</f>
        <v>0.91772151898734178</v>
      </c>
      <c r="AA72">
        <f>L77/L72</f>
        <v>0.79374999999999996</v>
      </c>
    </row>
    <row r="73" spans="1:27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27" x14ac:dyDescent="0.2">
      <c r="A74" s="2" t="s">
        <v>9</v>
      </c>
      <c r="B74" s="24" t="s">
        <v>31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27" x14ac:dyDescent="0.2">
      <c r="B75" s="1">
        <v>6.5</v>
      </c>
      <c r="C75" s="1">
        <v>484</v>
      </c>
      <c r="D75" s="1">
        <v>202</v>
      </c>
      <c r="E75" s="1">
        <v>44</v>
      </c>
      <c r="F75" s="1">
        <v>107</v>
      </c>
      <c r="G75" s="1">
        <v>65</v>
      </c>
      <c r="H75" s="1">
        <v>582</v>
      </c>
      <c r="I75" s="1">
        <v>30</v>
      </c>
      <c r="J75" s="1">
        <v>406</v>
      </c>
      <c r="K75" s="1">
        <v>63</v>
      </c>
      <c r="L75" s="1"/>
      <c r="M75" s="1"/>
      <c r="N75" s="1"/>
      <c r="O75" s="1"/>
      <c r="P75" s="1"/>
      <c r="Q75" s="1"/>
    </row>
    <row r="76" spans="1:27" x14ac:dyDescent="0.2">
      <c r="B76" s="1">
        <v>6</v>
      </c>
      <c r="C76" s="1">
        <v>243</v>
      </c>
      <c r="D76" s="1">
        <v>147</v>
      </c>
      <c r="E76" s="1">
        <v>106</v>
      </c>
      <c r="F76" s="1">
        <v>85</v>
      </c>
      <c r="G76" s="1">
        <v>167</v>
      </c>
      <c r="H76" s="1">
        <v>226</v>
      </c>
      <c r="I76" s="1">
        <v>145</v>
      </c>
      <c r="J76" s="1">
        <v>265</v>
      </c>
      <c r="K76" s="1">
        <v>183</v>
      </c>
      <c r="L76" s="1">
        <v>145</v>
      </c>
      <c r="M76" s="1"/>
      <c r="N76" s="1"/>
      <c r="O76" s="1"/>
      <c r="P76" s="1"/>
      <c r="Q76" s="1"/>
    </row>
    <row r="77" spans="1:27" x14ac:dyDescent="0.2">
      <c r="B77" s="1">
        <v>5.5</v>
      </c>
      <c r="C77" s="1">
        <v>164</v>
      </c>
      <c r="D77" s="1">
        <v>141</v>
      </c>
      <c r="E77" s="1">
        <v>121</v>
      </c>
      <c r="F77" s="1">
        <v>103</v>
      </c>
      <c r="G77" s="1">
        <v>127</v>
      </c>
      <c r="H77" s="1">
        <v>200</v>
      </c>
      <c r="I77" s="1">
        <v>123</v>
      </c>
      <c r="J77" s="1">
        <v>180</v>
      </c>
      <c r="K77" s="1">
        <v>145</v>
      </c>
      <c r="L77" s="1">
        <v>127</v>
      </c>
      <c r="M77" s="1"/>
      <c r="N77" s="1"/>
      <c r="O77" s="1"/>
      <c r="P77" s="1"/>
      <c r="Q77" s="1"/>
    </row>
    <row r="78" spans="1:27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27" x14ac:dyDescent="0.2">
      <c r="A79" s="2" t="s">
        <v>10</v>
      </c>
      <c r="B79" s="23" t="s">
        <v>30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27" x14ac:dyDescent="0.2">
      <c r="B80" s="1">
        <v>6.5</v>
      </c>
      <c r="C80" s="1">
        <v>383</v>
      </c>
      <c r="D80" s="1">
        <v>462</v>
      </c>
      <c r="E80" s="1">
        <v>404</v>
      </c>
      <c r="F80" s="1">
        <v>380</v>
      </c>
      <c r="G80" s="1">
        <v>400</v>
      </c>
      <c r="H80" s="1">
        <v>435</v>
      </c>
      <c r="I80" s="1">
        <v>339</v>
      </c>
      <c r="J80" s="1">
        <v>481</v>
      </c>
      <c r="K80" s="1">
        <v>415</v>
      </c>
      <c r="L80" s="1">
        <v>402</v>
      </c>
      <c r="M80" s="1"/>
      <c r="N80" s="1"/>
      <c r="O80" s="1"/>
      <c r="P80" s="1"/>
      <c r="Q80" s="1"/>
      <c r="R80">
        <f>C85/C80</f>
        <v>0.95561357702349869</v>
      </c>
      <c r="S80">
        <f t="shared" ref="S80:V82" si="13">D85/D80</f>
        <v>1.0930735930735931</v>
      </c>
      <c r="T80">
        <f t="shared" si="13"/>
        <v>0.98762376237623761</v>
      </c>
      <c r="U80">
        <f t="shared" si="13"/>
        <v>1.2736842105263158</v>
      </c>
      <c r="V80">
        <f t="shared" si="13"/>
        <v>1.5049999999999999</v>
      </c>
      <c r="W80">
        <f>H85/H80</f>
        <v>1.2068965517241379</v>
      </c>
      <c r="X80">
        <f t="shared" ref="X80:AA82" si="14">I85/I80</f>
        <v>0.84660766961651912</v>
      </c>
      <c r="Y80">
        <f t="shared" si="14"/>
        <v>0.8856548856548857</v>
      </c>
      <c r="Z80">
        <f t="shared" si="14"/>
        <v>1.0698795180722891</v>
      </c>
      <c r="AA80">
        <f t="shared" si="14"/>
        <v>1.0099502487562189</v>
      </c>
    </row>
    <row r="81" spans="1:28" x14ac:dyDescent="0.2">
      <c r="B81" s="1">
        <v>6</v>
      </c>
      <c r="C81" s="1">
        <v>167</v>
      </c>
      <c r="D81" s="1">
        <v>238</v>
      </c>
      <c r="E81" s="1">
        <v>156</v>
      </c>
      <c r="F81" s="1">
        <v>121</v>
      </c>
      <c r="G81" s="1">
        <v>180</v>
      </c>
      <c r="H81" s="1">
        <v>135</v>
      </c>
      <c r="I81" s="1">
        <v>161</v>
      </c>
      <c r="J81" s="1">
        <v>107</v>
      </c>
      <c r="K81" s="1">
        <v>140</v>
      </c>
      <c r="L81" s="1">
        <v>130</v>
      </c>
      <c r="M81" s="1"/>
      <c r="N81" s="1"/>
      <c r="O81" s="1"/>
      <c r="P81" s="1"/>
      <c r="Q81" s="1"/>
      <c r="R81">
        <f>C86/C81</f>
        <v>1.215568862275449</v>
      </c>
      <c r="S81">
        <f t="shared" si="13"/>
        <v>1.088235294117647</v>
      </c>
      <c r="T81">
        <f t="shared" si="13"/>
        <v>1.0192307692307692</v>
      </c>
      <c r="U81">
        <f t="shared" si="13"/>
        <v>1.1983471074380165</v>
      </c>
      <c r="V81">
        <f t="shared" si="13"/>
        <v>2.0277777777777777</v>
      </c>
      <c r="W81">
        <f>H86/H81</f>
        <v>0.89629629629629626</v>
      </c>
      <c r="X81">
        <f t="shared" si="14"/>
        <v>1.0248447204968945</v>
      </c>
      <c r="Y81">
        <f t="shared" si="14"/>
        <v>0.99065420560747663</v>
      </c>
      <c r="Z81">
        <f t="shared" si="14"/>
        <v>1.6071428571428572</v>
      </c>
      <c r="AA81">
        <f t="shared" si="14"/>
        <v>0.96153846153846156</v>
      </c>
    </row>
    <row r="82" spans="1:28" x14ac:dyDescent="0.2">
      <c r="B82" s="1">
        <v>5.5</v>
      </c>
      <c r="C82" s="1">
        <v>72</v>
      </c>
      <c r="D82" s="1">
        <v>196</v>
      </c>
      <c r="E82" s="1">
        <v>89</v>
      </c>
      <c r="F82" s="1">
        <v>79</v>
      </c>
      <c r="G82" s="1">
        <v>136</v>
      </c>
      <c r="H82" s="1">
        <v>105</v>
      </c>
      <c r="I82" s="1">
        <v>122</v>
      </c>
      <c r="J82" s="1">
        <v>78</v>
      </c>
      <c r="K82" s="1">
        <v>123</v>
      </c>
      <c r="L82" s="1">
        <v>122</v>
      </c>
      <c r="M82" s="1"/>
      <c r="N82" s="1"/>
      <c r="O82" s="1"/>
      <c r="P82" s="1"/>
      <c r="Q82" s="1"/>
      <c r="R82">
        <f>C87/C82</f>
        <v>0.90277777777777779</v>
      </c>
      <c r="S82">
        <f t="shared" si="13"/>
        <v>0.72959183673469385</v>
      </c>
      <c r="T82">
        <f t="shared" si="13"/>
        <v>0.9101123595505618</v>
      </c>
      <c r="U82">
        <f t="shared" si="13"/>
        <v>1.5316455696202531</v>
      </c>
      <c r="V82">
        <f t="shared" si="13"/>
        <v>1.8088235294117647</v>
      </c>
      <c r="W82">
        <f>H87/H82</f>
        <v>0.76190476190476186</v>
      </c>
      <c r="X82">
        <f t="shared" si="14"/>
        <v>0.85245901639344257</v>
      </c>
      <c r="Y82">
        <f t="shared" si="14"/>
        <v>0.83333333333333337</v>
      </c>
      <c r="Z82">
        <f t="shared" si="14"/>
        <v>0.71544715447154472</v>
      </c>
      <c r="AA82">
        <f t="shared" si="14"/>
        <v>0.69672131147540983</v>
      </c>
    </row>
    <row r="83" spans="1:28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28" x14ac:dyDescent="0.2">
      <c r="A84" s="2" t="s">
        <v>10</v>
      </c>
      <c r="B84" s="24" t="s">
        <v>31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28" x14ac:dyDescent="0.2">
      <c r="B85" s="1">
        <v>6.5</v>
      </c>
      <c r="C85" s="1">
        <v>366</v>
      </c>
      <c r="D85" s="1">
        <v>505</v>
      </c>
      <c r="E85" s="1">
        <v>399</v>
      </c>
      <c r="F85" s="1">
        <v>484</v>
      </c>
      <c r="G85" s="1">
        <v>602</v>
      </c>
      <c r="H85" s="1">
        <v>525</v>
      </c>
      <c r="I85" s="1">
        <v>287</v>
      </c>
      <c r="J85" s="1">
        <v>426</v>
      </c>
      <c r="K85" s="1">
        <v>444</v>
      </c>
      <c r="L85" s="1">
        <v>406</v>
      </c>
      <c r="M85" s="1"/>
      <c r="N85" s="1"/>
      <c r="O85" s="1"/>
      <c r="P85" s="1"/>
      <c r="Q85" s="1"/>
    </row>
    <row r="86" spans="1:28" x14ac:dyDescent="0.2">
      <c r="B86" s="1">
        <v>6</v>
      </c>
      <c r="C86" s="1">
        <v>203</v>
      </c>
      <c r="D86" s="1">
        <v>259</v>
      </c>
      <c r="E86" s="1">
        <v>159</v>
      </c>
      <c r="F86" s="1">
        <v>145</v>
      </c>
      <c r="G86" s="1">
        <v>365</v>
      </c>
      <c r="H86" s="1">
        <v>121</v>
      </c>
      <c r="I86" s="1">
        <v>165</v>
      </c>
      <c r="J86" s="1">
        <v>106</v>
      </c>
      <c r="K86" s="1">
        <v>225</v>
      </c>
      <c r="L86" s="1">
        <v>125</v>
      </c>
      <c r="M86" s="1"/>
      <c r="N86" s="1"/>
      <c r="O86" s="1"/>
      <c r="P86" s="1"/>
      <c r="Q86" s="1"/>
    </row>
    <row r="87" spans="1:28" x14ac:dyDescent="0.2">
      <c r="B87" s="1">
        <v>5.5</v>
      </c>
      <c r="C87" s="1">
        <v>65</v>
      </c>
      <c r="D87" s="1">
        <v>143</v>
      </c>
      <c r="E87" s="1">
        <v>81</v>
      </c>
      <c r="F87" s="1">
        <v>121</v>
      </c>
      <c r="G87" s="1">
        <v>246</v>
      </c>
      <c r="H87" s="1">
        <v>80</v>
      </c>
      <c r="I87" s="1">
        <v>104</v>
      </c>
      <c r="J87" s="1">
        <v>65</v>
      </c>
      <c r="K87" s="1">
        <v>88</v>
      </c>
      <c r="L87" s="1">
        <v>85</v>
      </c>
      <c r="M87" s="1"/>
      <c r="N87" s="1"/>
      <c r="O87" s="1"/>
      <c r="P87" s="1"/>
      <c r="Q87" s="1"/>
    </row>
    <row r="88" spans="1:28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28" x14ac:dyDescent="0.2">
      <c r="A89" s="44" t="s">
        <v>32</v>
      </c>
      <c r="B89" s="44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28" x14ac:dyDescent="0.2">
      <c r="B90" s="1" t="s">
        <v>2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28" x14ac:dyDescent="0.2">
      <c r="A91" s="2" t="s">
        <v>33</v>
      </c>
      <c r="B91" s="23" t="s">
        <v>30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28" x14ac:dyDescent="0.2">
      <c r="A92" s="7"/>
      <c r="B92" s="1">
        <v>6.5</v>
      </c>
      <c r="C92" s="22">
        <v>522</v>
      </c>
      <c r="D92" s="1">
        <v>518</v>
      </c>
      <c r="E92" s="1">
        <v>421</v>
      </c>
      <c r="F92" s="1">
        <v>438</v>
      </c>
      <c r="G92" s="1">
        <v>520</v>
      </c>
      <c r="H92" s="1">
        <v>986</v>
      </c>
      <c r="I92" s="1">
        <v>820</v>
      </c>
      <c r="J92" s="1">
        <v>107</v>
      </c>
      <c r="K92" s="1">
        <v>187</v>
      </c>
      <c r="L92" s="1">
        <v>346</v>
      </c>
      <c r="M92" s="1">
        <v>266</v>
      </c>
      <c r="N92" s="1"/>
      <c r="O92" s="1"/>
      <c r="P92" s="1"/>
      <c r="Q92" s="1"/>
      <c r="R92">
        <f>C97/C92</f>
        <v>1.814176245210728</v>
      </c>
      <c r="S92">
        <f t="shared" ref="S92:V94" si="15">D97/D92</f>
        <v>1.0482625482625483</v>
      </c>
      <c r="T92">
        <f t="shared" si="15"/>
        <v>0.39904988123515439</v>
      </c>
      <c r="U92">
        <f t="shared" si="15"/>
        <v>1.4337899543378996</v>
      </c>
      <c r="V92">
        <f t="shared" si="15"/>
        <v>1.6307692307692307</v>
      </c>
      <c r="W92">
        <f>H97/H92</f>
        <v>0.44726166328600403</v>
      </c>
      <c r="X92">
        <f t="shared" ref="X92:AB94" si="16">I97/I92</f>
        <v>0.2524390243902439</v>
      </c>
      <c r="Y92">
        <f t="shared" si="16"/>
        <v>1.9158878504672898</v>
      </c>
      <c r="Z92">
        <f t="shared" si="16"/>
        <v>1</v>
      </c>
      <c r="AA92">
        <f t="shared" si="16"/>
        <v>0.76300578034682076</v>
      </c>
      <c r="AB92">
        <f t="shared" si="16"/>
        <v>0.70300751879699253</v>
      </c>
    </row>
    <row r="93" spans="1:28" x14ac:dyDescent="0.2">
      <c r="A93" s="7"/>
      <c r="B93" s="1">
        <v>6</v>
      </c>
      <c r="C93" s="22">
        <v>230</v>
      </c>
      <c r="D93" s="1">
        <v>192</v>
      </c>
      <c r="E93" s="1">
        <v>146</v>
      </c>
      <c r="F93" s="1">
        <v>146</v>
      </c>
      <c r="G93" s="1">
        <v>137</v>
      </c>
      <c r="H93" s="1">
        <v>156</v>
      </c>
      <c r="I93" s="1">
        <v>184</v>
      </c>
      <c r="J93" s="1">
        <v>116</v>
      </c>
      <c r="K93" s="1">
        <v>159</v>
      </c>
      <c r="L93" s="1">
        <v>119</v>
      </c>
      <c r="M93" s="1">
        <v>164</v>
      </c>
      <c r="N93" s="1"/>
      <c r="O93" s="1"/>
      <c r="P93" s="1"/>
      <c r="Q93" s="1"/>
      <c r="R93">
        <f>C98/C93</f>
        <v>1.317391304347826</v>
      </c>
      <c r="S93">
        <f t="shared" si="15"/>
        <v>0.96354166666666663</v>
      </c>
      <c r="T93">
        <f t="shared" si="15"/>
        <v>1.547945205479452</v>
      </c>
      <c r="U93">
        <f t="shared" si="15"/>
        <v>1.2671232876712328</v>
      </c>
      <c r="V93">
        <f t="shared" si="15"/>
        <v>1.6496350364963503</v>
      </c>
      <c r="W93">
        <f>H98/H93</f>
        <v>0.64743589743589747</v>
      </c>
      <c r="X93">
        <f t="shared" si="16"/>
        <v>0.67934782608695654</v>
      </c>
      <c r="Y93">
        <f t="shared" si="16"/>
        <v>0.55172413793103448</v>
      </c>
      <c r="Z93">
        <f t="shared" si="16"/>
        <v>0.53459119496855345</v>
      </c>
      <c r="AA93">
        <f t="shared" si="16"/>
        <v>0.67226890756302526</v>
      </c>
      <c r="AB93">
        <f t="shared" si="16"/>
        <v>0.65853658536585369</v>
      </c>
    </row>
    <row r="94" spans="1:28" x14ac:dyDescent="0.2">
      <c r="A94" s="7"/>
      <c r="B94" s="1">
        <v>5.5</v>
      </c>
      <c r="C94" s="22">
        <v>162</v>
      </c>
      <c r="D94" s="1">
        <v>120</v>
      </c>
      <c r="E94" s="1">
        <v>98</v>
      </c>
      <c r="F94" s="1">
        <v>105</v>
      </c>
      <c r="G94" s="1"/>
      <c r="H94" s="1">
        <v>101</v>
      </c>
      <c r="I94" s="1">
        <v>109</v>
      </c>
      <c r="J94" s="1">
        <v>78</v>
      </c>
      <c r="K94" s="1">
        <v>139</v>
      </c>
      <c r="L94" s="1">
        <v>87</v>
      </c>
      <c r="M94" s="1">
        <v>146</v>
      </c>
      <c r="N94" s="1"/>
      <c r="O94" s="1"/>
      <c r="P94" s="1"/>
      <c r="Q94" s="1"/>
      <c r="R94">
        <f>C99/C94</f>
        <v>1.5123456790123457</v>
      </c>
      <c r="S94">
        <f t="shared" si="15"/>
        <v>1.0583333333333333</v>
      </c>
      <c r="T94">
        <f t="shared" si="15"/>
        <v>0.81632653061224492</v>
      </c>
      <c r="U94">
        <f t="shared" si="15"/>
        <v>0.8</v>
      </c>
      <c r="W94">
        <f>H99/H94</f>
        <v>1.2376237623762376</v>
      </c>
      <c r="X94">
        <f t="shared" si="16"/>
        <v>1.3302752293577982</v>
      </c>
      <c r="Y94">
        <f t="shared" si="16"/>
        <v>0.78205128205128205</v>
      </c>
      <c r="Z94">
        <f t="shared" si="16"/>
        <v>0.58273381294964033</v>
      </c>
      <c r="AA94">
        <f t="shared" si="16"/>
        <v>0.73563218390804597</v>
      </c>
      <c r="AB94">
        <f t="shared" si="16"/>
        <v>0.71232876712328763</v>
      </c>
    </row>
    <row r="95" spans="1:28" x14ac:dyDescent="0.2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28" x14ac:dyDescent="0.2">
      <c r="A96" s="2" t="s">
        <v>33</v>
      </c>
      <c r="B96" s="24" t="s">
        <v>31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30" x14ac:dyDescent="0.2">
      <c r="A97" s="7"/>
      <c r="B97" s="1">
        <v>6.5</v>
      </c>
      <c r="C97" s="1">
        <v>947</v>
      </c>
      <c r="D97" s="1">
        <v>543</v>
      </c>
      <c r="E97" s="1">
        <v>168</v>
      </c>
      <c r="F97" s="1">
        <v>628</v>
      </c>
      <c r="G97" s="1">
        <v>848</v>
      </c>
      <c r="H97" s="1">
        <v>441</v>
      </c>
      <c r="I97" s="1">
        <v>207</v>
      </c>
      <c r="J97" s="1">
        <v>205</v>
      </c>
      <c r="K97" s="1">
        <v>187</v>
      </c>
      <c r="L97" s="1">
        <v>264</v>
      </c>
      <c r="M97" s="1">
        <v>187</v>
      </c>
      <c r="N97" s="1"/>
      <c r="O97" s="1"/>
      <c r="P97" s="1"/>
      <c r="Q97" s="1"/>
    </row>
    <row r="98" spans="1:30" x14ac:dyDescent="0.2">
      <c r="A98" s="7"/>
      <c r="B98" s="1">
        <v>6</v>
      </c>
      <c r="C98" s="1">
        <v>303</v>
      </c>
      <c r="D98" s="1">
        <v>185</v>
      </c>
      <c r="E98" s="1">
        <v>226</v>
      </c>
      <c r="F98" s="1">
        <v>185</v>
      </c>
      <c r="G98" s="1">
        <v>226</v>
      </c>
      <c r="H98" s="1">
        <v>101</v>
      </c>
      <c r="I98" s="1">
        <v>125</v>
      </c>
      <c r="J98" s="1">
        <v>64</v>
      </c>
      <c r="K98" s="1">
        <v>85</v>
      </c>
      <c r="L98" s="1">
        <v>80</v>
      </c>
      <c r="M98" s="1">
        <v>108</v>
      </c>
      <c r="N98" s="1"/>
      <c r="O98" s="1"/>
      <c r="P98" s="1"/>
      <c r="Q98" s="1"/>
    </row>
    <row r="99" spans="1:30" x14ac:dyDescent="0.2">
      <c r="A99" s="7"/>
      <c r="B99" s="1">
        <v>5.5</v>
      </c>
      <c r="C99" s="1">
        <v>245</v>
      </c>
      <c r="D99" s="1">
        <v>127</v>
      </c>
      <c r="E99" s="1">
        <v>80</v>
      </c>
      <c r="F99" s="1">
        <v>84</v>
      </c>
      <c r="G99" s="1"/>
      <c r="H99" s="1">
        <v>125</v>
      </c>
      <c r="I99" s="1">
        <v>145</v>
      </c>
      <c r="J99" s="1">
        <v>61</v>
      </c>
      <c r="K99" s="1">
        <v>81</v>
      </c>
      <c r="L99" s="1">
        <v>64</v>
      </c>
      <c r="M99" s="1">
        <v>104</v>
      </c>
      <c r="N99" s="1"/>
      <c r="O99" s="1"/>
      <c r="P99" s="1"/>
      <c r="Q99" s="1"/>
    </row>
    <row r="100" spans="1:30" x14ac:dyDescent="0.2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30" x14ac:dyDescent="0.2">
      <c r="A101" s="2" t="s">
        <v>34</v>
      </c>
      <c r="B101" s="23" t="s">
        <v>30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30" x14ac:dyDescent="0.2">
      <c r="A102" s="7"/>
      <c r="B102" s="1">
        <v>6.5</v>
      </c>
      <c r="C102" s="8">
        <v>444</v>
      </c>
      <c r="D102" s="1">
        <v>624</v>
      </c>
      <c r="E102" s="1">
        <v>408</v>
      </c>
      <c r="F102" s="1">
        <v>702</v>
      </c>
      <c r="G102" s="1">
        <v>402</v>
      </c>
      <c r="H102" s="1">
        <v>982</v>
      </c>
      <c r="I102" s="1">
        <v>506</v>
      </c>
      <c r="J102" s="1"/>
      <c r="K102" s="1"/>
      <c r="L102" s="1"/>
      <c r="M102" s="1"/>
      <c r="N102" s="1"/>
      <c r="O102" s="1"/>
      <c r="P102" s="1"/>
      <c r="Q102" s="1"/>
      <c r="R102">
        <f>C107/C102</f>
        <v>1.6734234234234233</v>
      </c>
      <c r="S102">
        <f t="shared" ref="S102:V104" si="17">D107/D102</f>
        <v>1.2532051282051282</v>
      </c>
      <c r="T102">
        <f t="shared" si="17"/>
        <v>1.2426470588235294</v>
      </c>
      <c r="U102">
        <f t="shared" si="17"/>
        <v>1.1481481481481481</v>
      </c>
      <c r="V102">
        <f t="shared" si="17"/>
        <v>1.8532338308457712</v>
      </c>
      <c r="W102">
        <f>H107/H102</f>
        <v>0.67718940936863548</v>
      </c>
      <c r="X102">
        <f t="shared" ref="X102:Y104" si="18">I107/I102</f>
        <v>1.2391304347826086</v>
      </c>
    </row>
    <row r="103" spans="1:30" x14ac:dyDescent="0.2">
      <c r="A103" s="7"/>
      <c r="B103" s="1">
        <v>6</v>
      </c>
      <c r="C103" s="8">
        <v>500</v>
      </c>
      <c r="D103" s="1">
        <v>260</v>
      </c>
      <c r="E103" s="1">
        <v>223</v>
      </c>
      <c r="F103" s="1">
        <v>153</v>
      </c>
      <c r="G103" s="1">
        <v>308</v>
      </c>
      <c r="H103" s="1">
        <v>137</v>
      </c>
      <c r="I103" s="1">
        <v>91</v>
      </c>
      <c r="J103" s="1">
        <v>103</v>
      </c>
      <c r="K103" s="1">
        <v>84</v>
      </c>
      <c r="L103" s="1">
        <v>128</v>
      </c>
      <c r="M103" s="1">
        <v>92</v>
      </c>
      <c r="N103" s="1">
        <v>140</v>
      </c>
      <c r="O103" s="1"/>
      <c r="P103" s="1"/>
      <c r="Q103" s="1"/>
      <c r="R103">
        <f>C108/C103</f>
        <v>0.60399999999999998</v>
      </c>
      <c r="S103">
        <f t="shared" si="17"/>
        <v>0.86153846153846159</v>
      </c>
      <c r="T103">
        <f t="shared" si="17"/>
        <v>1.8654708520179373</v>
      </c>
      <c r="U103">
        <f t="shared" si="17"/>
        <v>1.3398692810457515</v>
      </c>
      <c r="V103">
        <f t="shared" si="17"/>
        <v>0.94155844155844159</v>
      </c>
      <c r="W103">
        <f>H108/H103</f>
        <v>0.93430656934306566</v>
      </c>
      <c r="X103">
        <f t="shared" si="18"/>
        <v>1.1758241758241759</v>
      </c>
      <c r="Y103">
        <f t="shared" si="18"/>
        <v>0.970873786407767</v>
      </c>
      <c r="Z103">
        <f>K108/K103</f>
        <v>1.4285714285714286</v>
      </c>
      <c r="AA103">
        <f>L108/L103</f>
        <v>1.28125</v>
      </c>
      <c r="AB103">
        <f t="shared" ref="AB103:AB104" si="19">M108/M103</f>
        <v>0.96739130434782605</v>
      </c>
      <c r="AC103">
        <f>N108/N103</f>
        <v>0.86428571428571432</v>
      </c>
    </row>
    <row r="104" spans="1:30" x14ac:dyDescent="0.2">
      <c r="A104" s="7"/>
      <c r="B104" s="1">
        <v>5.5</v>
      </c>
      <c r="C104" s="8">
        <v>240</v>
      </c>
      <c r="D104" s="1">
        <v>232</v>
      </c>
      <c r="E104" s="1">
        <v>209</v>
      </c>
      <c r="F104" s="1">
        <v>83</v>
      </c>
      <c r="G104" s="1">
        <v>215</v>
      </c>
      <c r="H104" s="1">
        <v>99</v>
      </c>
      <c r="I104" s="1">
        <v>63</v>
      </c>
      <c r="J104" s="1">
        <v>64</v>
      </c>
      <c r="K104" s="1">
        <v>47</v>
      </c>
      <c r="L104" s="1">
        <v>82</v>
      </c>
      <c r="M104" s="1">
        <v>62</v>
      </c>
      <c r="N104" s="1">
        <v>106</v>
      </c>
      <c r="O104" s="1"/>
      <c r="P104" s="1"/>
      <c r="Q104" s="1"/>
      <c r="R104">
        <f>C109/C104</f>
        <v>1.0833333333333333</v>
      </c>
      <c r="S104">
        <f t="shared" si="17"/>
        <v>0.53017241379310343</v>
      </c>
      <c r="T104">
        <f t="shared" si="17"/>
        <v>1.1626794258373205</v>
      </c>
      <c r="U104">
        <f t="shared" si="17"/>
        <v>1.0120481927710843</v>
      </c>
      <c r="V104">
        <f t="shared" si="17"/>
        <v>0.94418604651162785</v>
      </c>
      <c r="W104">
        <f>H109/H104</f>
        <v>1.0202020202020201</v>
      </c>
      <c r="X104">
        <f t="shared" si="18"/>
        <v>1.253968253968254</v>
      </c>
      <c r="Y104">
        <f t="shared" si="18"/>
        <v>0.96875</v>
      </c>
      <c r="Z104">
        <f>K109/K104</f>
        <v>1.6382978723404256</v>
      </c>
      <c r="AA104">
        <f>L109/L104</f>
        <v>1.475609756097561</v>
      </c>
      <c r="AB104">
        <f t="shared" si="19"/>
        <v>0.66129032258064513</v>
      </c>
      <c r="AC104">
        <f>N109/N104</f>
        <v>0.59433962264150941</v>
      </c>
    </row>
    <row r="105" spans="1:30" x14ac:dyDescent="0.2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30" x14ac:dyDescent="0.2">
      <c r="A106" s="2" t="s">
        <v>34</v>
      </c>
      <c r="B106" s="24" t="s">
        <v>31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30" x14ac:dyDescent="0.2">
      <c r="A107" s="7"/>
      <c r="B107" s="1">
        <v>6.5</v>
      </c>
      <c r="C107" s="1">
        <v>743</v>
      </c>
      <c r="D107" s="1">
        <v>782</v>
      </c>
      <c r="E107" s="1">
        <v>507</v>
      </c>
      <c r="F107" s="1">
        <v>806</v>
      </c>
      <c r="G107" s="1">
        <v>745</v>
      </c>
      <c r="H107" s="1">
        <v>665</v>
      </c>
      <c r="I107" s="1">
        <v>627</v>
      </c>
      <c r="J107" s="1"/>
      <c r="K107" s="1"/>
      <c r="L107" s="1"/>
      <c r="M107" s="1"/>
      <c r="N107" s="1"/>
      <c r="O107" s="1"/>
      <c r="P107" s="1"/>
      <c r="Q107" s="1"/>
    </row>
    <row r="108" spans="1:30" x14ac:dyDescent="0.2">
      <c r="A108" s="7"/>
      <c r="B108" s="1">
        <v>6</v>
      </c>
      <c r="C108" s="1">
        <v>302</v>
      </c>
      <c r="D108" s="1">
        <v>224</v>
      </c>
      <c r="E108" s="1">
        <v>416</v>
      </c>
      <c r="F108" s="1">
        <v>205</v>
      </c>
      <c r="G108" s="1">
        <v>290</v>
      </c>
      <c r="H108" s="1">
        <v>128</v>
      </c>
      <c r="I108" s="1">
        <v>107</v>
      </c>
      <c r="J108" s="1">
        <v>100</v>
      </c>
      <c r="K108" s="1">
        <v>120</v>
      </c>
      <c r="L108" s="1">
        <v>164</v>
      </c>
      <c r="M108" s="1">
        <v>89</v>
      </c>
      <c r="N108" s="1">
        <v>121</v>
      </c>
      <c r="O108" s="1"/>
      <c r="P108" s="1"/>
      <c r="Q108" s="1"/>
    </row>
    <row r="109" spans="1:30" x14ac:dyDescent="0.2">
      <c r="A109" s="7"/>
      <c r="B109" s="1">
        <v>5.5</v>
      </c>
      <c r="C109" s="1">
        <v>260</v>
      </c>
      <c r="D109" s="1">
        <v>123</v>
      </c>
      <c r="E109" s="1">
        <v>243</v>
      </c>
      <c r="F109" s="1">
        <v>84</v>
      </c>
      <c r="G109" s="1">
        <v>203</v>
      </c>
      <c r="H109" s="1">
        <v>101</v>
      </c>
      <c r="I109" s="1">
        <v>79</v>
      </c>
      <c r="J109" s="1">
        <v>62</v>
      </c>
      <c r="K109" s="1">
        <v>77</v>
      </c>
      <c r="L109" s="1">
        <v>121</v>
      </c>
      <c r="M109" s="1">
        <v>41</v>
      </c>
      <c r="N109" s="1">
        <v>63</v>
      </c>
      <c r="O109" s="1"/>
      <c r="P109" s="1"/>
      <c r="Q109" s="1"/>
    </row>
    <row r="110" spans="1:30" x14ac:dyDescent="0.2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30" x14ac:dyDescent="0.2">
      <c r="A111" s="2" t="s">
        <v>35</v>
      </c>
      <c r="B111" s="23" t="s">
        <v>30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30" x14ac:dyDescent="0.2">
      <c r="A112" s="7"/>
      <c r="B112" s="1">
        <v>6.5</v>
      </c>
      <c r="C112" s="8">
        <v>462</v>
      </c>
      <c r="D112" s="1">
        <v>575</v>
      </c>
      <c r="E112" s="1">
        <v>600</v>
      </c>
      <c r="F112" s="1">
        <v>583</v>
      </c>
      <c r="G112" s="1">
        <v>305</v>
      </c>
      <c r="H112" s="1">
        <v>515</v>
      </c>
      <c r="I112" s="1">
        <v>499</v>
      </c>
      <c r="J112" s="1">
        <v>720</v>
      </c>
      <c r="K112" s="1">
        <v>539</v>
      </c>
      <c r="L112" s="1">
        <v>327</v>
      </c>
      <c r="M112" s="1">
        <v>264</v>
      </c>
      <c r="N112" s="1"/>
      <c r="O112" s="1">
        <v>304</v>
      </c>
      <c r="P112" s="1"/>
      <c r="Q112" s="1"/>
      <c r="R112">
        <f>C117/C112</f>
        <v>1.6082251082251082</v>
      </c>
      <c r="S112">
        <f t="shared" ref="S112:V114" si="20">D117/D112</f>
        <v>2.1339130434782607</v>
      </c>
      <c r="T112">
        <f t="shared" si="20"/>
        <v>0.96166666666666667</v>
      </c>
      <c r="U112">
        <f t="shared" si="20"/>
        <v>1.9468267581475129</v>
      </c>
      <c r="V112">
        <f t="shared" si="20"/>
        <v>3.0852459016393441</v>
      </c>
      <c r="W112">
        <f>H117/H112</f>
        <v>1.2233009708737863</v>
      </c>
      <c r="X112">
        <f t="shared" ref="X112:AB114" si="21">I117/I112</f>
        <v>1.4448897795591182</v>
      </c>
      <c r="Y112">
        <f t="shared" si="21"/>
        <v>1.0416666666666667</v>
      </c>
      <c r="Z112">
        <f t="shared" si="21"/>
        <v>1.4081632653061225</v>
      </c>
      <c r="AA112">
        <f t="shared" si="21"/>
        <v>1.6055045871559632</v>
      </c>
      <c r="AB112">
        <f t="shared" si="21"/>
        <v>0.91287878787878785</v>
      </c>
      <c r="AD112">
        <f>O117/O112</f>
        <v>1.1348684210526316</v>
      </c>
    </row>
    <row r="113" spans="1:31" x14ac:dyDescent="0.2">
      <c r="A113" s="7"/>
      <c r="B113" s="1">
        <v>6</v>
      </c>
      <c r="C113" s="8">
        <v>145</v>
      </c>
      <c r="D113" s="1">
        <v>137</v>
      </c>
      <c r="E113" s="1">
        <v>198</v>
      </c>
      <c r="F113" s="1">
        <v>360</v>
      </c>
      <c r="G113" s="1">
        <v>90</v>
      </c>
      <c r="H113" s="1">
        <v>384</v>
      </c>
      <c r="I113" s="1">
        <v>140</v>
      </c>
      <c r="J113" s="1">
        <v>181</v>
      </c>
      <c r="K113" s="1">
        <v>121</v>
      </c>
      <c r="L113" s="1">
        <v>197</v>
      </c>
      <c r="M113" s="1">
        <v>175</v>
      </c>
      <c r="N113" s="1">
        <v>185</v>
      </c>
      <c r="O113" s="1">
        <v>176</v>
      </c>
      <c r="P113" s="1">
        <v>178</v>
      </c>
      <c r="Q113" s="1"/>
      <c r="R113">
        <f>C118/C113</f>
        <v>3.4689655172413794</v>
      </c>
      <c r="S113">
        <f t="shared" si="20"/>
        <v>1.9197080291970803</v>
      </c>
      <c r="T113">
        <f t="shared" si="20"/>
        <v>1.5909090909090908</v>
      </c>
      <c r="U113">
        <f t="shared" si="20"/>
        <v>0.8833333333333333</v>
      </c>
      <c r="V113">
        <f t="shared" si="20"/>
        <v>1.1333333333333333</v>
      </c>
      <c r="W113">
        <f>H118/H113</f>
        <v>0.53385416666666663</v>
      </c>
      <c r="X113">
        <f t="shared" si="21"/>
        <v>2.1428571428571428</v>
      </c>
      <c r="Y113">
        <f t="shared" si="21"/>
        <v>1.2375690607734806</v>
      </c>
      <c r="Z113">
        <f t="shared" si="21"/>
        <v>1</v>
      </c>
      <c r="AA113">
        <f t="shared" si="21"/>
        <v>0.9441624365482234</v>
      </c>
      <c r="AB113">
        <f t="shared" si="21"/>
        <v>1.0571428571428572</v>
      </c>
      <c r="AC113">
        <f>N118/N113</f>
        <v>1.0162162162162163</v>
      </c>
      <c r="AD113">
        <f>O118/O113</f>
        <v>1.0568181818181819</v>
      </c>
      <c r="AE113">
        <f>P118/P113</f>
        <v>3.4887640449438204</v>
      </c>
    </row>
    <row r="114" spans="1:31" x14ac:dyDescent="0.2">
      <c r="A114" s="7"/>
      <c r="B114" s="1">
        <v>5.5</v>
      </c>
      <c r="C114" s="8">
        <v>114</v>
      </c>
      <c r="D114" s="1">
        <v>62</v>
      </c>
      <c r="E114" s="1"/>
      <c r="F114" s="1"/>
      <c r="G114" s="1">
        <v>69</v>
      </c>
      <c r="H114" s="1">
        <v>161</v>
      </c>
      <c r="I114" s="1">
        <v>165</v>
      </c>
      <c r="J114" s="1">
        <v>118</v>
      </c>
      <c r="K114" s="1">
        <v>121</v>
      </c>
      <c r="L114" s="1">
        <v>170</v>
      </c>
      <c r="M114" s="1">
        <v>139</v>
      </c>
      <c r="N114" s="1">
        <v>166</v>
      </c>
      <c r="O114" s="1">
        <v>147</v>
      </c>
      <c r="P114" s="1">
        <v>153</v>
      </c>
      <c r="Q114" s="1"/>
      <c r="R114">
        <f>C119/C114</f>
        <v>1.5964912280701755</v>
      </c>
      <c r="S114">
        <f t="shared" si="20"/>
        <v>2.7419354838709675</v>
      </c>
      <c r="V114">
        <f t="shared" si="20"/>
        <v>1.3913043478260869</v>
      </c>
      <c r="W114">
        <f>H119/H114</f>
        <v>0.87577639751552794</v>
      </c>
      <c r="X114">
        <f t="shared" si="21"/>
        <v>0.83636363636363631</v>
      </c>
      <c r="Y114">
        <f t="shared" si="21"/>
        <v>0.82203389830508478</v>
      </c>
      <c r="Z114">
        <f t="shared" si="21"/>
        <v>1.3553719008264462</v>
      </c>
      <c r="AA114">
        <f t="shared" si="21"/>
        <v>0.97058823529411764</v>
      </c>
      <c r="AB114">
        <f t="shared" si="21"/>
        <v>0.76258992805755399</v>
      </c>
      <c r="AC114">
        <f>N119/N114</f>
        <v>0.75301204819277112</v>
      </c>
      <c r="AD114">
        <f>O119/O114</f>
        <v>1.7891156462585034</v>
      </c>
      <c r="AE114">
        <f>P119/P114</f>
        <v>3.1764705882352939</v>
      </c>
    </row>
    <row r="115" spans="1:31" x14ac:dyDescent="0.2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31" x14ac:dyDescent="0.2">
      <c r="A116" s="2" t="s">
        <v>35</v>
      </c>
      <c r="B116" s="24" t="s">
        <v>31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31" x14ac:dyDescent="0.2">
      <c r="A117" s="7"/>
      <c r="B117" s="1">
        <v>6.5</v>
      </c>
      <c r="C117" s="1">
        <v>743</v>
      </c>
      <c r="D117" s="1">
        <v>1227</v>
      </c>
      <c r="E117" s="1">
        <v>577</v>
      </c>
      <c r="F117" s="1">
        <v>1135</v>
      </c>
      <c r="G117" s="1">
        <v>941</v>
      </c>
      <c r="H117" s="1">
        <v>630</v>
      </c>
      <c r="I117" s="1">
        <v>721</v>
      </c>
      <c r="J117" s="1">
        <v>750</v>
      </c>
      <c r="K117" s="1">
        <v>759</v>
      </c>
      <c r="L117" s="1">
        <v>525</v>
      </c>
      <c r="M117" s="1">
        <v>241</v>
      </c>
      <c r="N117" s="1"/>
      <c r="O117" s="1">
        <v>345</v>
      </c>
      <c r="P117" s="1"/>
      <c r="Q117" s="1"/>
    </row>
    <row r="118" spans="1:31" x14ac:dyDescent="0.2">
      <c r="A118" s="7"/>
      <c r="B118" s="1">
        <v>6</v>
      </c>
      <c r="C118" s="1">
        <v>503</v>
      </c>
      <c r="D118" s="1">
        <v>263</v>
      </c>
      <c r="E118" s="1">
        <v>315</v>
      </c>
      <c r="F118" s="1">
        <v>318</v>
      </c>
      <c r="G118" s="1">
        <v>102</v>
      </c>
      <c r="H118" s="1">
        <v>205</v>
      </c>
      <c r="I118" s="1">
        <v>300</v>
      </c>
      <c r="J118" s="1">
        <v>224</v>
      </c>
      <c r="K118" s="1">
        <v>121</v>
      </c>
      <c r="L118" s="1">
        <v>186</v>
      </c>
      <c r="M118" s="1">
        <v>185</v>
      </c>
      <c r="N118" s="1">
        <v>188</v>
      </c>
      <c r="O118" s="1">
        <v>186</v>
      </c>
      <c r="P118" s="1">
        <v>621</v>
      </c>
      <c r="Q118" s="1"/>
    </row>
    <row r="119" spans="1:31" x14ac:dyDescent="0.2">
      <c r="A119" s="7"/>
      <c r="B119" s="1">
        <v>5.5</v>
      </c>
      <c r="C119" s="1">
        <v>182</v>
      </c>
      <c r="D119" s="1">
        <v>170</v>
      </c>
      <c r="E119" s="1"/>
      <c r="F119" s="1"/>
      <c r="G119" s="1">
        <v>96</v>
      </c>
      <c r="H119" s="1">
        <v>141</v>
      </c>
      <c r="I119" s="1">
        <v>138</v>
      </c>
      <c r="J119" s="1">
        <v>97</v>
      </c>
      <c r="K119" s="1">
        <v>164</v>
      </c>
      <c r="L119" s="1">
        <v>165</v>
      </c>
      <c r="M119" s="1">
        <v>106</v>
      </c>
      <c r="N119" s="1">
        <v>125</v>
      </c>
      <c r="O119" s="1">
        <v>263</v>
      </c>
      <c r="P119" s="1">
        <v>486</v>
      </c>
      <c r="Q119" s="1"/>
    </row>
    <row r="120" spans="1:31" x14ac:dyDescent="0.2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31" x14ac:dyDescent="0.2">
      <c r="A121" s="2" t="s">
        <v>36</v>
      </c>
      <c r="B121" s="23" t="s">
        <v>30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31" x14ac:dyDescent="0.2">
      <c r="A122" s="7"/>
      <c r="B122" s="1">
        <v>6.5</v>
      </c>
      <c r="C122" s="1">
        <v>1458</v>
      </c>
      <c r="D122" s="1">
        <v>354</v>
      </c>
      <c r="E122" s="1">
        <v>255</v>
      </c>
      <c r="F122" s="1">
        <v>298</v>
      </c>
      <c r="G122" s="1">
        <v>427</v>
      </c>
      <c r="H122" s="1">
        <v>593</v>
      </c>
      <c r="I122" s="1"/>
      <c r="J122" s="1"/>
      <c r="K122" s="1"/>
      <c r="L122" s="1"/>
      <c r="M122" s="1"/>
      <c r="N122" s="1"/>
      <c r="O122" s="1"/>
      <c r="P122" s="1"/>
      <c r="Q122" s="1"/>
      <c r="R122">
        <f>C127/C122</f>
        <v>1.0685871056241427</v>
      </c>
      <c r="S122">
        <f t="shared" ref="S122:V124" si="22">D127/D122</f>
        <v>2.6610169491525424</v>
      </c>
      <c r="T122">
        <f t="shared" si="22"/>
        <v>3.4784313725490197</v>
      </c>
      <c r="U122">
        <f t="shared" si="22"/>
        <v>3.4563758389261743</v>
      </c>
      <c r="V122">
        <f t="shared" si="22"/>
        <v>2.2740046838407495</v>
      </c>
      <c r="W122">
        <f>H127/H122</f>
        <v>2.0354131534569984</v>
      </c>
    </row>
    <row r="123" spans="1:31" x14ac:dyDescent="0.2">
      <c r="A123" s="7"/>
      <c r="B123" s="1">
        <v>6</v>
      </c>
      <c r="C123" s="1">
        <v>170</v>
      </c>
      <c r="D123" s="1">
        <v>94</v>
      </c>
      <c r="E123" s="1"/>
      <c r="F123" s="1">
        <v>98</v>
      </c>
      <c r="G123" s="1">
        <v>162</v>
      </c>
      <c r="H123" s="1">
        <v>185</v>
      </c>
      <c r="I123" s="1"/>
      <c r="J123" s="1"/>
      <c r="K123" s="1"/>
      <c r="L123" s="1"/>
      <c r="M123" s="1"/>
      <c r="N123" s="1"/>
      <c r="O123" s="1"/>
      <c r="P123" s="1"/>
      <c r="Q123" s="1"/>
      <c r="R123">
        <f>C128/C123</f>
        <v>0.93529411764705883</v>
      </c>
      <c r="S123">
        <f t="shared" si="22"/>
        <v>1.6914893617021276</v>
      </c>
      <c r="U123">
        <f t="shared" si="22"/>
        <v>2.2244897959183674</v>
      </c>
      <c r="V123">
        <f t="shared" si="22"/>
        <v>1.6604938271604939</v>
      </c>
      <c r="W123">
        <f>H128/H123</f>
        <v>1.6054054054054054</v>
      </c>
    </row>
    <row r="124" spans="1:31" x14ac:dyDescent="0.2">
      <c r="A124" s="7"/>
      <c r="B124" s="1">
        <v>5.5</v>
      </c>
      <c r="C124" s="1">
        <v>106</v>
      </c>
      <c r="D124" s="1">
        <v>60</v>
      </c>
      <c r="E124" s="1">
        <v>50</v>
      </c>
      <c r="F124" s="1">
        <v>144</v>
      </c>
      <c r="G124" s="1">
        <v>77</v>
      </c>
      <c r="H124" s="1">
        <v>108</v>
      </c>
      <c r="I124" s="1"/>
      <c r="J124" s="1"/>
      <c r="K124" s="1"/>
      <c r="L124" s="1"/>
      <c r="M124" s="1"/>
      <c r="N124" s="1"/>
      <c r="O124" s="1"/>
      <c r="P124" s="1"/>
      <c r="Q124" s="1"/>
      <c r="R124">
        <f>C129/C124</f>
        <v>1.1320754716981132</v>
      </c>
      <c r="S124">
        <f t="shared" si="22"/>
        <v>1.2666666666666666</v>
      </c>
      <c r="T124">
        <f t="shared" si="22"/>
        <v>1.06</v>
      </c>
      <c r="U124">
        <f t="shared" si="22"/>
        <v>0.97916666666666663</v>
      </c>
      <c r="V124">
        <f t="shared" si="22"/>
        <v>1.6233766233766234</v>
      </c>
      <c r="W124">
        <f>H129/H124</f>
        <v>1.2407407407407407</v>
      </c>
    </row>
    <row r="125" spans="1:31" x14ac:dyDescent="0.2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31" x14ac:dyDescent="0.2">
      <c r="A126" s="2" t="s">
        <v>36</v>
      </c>
      <c r="B126" s="24" t="s">
        <v>31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31" x14ac:dyDescent="0.2">
      <c r="A127" s="7"/>
      <c r="B127" s="1">
        <v>6.5</v>
      </c>
      <c r="C127" s="1">
        <v>1558</v>
      </c>
      <c r="D127" s="1">
        <v>942</v>
      </c>
      <c r="E127" s="1">
        <v>887</v>
      </c>
      <c r="F127" s="1">
        <v>1030</v>
      </c>
      <c r="G127" s="1">
        <v>971</v>
      </c>
      <c r="H127" s="1">
        <v>1207</v>
      </c>
      <c r="I127" s="1"/>
      <c r="J127" s="1"/>
      <c r="K127" s="1"/>
      <c r="L127" s="1"/>
      <c r="M127" s="1"/>
      <c r="N127" s="1"/>
      <c r="O127" s="1"/>
      <c r="P127" s="1"/>
      <c r="Q127" s="1"/>
    </row>
    <row r="128" spans="1:31" x14ac:dyDescent="0.2">
      <c r="A128" s="7"/>
      <c r="B128" s="1">
        <v>6</v>
      </c>
      <c r="C128" s="1">
        <v>159</v>
      </c>
      <c r="D128" s="1">
        <v>159</v>
      </c>
      <c r="E128" s="1"/>
      <c r="F128" s="1">
        <v>218</v>
      </c>
      <c r="G128" s="1">
        <v>269</v>
      </c>
      <c r="H128" s="1">
        <v>297</v>
      </c>
      <c r="I128" s="1"/>
      <c r="J128" s="1"/>
      <c r="K128" s="1"/>
      <c r="L128" s="1"/>
      <c r="M128" s="1"/>
      <c r="N128" s="1"/>
      <c r="O128" s="1"/>
      <c r="P128" s="1"/>
      <c r="Q128" s="1"/>
    </row>
    <row r="129" spans="1:25" x14ac:dyDescent="0.2">
      <c r="A129" s="7"/>
      <c r="B129" s="1">
        <v>5.5</v>
      </c>
      <c r="C129" s="1">
        <v>120</v>
      </c>
      <c r="D129" s="1">
        <v>76</v>
      </c>
      <c r="E129" s="1">
        <v>53</v>
      </c>
      <c r="F129" s="1">
        <v>141</v>
      </c>
      <c r="G129" s="1">
        <v>125</v>
      </c>
      <c r="H129" s="1">
        <v>134</v>
      </c>
      <c r="I129" s="1"/>
      <c r="J129" s="1"/>
      <c r="K129" s="1"/>
      <c r="L129" s="1"/>
      <c r="M129" s="1"/>
      <c r="N129" s="1"/>
      <c r="O129" s="1"/>
      <c r="P129" s="1"/>
      <c r="Q129" s="1"/>
    </row>
    <row r="130" spans="1:25" x14ac:dyDescent="0.2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25" x14ac:dyDescent="0.2">
      <c r="A131" s="2" t="s">
        <v>37</v>
      </c>
      <c r="B131" s="23" t="s">
        <v>30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25" x14ac:dyDescent="0.2">
      <c r="A132" s="7"/>
      <c r="B132" s="1">
        <v>6.5</v>
      </c>
      <c r="C132">
        <v>276</v>
      </c>
      <c r="D132">
        <v>282</v>
      </c>
      <c r="E132">
        <v>379</v>
      </c>
      <c r="F132">
        <v>210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>
        <f>C137/C132</f>
        <v>0.38043478260869568</v>
      </c>
      <c r="S132">
        <f t="shared" ref="S132:U134" si="23">D137/D132</f>
        <v>1.0815602836879432</v>
      </c>
      <c r="T132">
        <f t="shared" si="23"/>
        <v>0.69920844327176779</v>
      </c>
      <c r="U132">
        <f t="shared" si="23"/>
        <v>1.2523809523809524</v>
      </c>
    </row>
    <row r="133" spans="1:25" x14ac:dyDescent="0.2">
      <c r="A133" s="7"/>
      <c r="B133" s="1">
        <v>6</v>
      </c>
      <c r="C133">
        <v>116</v>
      </c>
      <c r="D133">
        <v>111</v>
      </c>
      <c r="E133">
        <v>199</v>
      </c>
      <c r="F133">
        <v>141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>
        <f>C138/C133</f>
        <v>1.0517241379310345</v>
      </c>
      <c r="S133">
        <f t="shared" si="23"/>
        <v>1.0990990990990992</v>
      </c>
      <c r="T133">
        <f t="shared" si="23"/>
        <v>0.92964824120603018</v>
      </c>
      <c r="U133">
        <f t="shared" si="23"/>
        <v>0.73758865248226946</v>
      </c>
    </row>
    <row r="134" spans="1:25" x14ac:dyDescent="0.2">
      <c r="A134" s="7"/>
      <c r="B134" s="1">
        <v>5.5</v>
      </c>
      <c r="C134">
        <v>91</v>
      </c>
      <c r="D134">
        <v>95</v>
      </c>
      <c r="E134">
        <v>130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>
        <f>C139/C134</f>
        <v>1.1318681318681318</v>
      </c>
      <c r="S134">
        <f t="shared" si="23"/>
        <v>1.0842105263157895</v>
      </c>
      <c r="T134">
        <f t="shared" si="23"/>
        <v>0.83076923076923082</v>
      </c>
    </row>
    <row r="135" spans="1:25" x14ac:dyDescent="0.2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25" x14ac:dyDescent="0.2">
      <c r="A136" s="2" t="s">
        <v>37</v>
      </c>
      <c r="B136" s="24" t="s">
        <v>31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25" x14ac:dyDescent="0.2">
      <c r="A137" s="7"/>
      <c r="B137" s="1">
        <v>6.5</v>
      </c>
      <c r="C137">
        <v>105</v>
      </c>
      <c r="D137">
        <v>305</v>
      </c>
      <c r="E137">
        <v>265</v>
      </c>
      <c r="F137">
        <v>263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25" x14ac:dyDescent="0.2">
      <c r="A138" s="7"/>
      <c r="B138" s="1">
        <v>6</v>
      </c>
      <c r="C138">
        <v>122</v>
      </c>
      <c r="D138">
        <v>122</v>
      </c>
      <c r="E138">
        <v>185</v>
      </c>
      <c r="F138">
        <v>104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25" x14ac:dyDescent="0.2">
      <c r="A139" s="7"/>
      <c r="B139" s="1">
        <v>5.5</v>
      </c>
      <c r="C139">
        <v>103</v>
      </c>
      <c r="D139">
        <v>103</v>
      </c>
      <c r="E139">
        <v>108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25" x14ac:dyDescent="0.2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25" x14ac:dyDescent="0.2">
      <c r="A141" s="2" t="s">
        <v>38</v>
      </c>
      <c r="B141" s="23" t="s">
        <v>30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25" x14ac:dyDescent="0.2">
      <c r="A142" s="7"/>
      <c r="B142" s="1">
        <v>6.5</v>
      </c>
      <c r="C142" s="1">
        <v>477</v>
      </c>
      <c r="D142" s="1">
        <v>321</v>
      </c>
      <c r="E142" s="1">
        <v>514</v>
      </c>
      <c r="F142" s="1">
        <v>482</v>
      </c>
      <c r="G142" s="1">
        <v>460</v>
      </c>
      <c r="H142" s="1">
        <v>383</v>
      </c>
      <c r="I142" s="1">
        <v>758</v>
      </c>
      <c r="J142" s="1">
        <v>279</v>
      </c>
      <c r="K142" s="1"/>
      <c r="L142" s="1"/>
      <c r="M142" s="1"/>
      <c r="N142" s="1"/>
      <c r="O142" s="1"/>
      <c r="P142" s="1"/>
      <c r="Q142" s="1"/>
      <c r="R142">
        <f>C147/C142</f>
        <v>3.2725366876310273</v>
      </c>
      <c r="S142">
        <f t="shared" ref="S142:V144" si="24">D147/D142</f>
        <v>4.3084112149532707</v>
      </c>
      <c r="T142">
        <f t="shared" si="24"/>
        <v>2.2607003891050583</v>
      </c>
      <c r="U142">
        <f t="shared" si="24"/>
        <v>2.5684647302904566</v>
      </c>
      <c r="V142">
        <f t="shared" si="24"/>
        <v>2.5195652173913046</v>
      </c>
      <c r="W142">
        <f>H147/H142</f>
        <v>2.1932114882506526</v>
      </c>
      <c r="X142">
        <f t="shared" ref="X142:Y144" si="25">I147/I142</f>
        <v>1.6424802110817942</v>
      </c>
      <c r="Y142">
        <f t="shared" si="25"/>
        <v>3.7132616487455197</v>
      </c>
    </row>
    <row r="143" spans="1:25" x14ac:dyDescent="0.2">
      <c r="A143" s="7"/>
      <c r="B143" s="1">
        <v>6</v>
      </c>
      <c r="C143" s="1">
        <v>165</v>
      </c>
      <c r="D143" s="1">
        <v>239</v>
      </c>
      <c r="E143" s="1">
        <v>201</v>
      </c>
      <c r="F143" s="1">
        <v>121</v>
      </c>
      <c r="G143" s="1">
        <v>83</v>
      </c>
      <c r="H143" s="1">
        <v>254</v>
      </c>
      <c r="I143" s="1">
        <v>156</v>
      </c>
      <c r="J143" s="1"/>
      <c r="K143" s="1"/>
      <c r="L143" s="1"/>
      <c r="M143" s="1"/>
      <c r="N143" s="1"/>
      <c r="O143" s="1"/>
      <c r="P143" s="1"/>
      <c r="Q143" s="1"/>
      <c r="R143">
        <f>C148/C143</f>
        <v>1.7272727272727273</v>
      </c>
      <c r="S143">
        <f t="shared" si="24"/>
        <v>1.1213389121338913</v>
      </c>
      <c r="T143">
        <f t="shared" si="24"/>
        <v>0.92039800995024879</v>
      </c>
      <c r="U143">
        <f t="shared" si="24"/>
        <v>1.6198347107438016</v>
      </c>
      <c r="V143">
        <f t="shared" si="24"/>
        <v>2.4096385542168677</v>
      </c>
      <c r="W143">
        <f>H148/H143</f>
        <v>1.5748031496062993</v>
      </c>
      <c r="X143">
        <f t="shared" si="25"/>
        <v>2.0641025641025643</v>
      </c>
    </row>
    <row r="144" spans="1:25" x14ac:dyDescent="0.2">
      <c r="A144" s="7"/>
      <c r="B144" s="1">
        <v>5.5</v>
      </c>
      <c r="C144" s="1">
        <v>73</v>
      </c>
      <c r="D144" s="1">
        <v>209</v>
      </c>
      <c r="E144" s="1">
        <v>101</v>
      </c>
      <c r="F144" s="1">
        <v>69</v>
      </c>
      <c r="G144" s="1">
        <v>47</v>
      </c>
      <c r="H144" s="1">
        <v>91</v>
      </c>
      <c r="I144" s="1">
        <v>154</v>
      </c>
      <c r="J144" s="1">
        <v>60</v>
      </c>
      <c r="K144" s="1"/>
      <c r="L144" s="1"/>
      <c r="M144" s="1"/>
      <c r="N144" s="1"/>
      <c r="O144" s="1"/>
      <c r="P144" s="1"/>
      <c r="Q144" s="1"/>
      <c r="R144">
        <f>C149/C144</f>
        <v>1.8493150684931507</v>
      </c>
      <c r="S144">
        <f t="shared" si="24"/>
        <v>0.94736842105263153</v>
      </c>
      <c r="T144">
        <f t="shared" si="24"/>
        <v>1.9405940594059405</v>
      </c>
      <c r="U144">
        <f t="shared" si="24"/>
        <v>1.4202898550724639</v>
      </c>
      <c r="V144">
        <f t="shared" si="24"/>
        <v>2.0851063829787235</v>
      </c>
      <c r="W144">
        <f>H149/H144</f>
        <v>1.4615384615384615</v>
      </c>
      <c r="X144">
        <f t="shared" si="25"/>
        <v>1.3051948051948052</v>
      </c>
      <c r="Y144">
        <f t="shared" si="25"/>
        <v>1.3833333333333333</v>
      </c>
    </row>
    <row r="145" spans="1:24" x14ac:dyDescent="0.2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24" x14ac:dyDescent="0.2">
      <c r="A146" s="2" t="s">
        <v>38</v>
      </c>
      <c r="B146" s="24" t="s">
        <v>31</v>
      </c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24" x14ac:dyDescent="0.2">
      <c r="A147" s="7"/>
      <c r="B147" s="1">
        <v>6.5</v>
      </c>
      <c r="C147" s="1">
        <v>1561</v>
      </c>
      <c r="D147" s="1">
        <v>1383</v>
      </c>
      <c r="E147" s="1">
        <v>1162</v>
      </c>
      <c r="F147" s="1">
        <v>1238</v>
      </c>
      <c r="G147" s="1">
        <v>1159</v>
      </c>
      <c r="H147" s="1">
        <v>840</v>
      </c>
      <c r="I147" s="1">
        <v>1245</v>
      </c>
      <c r="J147" s="1">
        <v>1036</v>
      </c>
      <c r="K147" s="1"/>
      <c r="L147" s="1"/>
      <c r="M147" s="1"/>
      <c r="N147" s="1"/>
      <c r="O147" s="1"/>
      <c r="P147" s="1"/>
      <c r="Q147" s="1"/>
    </row>
    <row r="148" spans="1:24" x14ac:dyDescent="0.2">
      <c r="A148" s="7"/>
      <c r="B148" s="1">
        <v>6</v>
      </c>
      <c r="C148" s="1">
        <v>285</v>
      </c>
      <c r="D148" s="1">
        <v>268</v>
      </c>
      <c r="E148" s="1">
        <v>185</v>
      </c>
      <c r="F148" s="1">
        <v>196</v>
      </c>
      <c r="G148" s="1">
        <v>200</v>
      </c>
      <c r="H148" s="1">
        <v>400</v>
      </c>
      <c r="I148" s="1">
        <v>322</v>
      </c>
      <c r="J148" s="1"/>
      <c r="K148" s="1"/>
      <c r="L148" s="1"/>
      <c r="M148" s="1"/>
      <c r="N148" s="1"/>
      <c r="O148" s="1"/>
      <c r="P148" s="1"/>
      <c r="Q148" s="1"/>
    </row>
    <row r="149" spans="1:24" x14ac:dyDescent="0.2">
      <c r="A149" s="7"/>
      <c r="B149" s="1">
        <v>5.5</v>
      </c>
      <c r="C149" s="1">
        <v>135</v>
      </c>
      <c r="D149" s="1">
        <v>198</v>
      </c>
      <c r="E149" s="1">
        <v>196</v>
      </c>
      <c r="F149" s="1">
        <v>98</v>
      </c>
      <c r="G149" s="1">
        <v>98</v>
      </c>
      <c r="H149" s="1">
        <v>133</v>
      </c>
      <c r="I149" s="1">
        <v>201</v>
      </c>
      <c r="J149" s="1">
        <v>83</v>
      </c>
      <c r="K149" s="1"/>
      <c r="L149" s="1"/>
      <c r="M149" s="1"/>
      <c r="N149" s="1"/>
      <c r="O149" s="1"/>
      <c r="P149" s="1"/>
      <c r="Q149" s="1"/>
    </row>
    <row r="150" spans="1:24" x14ac:dyDescent="0.2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24" x14ac:dyDescent="0.2">
      <c r="A151" s="2" t="s">
        <v>39</v>
      </c>
      <c r="B151" s="23" t="s">
        <v>30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24" x14ac:dyDescent="0.2">
      <c r="B152" s="1">
        <v>6.5</v>
      </c>
      <c r="C152" s="1">
        <v>682</v>
      </c>
      <c r="D152" s="1">
        <v>638</v>
      </c>
      <c r="E152" s="1">
        <v>1047</v>
      </c>
      <c r="F152" s="1">
        <v>457</v>
      </c>
      <c r="G152" s="1">
        <v>479</v>
      </c>
      <c r="H152" s="1">
        <v>657</v>
      </c>
      <c r="I152" s="1">
        <v>460</v>
      </c>
      <c r="J152" s="1"/>
      <c r="K152" s="1"/>
      <c r="L152" s="1"/>
      <c r="M152" s="1"/>
      <c r="N152" s="1"/>
      <c r="O152" s="1"/>
      <c r="P152" s="1"/>
      <c r="Q152" s="1"/>
      <c r="R152">
        <f>C157/C152</f>
        <v>2.0293255131964809</v>
      </c>
      <c r="S152">
        <f t="shared" ref="S152:V154" si="26">D157/D152</f>
        <v>2.4780564263322886</v>
      </c>
      <c r="T152">
        <f t="shared" si="26"/>
        <v>1.3285577841451768</v>
      </c>
      <c r="U152">
        <f t="shared" si="26"/>
        <v>2.7133479212253828</v>
      </c>
      <c r="V152">
        <f t="shared" si="26"/>
        <v>4.8475991649269314</v>
      </c>
      <c r="W152">
        <f>H157/H152</f>
        <v>2.2557077625570776</v>
      </c>
      <c r="X152">
        <f t="shared" ref="X152" si="27">I157/I152</f>
        <v>1.7282608695652173</v>
      </c>
    </row>
    <row r="153" spans="1:24" x14ac:dyDescent="0.2">
      <c r="B153" s="1">
        <v>6</v>
      </c>
      <c r="C153" s="1">
        <v>116</v>
      </c>
      <c r="D153" s="1">
        <v>120</v>
      </c>
      <c r="E153" s="1">
        <v>131</v>
      </c>
      <c r="F153" s="1">
        <v>147</v>
      </c>
      <c r="G153" s="1">
        <v>137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>
        <f>C158/C153</f>
        <v>2.0775862068965516</v>
      </c>
      <c r="S153">
        <f t="shared" si="26"/>
        <v>1.3166666666666667</v>
      </c>
      <c r="T153">
        <f t="shared" si="26"/>
        <v>1.4045801526717556</v>
      </c>
      <c r="U153">
        <f t="shared" si="26"/>
        <v>1.7551020408163265</v>
      </c>
      <c r="V153">
        <f t="shared" si="26"/>
        <v>1.2335766423357664</v>
      </c>
    </row>
    <row r="154" spans="1:24" x14ac:dyDescent="0.2">
      <c r="B154" s="1">
        <v>5.5</v>
      </c>
      <c r="C154" s="1">
        <v>70</v>
      </c>
      <c r="D154" s="1">
        <v>96</v>
      </c>
      <c r="E154" s="1">
        <v>85</v>
      </c>
      <c r="F154" s="1">
        <v>72</v>
      </c>
      <c r="G154" s="1">
        <v>98</v>
      </c>
      <c r="H154" s="1">
        <v>159</v>
      </c>
      <c r="I154" s="1"/>
      <c r="J154" s="1"/>
      <c r="K154" s="1"/>
      <c r="L154" s="1"/>
      <c r="M154" s="1"/>
      <c r="N154" s="1"/>
      <c r="O154" s="1"/>
      <c r="P154" s="1"/>
      <c r="Q154" s="1"/>
      <c r="R154">
        <f>C159/C154</f>
        <v>1.7285714285714286</v>
      </c>
      <c r="S154">
        <f t="shared" si="26"/>
        <v>1.1145833333333333</v>
      </c>
      <c r="T154">
        <f t="shared" si="26"/>
        <v>2.1176470588235294</v>
      </c>
      <c r="U154">
        <f t="shared" si="26"/>
        <v>1.4305555555555556</v>
      </c>
      <c r="V154">
        <f t="shared" si="26"/>
        <v>1.0510204081632653</v>
      </c>
      <c r="W154">
        <f>H159/H154</f>
        <v>0.63522012578616349</v>
      </c>
    </row>
    <row r="155" spans="1:24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24" x14ac:dyDescent="0.2">
      <c r="A156" s="2" t="s">
        <v>39</v>
      </c>
      <c r="B156" s="24" t="s">
        <v>31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24" x14ac:dyDescent="0.2">
      <c r="B157" s="1">
        <v>6.5</v>
      </c>
      <c r="C157" s="1">
        <v>1384</v>
      </c>
      <c r="D157" s="1">
        <v>1581</v>
      </c>
      <c r="E157" s="1">
        <v>1391</v>
      </c>
      <c r="F157" s="1">
        <v>1240</v>
      </c>
      <c r="G157" s="1">
        <v>2322</v>
      </c>
      <c r="H157" s="1">
        <v>1482</v>
      </c>
      <c r="I157" s="1">
        <v>795</v>
      </c>
      <c r="J157" s="1"/>
      <c r="K157" s="1"/>
      <c r="L157" s="1"/>
      <c r="M157" s="1"/>
      <c r="N157" s="1"/>
      <c r="O157" s="1"/>
      <c r="P157" s="1"/>
      <c r="Q157" s="1"/>
    </row>
    <row r="158" spans="1:24" x14ac:dyDescent="0.2">
      <c r="B158" s="1">
        <v>6</v>
      </c>
      <c r="C158" s="1">
        <v>241</v>
      </c>
      <c r="D158" s="1">
        <v>158</v>
      </c>
      <c r="E158" s="1">
        <v>184</v>
      </c>
      <c r="F158" s="1">
        <v>258</v>
      </c>
      <c r="G158" s="1">
        <v>169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24" x14ac:dyDescent="0.2">
      <c r="B159" s="1">
        <v>5.5</v>
      </c>
      <c r="C159" s="1">
        <v>121</v>
      </c>
      <c r="D159" s="1">
        <v>107</v>
      </c>
      <c r="E159" s="1">
        <v>180</v>
      </c>
      <c r="F159" s="1">
        <v>103</v>
      </c>
      <c r="G159" s="1">
        <v>103</v>
      </c>
      <c r="H159" s="1">
        <v>101</v>
      </c>
      <c r="I159" s="1">
        <v>79</v>
      </c>
      <c r="J159" s="1"/>
      <c r="K159" s="1"/>
      <c r="L159" s="1"/>
      <c r="M159" s="1"/>
      <c r="N159" s="1"/>
      <c r="O159" s="1"/>
      <c r="P159" s="1"/>
      <c r="Q159" s="1"/>
    </row>
    <row r="160" spans="1:24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25" x14ac:dyDescent="0.2">
      <c r="A161" s="2" t="s">
        <v>40</v>
      </c>
      <c r="B161" s="23" t="s">
        <v>30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25" x14ac:dyDescent="0.2">
      <c r="B162" s="1">
        <v>6.5</v>
      </c>
      <c r="C162" s="1">
        <v>579</v>
      </c>
      <c r="D162" s="1">
        <v>477</v>
      </c>
      <c r="E162" s="1">
        <v>313</v>
      </c>
      <c r="F162" s="1">
        <v>312</v>
      </c>
      <c r="G162" s="1">
        <v>542</v>
      </c>
      <c r="H162" s="1">
        <v>383</v>
      </c>
      <c r="I162" s="1">
        <v>417</v>
      </c>
      <c r="J162" s="1">
        <v>475</v>
      </c>
      <c r="K162" s="1"/>
      <c r="L162" s="1"/>
      <c r="M162" s="1"/>
      <c r="N162" s="1"/>
      <c r="O162" s="1"/>
      <c r="P162" s="1"/>
      <c r="Q162" s="1"/>
      <c r="R162">
        <f>C167/C162</f>
        <v>4.2538860103626943</v>
      </c>
      <c r="S162">
        <f t="shared" ref="S162:V164" si="28">D167/D162</f>
        <v>2.5618448637316562</v>
      </c>
      <c r="T162">
        <f t="shared" si="28"/>
        <v>3.7731629392971247</v>
      </c>
      <c r="U162">
        <f t="shared" si="28"/>
        <v>3.108974358974359</v>
      </c>
      <c r="V162">
        <f t="shared" si="28"/>
        <v>1.6992619926199262</v>
      </c>
      <c r="W162">
        <f>H167/H162</f>
        <v>2.8407310704960835</v>
      </c>
      <c r="X162">
        <f t="shared" ref="X162:Y164" si="29">I167/I162</f>
        <v>2.6330935251798562</v>
      </c>
      <c r="Y162">
        <f t="shared" si="29"/>
        <v>3.7263157894736842</v>
      </c>
    </row>
    <row r="163" spans="1:25" x14ac:dyDescent="0.2">
      <c r="B163" s="1">
        <v>6</v>
      </c>
      <c r="C163" s="1">
        <v>82</v>
      </c>
      <c r="D163" s="1">
        <v>77</v>
      </c>
      <c r="E163" s="1">
        <v>71</v>
      </c>
      <c r="F163" s="1">
        <v>117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>
        <f>C168/C163</f>
        <v>3.1707317073170733</v>
      </c>
      <c r="S163">
        <f t="shared" si="28"/>
        <v>2.8961038961038961</v>
      </c>
      <c r="T163">
        <f t="shared" si="28"/>
        <v>3.0985915492957745</v>
      </c>
      <c r="U163">
        <f t="shared" si="28"/>
        <v>2.2393162393162394</v>
      </c>
    </row>
    <row r="164" spans="1:25" x14ac:dyDescent="0.2">
      <c r="B164" s="1">
        <v>5.5</v>
      </c>
      <c r="C164" s="1">
        <v>73</v>
      </c>
      <c r="D164" s="1">
        <v>116</v>
      </c>
      <c r="E164" s="1">
        <v>57</v>
      </c>
      <c r="F164" s="1">
        <v>54</v>
      </c>
      <c r="G164" s="1">
        <v>84</v>
      </c>
      <c r="H164" s="1">
        <v>50</v>
      </c>
      <c r="I164" s="1">
        <v>60</v>
      </c>
      <c r="J164" s="1">
        <v>99</v>
      </c>
      <c r="K164" s="1"/>
      <c r="L164" s="1"/>
      <c r="M164" s="1"/>
      <c r="N164" s="1"/>
      <c r="O164" s="1"/>
      <c r="P164" s="1"/>
      <c r="Q164" s="1"/>
      <c r="R164">
        <f>C169/C164</f>
        <v>2.7123287671232879</v>
      </c>
      <c r="S164">
        <f t="shared" si="28"/>
        <v>1.2327586206896552</v>
      </c>
      <c r="T164">
        <f t="shared" si="28"/>
        <v>2.4210526315789473</v>
      </c>
      <c r="U164">
        <f t="shared" si="28"/>
        <v>1.9259259259259258</v>
      </c>
      <c r="V164">
        <f t="shared" si="28"/>
        <v>2.8690476190476191</v>
      </c>
      <c r="W164">
        <f>H169/H164</f>
        <v>2.4</v>
      </c>
      <c r="X164">
        <f t="shared" si="29"/>
        <v>2.5833333333333335</v>
      </c>
      <c r="Y164">
        <f t="shared" si="29"/>
        <v>2.4242424242424243</v>
      </c>
    </row>
    <row r="165" spans="1:25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25" x14ac:dyDescent="0.2">
      <c r="A166" s="2" t="s">
        <v>40</v>
      </c>
      <c r="B166" s="24" t="s">
        <v>31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25" x14ac:dyDescent="0.2">
      <c r="B167" s="1">
        <v>6.5</v>
      </c>
      <c r="C167" s="1">
        <v>2463</v>
      </c>
      <c r="D167" s="1">
        <v>1222</v>
      </c>
      <c r="E167" s="1">
        <v>1181</v>
      </c>
      <c r="F167" s="1">
        <v>970</v>
      </c>
      <c r="G167" s="1">
        <v>921</v>
      </c>
      <c r="H167" s="1">
        <v>1088</v>
      </c>
      <c r="I167" s="1">
        <v>1098</v>
      </c>
      <c r="J167" s="1">
        <v>1770</v>
      </c>
      <c r="K167" s="1"/>
      <c r="L167" s="1"/>
      <c r="M167" s="1"/>
      <c r="N167" s="1"/>
      <c r="O167" s="1"/>
      <c r="P167" s="1"/>
      <c r="Q167" s="1"/>
    </row>
    <row r="168" spans="1:25" x14ac:dyDescent="0.2">
      <c r="B168" s="1">
        <v>6</v>
      </c>
      <c r="C168" s="1">
        <v>260</v>
      </c>
      <c r="D168" s="1">
        <v>223</v>
      </c>
      <c r="E168" s="1">
        <v>220</v>
      </c>
      <c r="F168" s="1">
        <v>262</v>
      </c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25" x14ac:dyDescent="0.2">
      <c r="B169" s="1">
        <v>5.5</v>
      </c>
      <c r="C169" s="1">
        <v>198</v>
      </c>
      <c r="D169" s="1">
        <v>143</v>
      </c>
      <c r="E169" s="1">
        <v>138</v>
      </c>
      <c r="F169" s="1">
        <v>104</v>
      </c>
      <c r="G169" s="1">
        <v>241</v>
      </c>
      <c r="H169" s="1">
        <v>120</v>
      </c>
      <c r="I169" s="1">
        <v>155</v>
      </c>
      <c r="J169" s="1">
        <v>240</v>
      </c>
      <c r="K169" s="1"/>
      <c r="L169" s="1"/>
      <c r="M169" s="1"/>
      <c r="N169" s="1"/>
      <c r="O169" s="1"/>
      <c r="P169" s="1"/>
      <c r="Q169" s="1"/>
    </row>
  </sheetData>
  <mergeCells count="5">
    <mergeCell ref="C3:D3"/>
    <mergeCell ref="C5:D5"/>
    <mergeCell ref="R6:S6"/>
    <mergeCell ref="A7:B7"/>
    <mergeCell ref="A89:B8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91D3E-8132-CB47-BDB5-0CF6ECD26EA5}">
  <dimension ref="A1:M30"/>
  <sheetViews>
    <sheetView workbookViewId="0">
      <selection sqref="A1:B1"/>
    </sheetView>
  </sheetViews>
  <sheetFormatPr baseColWidth="10" defaultRowHeight="16" x14ac:dyDescent="0.2"/>
  <sheetData>
    <row r="1" spans="1:13" x14ac:dyDescent="0.2">
      <c r="A1" s="45" t="s">
        <v>46</v>
      </c>
      <c r="B1" s="45"/>
    </row>
    <row r="2" spans="1:13" x14ac:dyDescent="0.2">
      <c r="A2" t="s">
        <v>47</v>
      </c>
    </row>
    <row r="5" spans="1:13" x14ac:dyDescent="0.2">
      <c r="A5" s="16" t="s">
        <v>3</v>
      </c>
      <c r="C5" s="17"/>
    </row>
    <row r="6" spans="1:13" x14ac:dyDescent="0.2">
      <c r="B6">
        <v>7.8</v>
      </c>
      <c r="C6">
        <v>-2.7537740760020822E-2</v>
      </c>
      <c r="E6">
        <v>9.2949208083014753E-2</v>
      </c>
      <c r="G6">
        <v>0.14587243919668988</v>
      </c>
      <c r="I6">
        <v>0.16461294024185716</v>
      </c>
      <c r="K6">
        <v>8.4613715277777779E-2</v>
      </c>
    </row>
    <row r="7" spans="1:13" x14ac:dyDescent="0.2">
      <c r="B7">
        <v>7.4</v>
      </c>
      <c r="C7">
        <v>0.55880400832899535</v>
      </c>
      <c r="E7">
        <v>0.23542326597487712</v>
      </c>
      <c r="G7">
        <v>0.22670804319305679</v>
      </c>
      <c r="I7">
        <v>0.34878188719216169</v>
      </c>
      <c r="K7">
        <v>0.35354662698412698</v>
      </c>
    </row>
    <row r="8" spans="1:13" x14ac:dyDescent="0.2">
      <c r="B8">
        <v>7.2</v>
      </c>
      <c r="C8">
        <v>0.87480478917230609</v>
      </c>
      <c r="E8">
        <v>0.66067722555980346</v>
      </c>
      <c r="G8">
        <v>0.59420728630537889</v>
      </c>
      <c r="I8">
        <v>0.67883308323770852</v>
      </c>
      <c r="K8">
        <v>0.72163318452380953</v>
      </c>
    </row>
    <row r="9" spans="1:13" x14ac:dyDescent="0.2">
      <c r="B9">
        <v>7</v>
      </c>
      <c r="C9">
        <v>1.0055960437272256</v>
      </c>
      <c r="E9">
        <v>0.89606772255598044</v>
      </c>
      <c r="G9">
        <v>0.91679281461297812</v>
      </c>
      <c r="I9">
        <v>0.96963544884808894</v>
      </c>
      <c r="K9">
        <v>0.93768601190476186</v>
      </c>
    </row>
    <row r="10" spans="1:13" x14ac:dyDescent="0.2">
      <c r="B10">
        <v>6.5</v>
      </c>
      <c r="C10">
        <v>1</v>
      </c>
      <c r="E10">
        <v>1</v>
      </c>
      <c r="G10">
        <v>1</v>
      </c>
      <c r="I10">
        <v>1</v>
      </c>
      <c r="K10">
        <v>1</v>
      </c>
    </row>
    <row r="11" spans="1:13" x14ac:dyDescent="0.2">
      <c r="B11">
        <v>6</v>
      </c>
      <c r="C11">
        <v>1.2239068193649141</v>
      </c>
      <c r="E11">
        <v>0.93265974877116342</v>
      </c>
      <c r="G11">
        <v>0.99278433747098582</v>
      </c>
      <c r="I11">
        <v>0.85921087474622648</v>
      </c>
      <c r="K11">
        <v>0.94221230158730174</v>
      </c>
    </row>
    <row r="12" spans="1:13" x14ac:dyDescent="0.2">
      <c r="B12">
        <v>5.5</v>
      </c>
      <c r="C12">
        <v>0.92256637168141598</v>
      </c>
      <c r="E12">
        <v>0.9388858547241945</v>
      </c>
      <c r="G12">
        <v>0.90301745887576934</v>
      </c>
      <c r="I12">
        <v>0.91914555565363221</v>
      </c>
      <c r="K12">
        <v>0.87794518849206349</v>
      </c>
    </row>
    <row r="14" spans="1:13" x14ac:dyDescent="0.2">
      <c r="A14" s="16" t="s">
        <v>6</v>
      </c>
      <c r="C14" s="17"/>
      <c r="M14" s="17"/>
    </row>
    <row r="15" spans="1:13" x14ac:dyDescent="0.2">
      <c r="B15">
        <v>7.2</v>
      </c>
      <c r="C15">
        <v>9.5627984138544966E-2</v>
      </c>
      <c r="E15">
        <v>7.8856254464473294E-2</v>
      </c>
      <c r="G15">
        <v>-1.0474795073852612E-2</v>
      </c>
      <c r="I15">
        <v>9.4368107824260458E-2</v>
      </c>
    </row>
    <row r="16" spans="1:13" x14ac:dyDescent="0.2">
      <c r="B16">
        <v>7</v>
      </c>
      <c r="C16">
        <v>0.29798899409241725</v>
      </c>
      <c r="E16">
        <v>0.33219294928358334</v>
      </c>
      <c r="G16">
        <v>0.26730685463113291</v>
      </c>
      <c r="I16">
        <v>0.22779406616488709</v>
      </c>
    </row>
    <row r="17" spans="1:11" x14ac:dyDescent="0.2">
      <c r="B17">
        <v>6.8</v>
      </c>
      <c r="C17">
        <v>0.47877721129724049</v>
      </c>
      <c r="E17">
        <v>0.56098995756124204</v>
      </c>
      <c r="G17">
        <v>0.42284085059200888</v>
      </c>
      <c r="I17">
        <v>0.39241641869420618</v>
      </c>
    </row>
    <row r="18" spans="1:11" x14ac:dyDescent="0.2">
      <c r="B18">
        <v>6.5</v>
      </c>
      <c r="C18">
        <v>0.83642874484098084</v>
      </c>
      <c r="E18">
        <v>0.96487247363334594</v>
      </c>
      <c r="G18">
        <v>0.75206906110165139</v>
      </c>
      <c r="I18">
        <v>0.74838088569928229</v>
      </c>
    </row>
    <row r="19" spans="1:11" x14ac:dyDescent="0.2">
      <c r="B19">
        <v>6</v>
      </c>
      <c r="C19">
        <v>0.94211782795176824</v>
      </c>
      <c r="E19">
        <v>1.1043489222236227</v>
      </c>
      <c r="G19">
        <v>0.96044034372153797</v>
      </c>
      <c r="I19">
        <v>0.95768422895151406</v>
      </c>
    </row>
    <row r="20" spans="1:11" x14ac:dyDescent="0.2">
      <c r="B20">
        <v>5.5</v>
      </c>
      <c r="C20">
        <v>1</v>
      </c>
      <c r="E20">
        <v>1</v>
      </c>
      <c r="G20">
        <v>1</v>
      </c>
      <c r="I20">
        <v>1</v>
      </c>
    </row>
    <row r="21" spans="1:11" x14ac:dyDescent="0.2">
      <c r="B21">
        <v>5</v>
      </c>
      <c r="C21">
        <v>0.89259124382940846</v>
      </c>
      <c r="E21">
        <v>1.0854405647296104</v>
      </c>
      <c r="G21">
        <v>0.82686413495426281</v>
      </c>
      <c r="I21">
        <v>0.95965342201995452</v>
      </c>
    </row>
    <row r="23" spans="1:11" x14ac:dyDescent="0.2">
      <c r="A23" s="16" t="s">
        <v>7</v>
      </c>
      <c r="C23" s="17"/>
    </row>
    <row r="24" spans="1:11" x14ac:dyDescent="0.2">
      <c r="B24">
        <v>7.8</v>
      </c>
      <c r="C24">
        <v>-2.5043542708912361E-2</v>
      </c>
      <c r="E24">
        <v>-6.9563953488372091E-2</v>
      </c>
      <c r="G24">
        <v>3.0776580575930853E-3</v>
      </c>
      <c r="K24">
        <v>-5.6173357970771033E-3</v>
      </c>
    </row>
    <row r="25" spans="1:11" x14ac:dyDescent="0.2">
      <c r="B25">
        <v>7</v>
      </c>
      <c r="C25">
        <v>0.28311905658460196</v>
      </c>
      <c r="E25">
        <v>0.13773255813953489</v>
      </c>
      <c r="G25">
        <v>0.22239045113113526</v>
      </c>
      <c r="K25">
        <v>9.1628870597457862E-2</v>
      </c>
    </row>
    <row r="26" spans="1:11" x14ac:dyDescent="0.2">
      <c r="B26">
        <v>6.8</v>
      </c>
      <c r="C26">
        <v>0.19154129833180919</v>
      </c>
      <c r="E26">
        <v>0.23919573643410852</v>
      </c>
      <c r="G26">
        <v>0.34307427714651106</v>
      </c>
      <c r="K26">
        <v>0.17774231479926086</v>
      </c>
    </row>
    <row r="27" spans="1:11" x14ac:dyDescent="0.2">
      <c r="B27">
        <v>6</v>
      </c>
      <c r="C27">
        <v>0.42904002821161102</v>
      </c>
      <c r="E27">
        <v>0.48264825581395349</v>
      </c>
      <c r="G27">
        <v>0.62492613444266421</v>
      </c>
      <c r="K27">
        <v>0.47668794445377671</v>
      </c>
    </row>
    <row r="28" spans="1:11" x14ac:dyDescent="0.2">
      <c r="B28">
        <v>5.5</v>
      </c>
      <c r="C28">
        <v>0.68243408823300888</v>
      </c>
      <c r="E28">
        <v>0.81625000000000003</v>
      </c>
      <c r="G28">
        <v>0.82522159667200745</v>
      </c>
      <c r="K28">
        <v>0.85928663419004414</v>
      </c>
    </row>
    <row r="29" spans="1:11" x14ac:dyDescent="0.2">
      <c r="B29">
        <v>4.5</v>
      </c>
      <c r="C29">
        <v>1</v>
      </c>
      <c r="E29">
        <v>1</v>
      </c>
      <c r="G29">
        <v>1</v>
      </c>
      <c r="K29">
        <v>1</v>
      </c>
    </row>
    <row r="30" spans="1:11" x14ac:dyDescent="0.2">
      <c r="B30">
        <v>4</v>
      </c>
      <c r="C30">
        <v>0.88684872719013552</v>
      </c>
      <c r="E30">
        <v>0.98846899224806206</v>
      </c>
      <c r="G30">
        <v>0.8603536726984079</v>
      </c>
      <c r="K30">
        <v>1.0162383112156335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55EA-6FBB-E44F-845F-FCE5C0380262}">
  <dimension ref="A1:AH112"/>
  <sheetViews>
    <sheetView workbookViewId="0">
      <selection activeCell="J99" sqref="J99"/>
    </sheetView>
  </sheetViews>
  <sheetFormatPr baseColWidth="10" defaultRowHeight="16" x14ac:dyDescent="0.2"/>
  <sheetData>
    <row r="1" spans="1:34" x14ac:dyDescent="0.2">
      <c r="A1" s="26" t="s">
        <v>48</v>
      </c>
    </row>
    <row r="2" spans="1:34" x14ac:dyDescent="0.2">
      <c r="A2" t="s">
        <v>55</v>
      </c>
    </row>
    <row r="3" spans="1:34" x14ac:dyDescent="0.2">
      <c r="C3" s="46" t="s">
        <v>49</v>
      </c>
      <c r="D3" s="46"/>
    </row>
    <row r="4" spans="1:34" x14ac:dyDescent="0.2">
      <c r="C4" s="27"/>
      <c r="D4" s="27"/>
    </row>
    <row r="5" spans="1:34" x14ac:dyDescent="0.2">
      <c r="C5" s="17"/>
      <c r="G5" s="17"/>
      <c r="J5" s="17"/>
      <c r="M5" s="17"/>
      <c r="P5" s="17"/>
      <c r="S5" s="17"/>
      <c r="V5" s="17">
        <v>43039</v>
      </c>
      <c r="X5" s="17">
        <v>43056</v>
      </c>
      <c r="AA5" s="17">
        <v>43118</v>
      </c>
      <c r="AD5" s="17">
        <v>43347</v>
      </c>
    </row>
    <row r="6" spans="1:34" x14ac:dyDescent="0.2">
      <c r="A6" s="4" t="s">
        <v>42</v>
      </c>
      <c r="B6" s="29"/>
      <c r="C6" s="30">
        <v>6.1760000000000002</v>
      </c>
      <c r="D6" s="30">
        <v>6.2830000000000004</v>
      </c>
      <c r="E6" s="30">
        <v>6.194</v>
      </c>
      <c r="F6" s="30">
        <v>6.2859999999999996</v>
      </c>
      <c r="G6" s="30">
        <v>6.13</v>
      </c>
      <c r="H6" s="30">
        <v>6.1779999999999999</v>
      </c>
      <c r="I6" s="30">
        <v>6.2549999999999999</v>
      </c>
      <c r="J6" s="30">
        <v>6.1029999999999998</v>
      </c>
      <c r="K6" s="30">
        <v>6.1520000000000001</v>
      </c>
      <c r="L6" s="30">
        <v>6.2039999999999997</v>
      </c>
      <c r="M6" s="30">
        <v>6.1779999999999999</v>
      </c>
      <c r="N6" s="30">
        <v>6.125</v>
      </c>
      <c r="O6" s="30">
        <v>6.2549999999999999</v>
      </c>
      <c r="P6" s="30">
        <v>6.319</v>
      </c>
      <c r="Q6" s="30">
        <v>6.3179999999999996</v>
      </c>
      <c r="R6" s="30">
        <v>6.4630000000000001</v>
      </c>
      <c r="S6" s="30">
        <v>6.141</v>
      </c>
      <c r="T6" s="30">
        <v>6.3310000000000004</v>
      </c>
      <c r="U6" s="30">
        <v>6.1120000000000001</v>
      </c>
      <c r="V6" s="30">
        <v>6.1310000000000002</v>
      </c>
      <c r="W6" s="30">
        <v>6.266</v>
      </c>
      <c r="X6" s="30">
        <v>6.0839999999999996</v>
      </c>
      <c r="Y6" s="30">
        <v>6.0910000000000002</v>
      </c>
      <c r="Z6" s="30">
        <v>6.1349999999999998</v>
      </c>
      <c r="AA6" s="30">
        <v>6.2610000000000001</v>
      </c>
      <c r="AB6" s="30">
        <v>6.2039999999999997</v>
      </c>
      <c r="AC6" s="30">
        <v>6.423</v>
      </c>
      <c r="AD6" s="30">
        <v>6.1840000000000002</v>
      </c>
      <c r="AE6" s="30">
        <v>6.4820000000000002</v>
      </c>
      <c r="AF6" s="30">
        <v>6.24</v>
      </c>
      <c r="AG6" s="4"/>
      <c r="AH6" s="4"/>
    </row>
    <row r="7" spans="1:34" x14ac:dyDescent="0.2">
      <c r="A7" s="31"/>
      <c r="C7" s="17"/>
      <c r="I7" t="s">
        <v>50</v>
      </c>
    </row>
    <row r="8" spans="1:34" x14ac:dyDescent="0.2">
      <c r="A8" t="s">
        <v>3</v>
      </c>
      <c r="B8" s="31"/>
      <c r="C8" s="32">
        <v>6.5519999999999996</v>
      </c>
      <c r="D8" s="32">
        <v>6.665</v>
      </c>
      <c r="E8" s="32">
        <v>6.702</v>
      </c>
      <c r="F8" s="32">
        <v>6.6319999999999997</v>
      </c>
      <c r="G8" s="32">
        <v>6.5620000000000003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</row>
    <row r="9" spans="1:34" x14ac:dyDescent="0.2">
      <c r="A9" s="31"/>
      <c r="C9" s="17"/>
    </row>
    <row r="10" spans="1:34" x14ac:dyDescent="0.2">
      <c r="A10" t="s">
        <v>4</v>
      </c>
      <c r="B10" s="31"/>
      <c r="C10" s="32">
        <v>6.4640000000000004</v>
      </c>
      <c r="D10" s="32">
        <v>6.4359999999999999</v>
      </c>
      <c r="E10" s="32">
        <v>6.4480000000000004</v>
      </c>
      <c r="F10" s="32">
        <v>6.49</v>
      </c>
      <c r="G10" s="32">
        <v>6.5579999999999998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spans="1:34" x14ac:dyDescent="0.2">
      <c r="A11" s="31"/>
      <c r="C11" s="17"/>
    </row>
    <row r="12" spans="1:34" x14ac:dyDescent="0.2">
      <c r="A12" t="s">
        <v>5</v>
      </c>
      <c r="B12" s="31"/>
      <c r="C12" s="32">
        <v>6.0060000000000002</v>
      </c>
      <c r="D12" s="32">
        <v>6.15</v>
      </c>
      <c r="E12" s="32">
        <v>6.1550000000000002</v>
      </c>
      <c r="F12" s="32">
        <v>6.2119999999999997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1:34" x14ac:dyDescent="0.2">
      <c r="A13" s="31"/>
      <c r="C13" s="17"/>
      <c r="F13" s="33"/>
      <c r="G13" s="17"/>
    </row>
    <row r="14" spans="1:34" x14ac:dyDescent="0.2">
      <c r="A14" t="s">
        <v>6</v>
      </c>
      <c r="B14" s="31"/>
      <c r="C14" s="32">
        <v>6.5510000000000002</v>
      </c>
      <c r="D14" s="32">
        <v>6.5620000000000003</v>
      </c>
      <c r="E14" s="32">
        <v>6.6420000000000003</v>
      </c>
      <c r="F14" s="32">
        <v>6.6710000000000003</v>
      </c>
      <c r="G14" s="32">
        <v>6.76</v>
      </c>
      <c r="H14" s="32">
        <v>6.7480000000000002</v>
      </c>
      <c r="I14" s="32">
        <v>6.7590000000000003</v>
      </c>
      <c r="J14" s="32">
        <v>6.694</v>
      </c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</row>
    <row r="15" spans="1:34" x14ac:dyDescent="0.2">
      <c r="A15" s="31"/>
      <c r="C15" s="17"/>
    </row>
    <row r="16" spans="1:34" x14ac:dyDescent="0.2">
      <c r="A16" t="s">
        <v>7</v>
      </c>
      <c r="B16" s="31"/>
      <c r="C16" s="32">
        <v>6.4130000000000003</v>
      </c>
      <c r="D16" s="32">
        <v>6.5279999999999996</v>
      </c>
      <c r="E16" s="32">
        <v>6.5780000000000003</v>
      </c>
      <c r="F16" s="32">
        <v>6.5170000000000003</v>
      </c>
      <c r="G16" s="32">
        <v>6.4969999999999999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</row>
    <row r="17" spans="1:32" x14ac:dyDescent="0.2">
      <c r="A17" s="31"/>
      <c r="C17" s="17"/>
    </row>
    <row r="18" spans="1:32" x14ac:dyDescent="0.2">
      <c r="A18" t="s">
        <v>8</v>
      </c>
      <c r="B18" s="31"/>
      <c r="C18" s="32">
        <v>6.5220000000000002</v>
      </c>
      <c r="D18" s="32">
        <v>6.4889999999999999</v>
      </c>
      <c r="E18" s="32">
        <v>6.4480000000000004</v>
      </c>
      <c r="F18" s="32">
        <v>6.3410000000000002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</row>
    <row r="19" spans="1:32" x14ac:dyDescent="0.2">
      <c r="A19" s="31"/>
      <c r="C19" s="17"/>
    </row>
    <row r="20" spans="1:32" x14ac:dyDescent="0.2">
      <c r="A20" t="s">
        <v>9</v>
      </c>
      <c r="B20" s="31"/>
      <c r="C20" s="32">
        <v>6.1779999999999999</v>
      </c>
      <c r="D20" s="32">
        <v>6.0419999999999998</v>
      </c>
      <c r="E20" s="32">
        <v>6.0910000000000002</v>
      </c>
      <c r="F20" s="32">
        <v>6.1950000000000003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</row>
    <row r="21" spans="1:32" x14ac:dyDescent="0.2">
      <c r="A21" s="31"/>
      <c r="C21" s="17"/>
    </row>
    <row r="22" spans="1:32" x14ac:dyDescent="0.2">
      <c r="A22" t="s">
        <v>10</v>
      </c>
      <c r="B22" s="31"/>
      <c r="C22" s="32">
        <v>6.46</v>
      </c>
      <c r="D22" s="32">
        <v>6.48</v>
      </c>
      <c r="E22" s="32">
        <v>6.5330000000000004</v>
      </c>
      <c r="F22" s="32">
        <v>6.4749999999999996</v>
      </c>
      <c r="G22" s="32">
        <v>6.4569999999999999</v>
      </c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</row>
    <row r="23" spans="1:32" x14ac:dyDescent="0.2">
      <c r="A23" s="31"/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</row>
    <row r="24" spans="1:32" x14ac:dyDescent="0.2">
      <c r="A24" t="s">
        <v>33</v>
      </c>
      <c r="B24" s="31"/>
      <c r="C24" s="32">
        <v>6.4656000000000002</v>
      </c>
      <c r="D24" s="32">
        <v>6.3070000000000004</v>
      </c>
      <c r="E24" s="32">
        <v>6.2649999999999997</v>
      </c>
      <c r="F24" s="32">
        <v>6.3449999999999998</v>
      </c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</row>
    <row r="25" spans="1:32" x14ac:dyDescent="0.2">
      <c r="A25" s="31"/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</row>
    <row r="26" spans="1:32" x14ac:dyDescent="0.2">
      <c r="A26" t="s">
        <v>34</v>
      </c>
      <c r="B26" s="31"/>
      <c r="C26" s="32">
        <v>6.56</v>
      </c>
      <c r="D26" s="32">
        <v>6.42</v>
      </c>
      <c r="E26" s="32">
        <v>6.55</v>
      </c>
      <c r="F26" s="32">
        <v>6.4450000000000003</v>
      </c>
      <c r="G26" s="32">
        <v>6.4480000000000004</v>
      </c>
      <c r="H26" s="32">
        <v>6.4390000000000001</v>
      </c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1:32" x14ac:dyDescent="0.2">
      <c r="A27" s="31"/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</row>
    <row r="28" spans="1:32" x14ac:dyDescent="0.2">
      <c r="A28" t="s">
        <v>35</v>
      </c>
      <c r="B28" s="31"/>
      <c r="C28" s="32">
        <v>6.5034999999999998</v>
      </c>
      <c r="D28" s="32">
        <v>6.4909999999999997</v>
      </c>
      <c r="E28" s="32">
        <v>6.4450000000000003</v>
      </c>
      <c r="F28" s="32">
        <v>6.5330000000000004</v>
      </c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</row>
    <row r="29" spans="1:32" x14ac:dyDescent="0.2">
      <c r="A29" s="31"/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</row>
    <row r="30" spans="1:32" x14ac:dyDescent="0.2">
      <c r="A30" t="s">
        <v>36</v>
      </c>
      <c r="B30" s="31"/>
      <c r="C30" s="32">
        <v>6.5780000000000003</v>
      </c>
      <c r="D30" s="32">
        <v>6.37</v>
      </c>
      <c r="E30" s="32">
        <v>6.16</v>
      </c>
      <c r="F30" s="32">
        <v>6.59</v>
      </c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</row>
    <row r="31" spans="1:32" x14ac:dyDescent="0.2">
      <c r="A31" s="31"/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</row>
    <row r="32" spans="1:32" x14ac:dyDescent="0.2">
      <c r="A32" t="s">
        <v>37</v>
      </c>
      <c r="B32" s="31"/>
      <c r="C32" s="32">
        <v>6.59</v>
      </c>
      <c r="D32" s="32">
        <v>6.56</v>
      </c>
      <c r="E32" s="32">
        <v>6.56</v>
      </c>
      <c r="F32" s="32">
        <v>6.37</v>
      </c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</row>
    <row r="33" spans="1:34" x14ac:dyDescent="0.2">
      <c r="A33" s="31"/>
      <c r="B33" s="3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</row>
    <row r="34" spans="1:34" x14ac:dyDescent="0.2">
      <c r="A34" t="s">
        <v>38</v>
      </c>
      <c r="B34" s="31"/>
      <c r="C34" s="32">
        <v>6.5400999999999998</v>
      </c>
      <c r="D34" s="32">
        <v>6.5730000000000004</v>
      </c>
      <c r="E34" s="32">
        <v>6.5259999999999998</v>
      </c>
      <c r="F34" s="32">
        <v>6.52</v>
      </c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</row>
    <row r="35" spans="1:34" x14ac:dyDescent="0.2">
      <c r="A35" s="31"/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</row>
    <row r="36" spans="1:34" x14ac:dyDescent="0.2">
      <c r="A36" t="s">
        <v>39</v>
      </c>
      <c r="B36" s="31"/>
      <c r="C36" s="32">
        <v>5.9619999999999997</v>
      </c>
      <c r="D36" s="32">
        <v>6.11</v>
      </c>
      <c r="E36" s="32">
        <v>6.0640000000000001</v>
      </c>
      <c r="F36" s="32">
        <v>6.008</v>
      </c>
      <c r="G36" s="32">
        <v>6.1040000000000001</v>
      </c>
      <c r="H36" s="32">
        <v>6.0439999999999996</v>
      </c>
      <c r="I36" s="32">
        <v>6.1529999999999996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</row>
    <row r="37" spans="1:34" x14ac:dyDescent="0.2">
      <c r="A37" s="31"/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34" x14ac:dyDescent="0.2">
      <c r="A38" s="11" t="s">
        <v>40</v>
      </c>
      <c r="B38" s="34"/>
      <c r="C38" s="35">
        <v>6.5571000000000002</v>
      </c>
      <c r="D38" s="35">
        <v>6.5609999999999999</v>
      </c>
      <c r="E38" s="35">
        <v>6.5110000000000001</v>
      </c>
      <c r="F38" s="35">
        <v>6.4870000000000001</v>
      </c>
      <c r="G38" s="35">
        <v>6.532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11"/>
      <c r="AH38" s="11"/>
    </row>
    <row r="39" spans="1:34" x14ac:dyDescent="0.2">
      <c r="A39" s="31"/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34" x14ac:dyDescent="0.2">
      <c r="A40" s="31"/>
      <c r="C40" s="47" t="s">
        <v>54</v>
      </c>
      <c r="D40" s="47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</row>
    <row r="41" spans="1:34" x14ac:dyDescent="0.2">
      <c r="C41" s="36"/>
      <c r="D41" s="36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</row>
    <row r="42" spans="1:34" x14ac:dyDescent="0.2">
      <c r="C42" s="17"/>
      <c r="F42" s="17"/>
      <c r="I42" s="17"/>
      <c r="L42" s="17"/>
      <c r="P42" s="17"/>
      <c r="R42" s="17"/>
    </row>
    <row r="43" spans="1:34" x14ac:dyDescent="0.2">
      <c r="A43" s="4" t="s">
        <v>42</v>
      </c>
      <c r="B43" s="29"/>
      <c r="C43" s="30">
        <v>7.1879999999999997</v>
      </c>
      <c r="D43" s="30">
        <v>7.2160000000000002</v>
      </c>
      <c r="E43" s="30">
        <v>7.1920000000000002</v>
      </c>
      <c r="F43" s="30">
        <v>7.101</v>
      </c>
      <c r="G43" s="30">
        <v>7.1479999999999997</v>
      </c>
      <c r="H43" s="30">
        <v>7.0540000000000003</v>
      </c>
      <c r="I43" s="30">
        <v>7.0049999999999999</v>
      </c>
      <c r="J43" s="30">
        <v>7.1349999999999998</v>
      </c>
      <c r="K43" s="30">
        <v>7.1609999999999996</v>
      </c>
      <c r="L43" s="30">
        <v>7.1820000000000004</v>
      </c>
      <c r="M43" s="30">
        <v>7.1719999999999997</v>
      </c>
      <c r="N43" s="30">
        <v>7.18</v>
      </c>
      <c r="O43" s="30">
        <v>7.2050000000000001</v>
      </c>
      <c r="P43" s="30">
        <v>7.2039999999999997</v>
      </c>
      <c r="Q43" s="30">
        <v>7.1379999999999999</v>
      </c>
      <c r="R43" s="30">
        <v>7.1769999999999996</v>
      </c>
      <c r="S43" s="30">
        <v>7.2</v>
      </c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x14ac:dyDescent="0.2">
      <c r="A44" s="31"/>
      <c r="C44" s="17"/>
    </row>
    <row r="45" spans="1:34" x14ac:dyDescent="0.2">
      <c r="A45" t="s">
        <v>3</v>
      </c>
      <c r="B45" s="31"/>
      <c r="C45" s="32">
        <v>7.1989999999999998</v>
      </c>
      <c r="D45" s="32">
        <v>7.173</v>
      </c>
      <c r="E45" s="32">
        <v>7.1539999999999999</v>
      </c>
      <c r="F45" s="32">
        <v>7.1769999999999996</v>
      </c>
      <c r="G45" s="32">
        <v>7.1740000000000004</v>
      </c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</row>
    <row r="46" spans="1:34" x14ac:dyDescent="0.2">
      <c r="A46" s="31"/>
      <c r="C46" s="17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</row>
    <row r="47" spans="1:34" x14ac:dyDescent="0.2">
      <c r="A47" t="s">
        <v>4</v>
      </c>
      <c r="B47" s="31"/>
      <c r="C47" s="32">
        <v>7.1369999999999996</v>
      </c>
      <c r="D47" s="32">
        <v>7.1790000000000003</v>
      </c>
      <c r="E47" s="32">
        <v>7.1280000000000001</v>
      </c>
      <c r="F47" s="32">
        <v>7.1719999999999997</v>
      </c>
      <c r="G47" s="32">
        <v>7.202</v>
      </c>
      <c r="H47" s="32">
        <v>7.1710000000000003</v>
      </c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</row>
    <row r="48" spans="1:34" x14ac:dyDescent="0.2">
      <c r="A48" s="31"/>
      <c r="C48" s="1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</row>
    <row r="49" spans="1:19" x14ac:dyDescent="0.2">
      <c r="A49" t="s">
        <v>5</v>
      </c>
      <c r="B49" s="31"/>
      <c r="C49" s="32">
        <v>7.2679999999999998</v>
      </c>
      <c r="D49" s="32">
        <v>7.2910000000000004</v>
      </c>
      <c r="E49" s="32">
        <v>7.2619999999999996</v>
      </c>
      <c r="F49" s="32">
        <v>7.2809999999999997</v>
      </c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</row>
    <row r="50" spans="1:19" x14ac:dyDescent="0.2">
      <c r="A50" s="31"/>
      <c r="C50" s="1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</row>
    <row r="51" spans="1:19" x14ac:dyDescent="0.2">
      <c r="A51" t="s">
        <v>6</v>
      </c>
      <c r="B51" s="31"/>
      <c r="C51" s="32">
        <v>7.2249999999999996</v>
      </c>
      <c r="D51" s="32">
        <v>7.1959999999999997</v>
      </c>
      <c r="E51" s="32">
        <v>7.2380000000000004</v>
      </c>
      <c r="F51" s="32">
        <v>7.2060000000000004</v>
      </c>
      <c r="G51" s="32">
        <v>7.23</v>
      </c>
      <c r="H51" s="32">
        <v>7.1589999999999998</v>
      </c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</row>
    <row r="52" spans="1:19" x14ac:dyDescent="0.2">
      <c r="A52" s="31"/>
      <c r="C52" s="3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</row>
    <row r="53" spans="1:19" x14ac:dyDescent="0.2">
      <c r="A53" t="s">
        <v>7</v>
      </c>
      <c r="B53" s="31"/>
      <c r="C53" s="32">
        <v>7.1630000000000003</v>
      </c>
      <c r="D53" s="32">
        <v>7.1440000000000001</v>
      </c>
      <c r="E53" s="32">
        <v>7.141</v>
      </c>
      <c r="F53" s="32">
        <v>7.1749999999999998</v>
      </c>
      <c r="G53" s="32">
        <v>7.149</v>
      </c>
      <c r="H53" s="32">
        <v>7.125</v>
      </c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</row>
    <row r="54" spans="1:19" x14ac:dyDescent="0.2">
      <c r="A54" s="31"/>
      <c r="C54" s="1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</row>
    <row r="55" spans="1:19" x14ac:dyDescent="0.2">
      <c r="A55" t="s">
        <v>8</v>
      </c>
      <c r="B55" s="31"/>
      <c r="C55" s="32">
        <v>7.2590000000000003</v>
      </c>
      <c r="D55" s="32">
        <v>7.2709999999999999</v>
      </c>
      <c r="E55" s="32">
        <v>7.2480000000000002</v>
      </c>
      <c r="F55" s="32">
        <v>7.2480000000000002</v>
      </c>
      <c r="G55" s="32">
        <v>7.2679999999999998</v>
      </c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</row>
    <row r="56" spans="1:19" x14ac:dyDescent="0.2">
      <c r="A56" s="31"/>
      <c r="C56" s="1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</row>
    <row r="57" spans="1:19" x14ac:dyDescent="0.2">
      <c r="A57" t="s">
        <v>9</v>
      </c>
      <c r="B57" s="31"/>
      <c r="C57" s="32">
        <v>7.1020000000000003</v>
      </c>
      <c r="D57" s="32">
        <v>7.0540000000000003</v>
      </c>
      <c r="E57" s="32">
        <v>7.1079999999999997</v>
      </c>
      <c r="F57" s="32">
        <v>7.0140000000000002</v>
      </c>
      <c r="G57" s="32">
        <v>7.0910000000000002</v>
      </c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</row>
    <row r="58" spans="1:19" x14ac:dyDescent="0.2">
      <c r="A58" s="31"/>
      <c r="C58" s="17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</row>
    <row r="59" spans="1:19" x14ac:dyDescent="0.2">
      <c r="A59" t="s">
        <v>10</v>
      </c>
      <c r="B59" s="31"/>
      <c r="C59" s="32">
        <v>7.2130000000000001</v>
      </c>
      <c r="D59" s="32">
        <v>7.2140000000000004</v>
      </c>
      <c r="E59" s="32">
        <v>7.2220000000000004</v>
      </c>
      <c r="F59" s="32">
        <v>7.2169999999999996</v>
      </c>
      <c r="G59" s="32">
        <v>7.1710000000000003</v>
      </c>
      <c r="H59" s="32">
        <v>7.1840000000000002</v>
      </c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</row>
    <row r="60" spans="1:19" x14ac:dyDescent="0.2">
      <c r="A60" s="31"/>
      <c r="B60" s="31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</row>
    <row r="61" spans="1:19" x14ac:dyDescent="0.2">
      <c r="A61" t="s">
        <v>33</v>
      </c>
      <c r="B61" s="31"/>
      <c r="C61" s="32">
        <v>7.12</v>
      </c>
      <c r="D61" s="32">
        <v>7.1</v>
      </c>
      <c r="E61" s="32">
        <v>7.18</v>
      </c>
      <c r="F61" s="32">
        <v>7.2</v>
      </c>
      <c r="G61" s="32">
        <v>7.22</v>
      </c>
      <c r="H61" s="32">
        <v>7.26</v>
      </c>
      <c r="I61" s="32">
        <v>7.22</v>
      </c>
      <c r="J61" s="32">
        <v>7.24</v>
      </c>
    </row>
    <row r="62" spans="1:19" x14ac:dyDescent="0.2">
      <c r="A62" s="31"/>
      <c r="B62" s="31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</row>
    <row r="63" spans="1:19" x14ac:dyDescent="0.2">
      <c r="A63" t="s">
        <v>34</v>
      </c>
      <c r="B63" s="31"/>
      <c r="C63" s="32">
        <v>7.17</v>
      </c>
      <c r="D63" s="32">
        <v>7.17</v>
      </c>
      <c r="E63" s="32">
        <v>7.22</v>
      </c>
      <c r="F63" s="32">
        <v>7.13</v>
      </c>
      <c r="G63" s="32"/>
      <c r="H63" s="32"/>
      <c r="I63" s="32"/>
      <c r="J63" s="32"/>
      <c r="K63" s="32"/>
      <c r="L63" s="32"/>
      <c r="M63" s="32"/>
      <c r="N63" s="32"/>
      <c r="O63" s="32"/>
      <c r="P63" s="32"/>
    </row>
    <row r="64" spans="1:19" x14ac:dyDescent="0.2">
      <c r="A64" s="31"/>
      <c r="B64" s="31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</row>
    <row r="65" spans="1:34" x14ac:dyDescent="0.2">
      <c r="A65" t="s">
        <v>35</v>
      </c>
      <c r="B65" s="31"/>
      <c r="C65" s="32">
        <v>6.9470999999999998</v>
      </c>
      <c r="D65" s="32">
        <v>7.0392999999999999</v>
      </c>
      <c r="E65" s="32">
        <v>6.9877000000000002</v>
      </c>
      <c r="F65" s="32">
        <v>7.0083000000000002</v>
      </c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</row>
    <row r="66" spans="1:34" x14ac:dyDescent="0.2">
      <c r="A66" s="31"/>
      <c r="B66" s="31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</row>
    <row r="67" spans="1:34" x14ac:dyDescent="0.2">
      <c r="A67" t="s">
        <v>36</v>
      </c>
      <c r="B67" s="31"/>
      <c r="C67" s="32">
        <v>7.08</v>
      </c>
      <c r="D67" s="32">
        <v>7.08</v>
      </c>
      <c r="E67" s="32">
        <v>7.07</v>
      </c>
      <c r="F67" s="32">
        <v>7.07</v>
      </c>
      <c r="G67" s="32">
        <v>7.07</v>
      </c>
      <c r="H67" s="32"/>
      <c r="I67" s="32"/>
      <c r="J67" s="32"/>
      <c r="K67" s="32"/>
      <c r="L67" s="32"/>
      <c r="M67" s="32"/>
      <c r="N67" s="32"/>
      <c r="O67" s="32"/>
    </row>
    <row r="68" spans="1:34" x14ac:dyDescent="0.2">
      <c r="A68" s="31"/>
      <c r="B68" s="31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</row>
    <row r="69" spans="1:34" x14ac:dyDescent="0.2">
      <c r="A69" t="s">
        <v>37</v>
      </c>
      <c r="B69" s="31"/>
      <c r="C69" s="32">
        <v>7.12</v>
      </c>
      <c r="D69" s="32">
        <v>7.16</v>
      </c>
      <c r="E69" s="32">
        <v>7.15</v>
      </c>
      <c r="F69" s="32">
        <v>7.16</v>
      </c>
      <c r="G69" s="32"/>
      <c r="H69" s="32"/>
      <c r="I69" s="32"/>
      <c r="J69" s="32"/>
      <c r="K69" s="32"/>
      <c r="L69" s="32"/>
      <c r="M69" s="32"/>
      <c r="N69" s="32"/>
      <c r="O69" s="32"/>
    </row>
    <row r="70" spans="1:34" x14ac:dyDescent="0.2">
      <c r="A70" s="31"/>
      <c r="B70" s="31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</row>
    <row r="71" spans="1:34" x14ac:dyDescent="0.2">
      <c r="A71" t="s">
        <v>38</v>
      </c>
      <c r="B71" s="31"/>
      <c r="C71" s="32">
        <v>7.1452</v>
      </c>
      <c r="D71" s="32">
        <v>7.05</v>
      </c>
      <c r="E71" s="32">
        <v>6.9481999999999999</v>
      </c>
      <c r="F71" s="32">
        <v>7.1429</v>
      </c>
      <c r="G71" s="32">
        <v>7.0468999999999999</v>
      </c>
      <c r="H71" s="32">
        <v>7.0110999999999999</v>
      </c>
      <c r="I71" s="32">
        <v>6.9978999999999996</v>
      </c>
      <c r="J71" s="32">
        <v>7.0586000000000002</v>
      </c>
      <c r="K71" s="32"/>
      <c r="L71" s="32"/>
      <c r="M71" s="32"/>
      <c r="N71" s="32"/>
      <c r="O71" s="32"/>
      <c r="P71" s="32"/>
      <c r="Q71" s="32"/>
      <c r="R71" s="32"/>
      <c r="S71" s="32"/>
    </row>
    <row r="72" spans="1:34" x14ac:dyDescent="0.2">
      <c r="A72" s="31"/>
      <c r="B72" s="31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</row>
    <row r="73" spans="1:34" x14ac:dyDescent="0.2">
      <c r="A73" t="s">
        <v>39</v>
      </c>
      <c r="B73" s="31"/>
      <c r="C73" s="32">
        <v>6.95</v>
      </c>
      <c r="D73" s="32">
        <v>6.96</v>
      </c>
      <c r="E73" s="32">
        <v>6.96</v>
      </c>
      <c r="F73" s="32">
        <v>7</v>
      </c>
      <c r="G73" s="32">
        <v>6.99</v>
      </c>
      <c r="H73" s="32">
        <v>6.97</v>
      </c>
      <c r="I73" s="32">
        <v>6.97</v>
      </c>
      <c r="J73" s="32">
        <v>6.96</v>
      </c>
      <c r="K73" s="32"/>
      <c r="L73" s="32"/>
    </row>
    <row r="74" spans="1:34" x14ac:dyDescent="0.2">
      <c r="A74" s="31"/>
      <c r="B74" s="31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</row>
    <row r="75" spans="1:34" x14ac:dyDescent="0.2">
      <c r="A75" s="11" t="s">
        <v>40</v>
      </c>
      <c r="B75" s="34"/>
      <c r="C75" s="35">
        <v>7.0316999999999998</v>
      </c>
      <c r="D75" s="35">
        <v>7.1425999999999998</v>
      </c>
      <c r="E75" s="35">
        <v>7.1013000000000002</v>
      </c>
      <c r="F75" s="35">
        <v>6.9734999999999996</v>
      </c>
      <c r="G75" s="35">
        <v>7.0993000000000004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</row>
    <row r="76" spans="1:34" x14ac:dyDescent="0.2">
      <c r="A76" s="31"/>
      <c r="B76" s="31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</row>
    <row r="77" spans="1:34" x14ac:dyDescent="0.2">
      <c r="A77" s="31"/>
      <c r="C77" s="47" t="s">
        <v>51</v>
      </c>
      <c r="D77" s="47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</row>
    <row r="78" spans="1:34" x14ac:dyDescent="0.2">
      <c r="A78" s="4"/>
      <c r="B78" s="4"/>
      <c r="C78" s="38"/>
      <c r="D78" s="38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x14ac:dyDescent="0.2">
      <c r="C79" s="17"/>
    </row>
    <row r="80" spans="1:34" x14ac:dyDescent="0.2">
      <c r="A80" t="s">
        <v>3</v>
      </c>
      <c r="B80" s="31"/>
      <c r="C80" s="32">
        <v>7.4080000000000004</v>
      </c>
      <c r="D80" s="32">
        <v>7.2839999999999998</v>
      </c>
      <c r="E80" s="32">
        <v>7.2619999999999996</v>
      </c>
      <c r="F80" s="32">
        <v>7.3419999999999996</v>
      </c>
      <c r="G80" s="32">
        <v>7.3419999999999996</v>
      </c>
      <c r="H80" s="32"/>
      <c r="I80" s="32"/>
      <c r="J80" s="32"/>
    </row>
    <row r="81" spans="1:10" x14ac:dyDescent="0.2">
      <c r="A81" s="31"/>
      <c r="C81" s="17"/>
      <c r="E81" s="32"/>
      <c r="F81" s="32"/>
      <c r="G81" s="32"/>
      <c r="H81" s="32"/>
      <c r="I81" s="32"/>
      <c r="J81" s="32"/>
    </row>
    <row r="82" spans="1:10" x14ac:dyDescent="0.2">
      <c r="A82" t="s">
        <v>4</v>
      </c>
      <c r="B82" s="31"/>
      <c r="C82" s="32">
        <v>6.9089999999999998</v>
      </c>
      <c r="D82" s="32">
        <v>6.9039999999999999</v>
      </c>
      <c r="E82" s="32">
        <v>6.9630000000000001</v>
      </c>
      <c r="F82" s="32">
        <v>6.907</v>
      </c>
      <c r="G82" s="32">
        <v>6.867</v>
      </c>
      <c r="H82" s="32">
        <v>6.7960000000000003</v>
      </c>
      <c r="I82" s="32">
        <v>6.7859999999999996</v>
      </c>
      <c r="J82" s="32">
        <v>6.6260000000000003</v>
      </c>
    </row>
    <row r="83" spans="1:10" x14ac:dyDescent="0.2">
      <c r="A83" s="31"/>
      <c r="C83" s="17"/>
      <c r="D83" s="32"/>
      <c r="E83" s="32"/>
      <c r="F83" s="32"/>
      <c r="G83" s="32"/>
      <c r="H83" s="32"/>
      <c r="I83" s="32"/>
      <c r="J83" s="32"/>
    </row>
    <row r="84" spans="1:10" x14ac:dyDescent="0.2">
      <c r="A84" t="s">
        <v>5</v>
      </c>
      <c r="B84" s="31"/>
      <c r="C84" s="32">
        <v>6.86</v>
      </c>
      <c r="D84" s="32">
        <v>6.9450000000000003</v>
      </c>
      <c r="E84" s="32">
        <v>6.8979999999999997</v>
      </c>
      <c r="F84" s="32">
        <v>7.0330000000000004</v>
      </c>
      <c r="G84" s="32"/>
      <c r="H84" s="32"/>
      <c r="I84" s="32"/>
      <c r="J84" s="32"/>
    </row>
    <row r="85" spans="1:10" x14ac:dyDescent="0.2">
      <c r="A85" s="31"/>
      <c r="C85" s="17"/>
      <c r="D85" s="32"/>
      <c r="E85" s="32"/>
      <c r="F85" s="32"/>
      <c r="G85" s="32"/>
      <c r="H85" s="32"/>
      <c r="I85" s="32"/>
      <c r="J85" s="32"/>
    </row>
    <row r="86" spans="1:10" x14ac:dyDescent="0.2">
      <c r="A86" t="s">
        <v>6</v>
      </c>
      <c r="B86" s="31"/>
      <c r="C86" s="32">
        <v>6.827</v>
      </c>
      <c r="D86" s="32">
        <v>6.8369999999999997</v>
      </c>
      <c r="E86" s="32">
        <v>6.7770000000000001</v>
      </c>
      <c r="F86" s="32">
        <v>6.7309999999999999</v>
      </c>
      <c r="G86" s="32"/>
      <c r="H86" s="32"/>
      <c r="I86" s="32"/>
      <c r="J86" s="32"/>
    </row>
    <row r="87" spans="1:10" x14ac:dyDescent="0.2">
      <c r="A87" s="31"/>
      <c r="C87" s="17"/>
      <c r="D87" s="32"/>
      <c r="E87" s="32"/>
      <c r="F87" s="32"/>
      <c r="G87" s="32"/>
      <c r="H87" s="32"/>
      <c r="I87" s="32"/>
      <c r="J87" s="32"/>
    </row>
    <row r="88" spans="1:10" x14ac:dyDescent="0.2">
      <c r="A88" t="s">
        <v>7</v>
      </c>
      <c r="B88" s="31"/>
      <c r="C88" s="32">
        <v>5.9630000000000001</v>
      </c>
      <c r="D88" s="32">
        <v>6.0540000000000003</v>
      </c>
      <c r="E88" s="32">
        <v>6.4340000000000002</v>
      </c>
      <c r="F88" s="32">
        <v>6.0229999999999997</v>
      </c>
      <c r="G88" s="32"/>
      <c r="H88" s="32"/>
      <c r="I88" s="32"/>
      <c r="J88" s="32"/>
    </row>
    <row r="89" spans="1:10" x14ac:dyDescent="0.2">
      <c r="A89" s="31"/>
      <c r="C89" s="17"/>
      <c r="D89" s="32"/>
      <c r="E89" s="32"/>
      <c r="F89" s="32"/>
      <c r="G89" s="32"/>
      <c r="H89" s="32"/>
      <c r="I89" s="32"/>
      <c r="J89" s="32"/>
    </row>
    <row r="90" spans="1:10" x14ac:dyDescent="0.2">
      <c r="A90" t="s">
        <v>8</v>
      </c>
      <c r="B90" s="31"/>
      <c r="C90" s="32">
        <v>6.585</v>
      </c>
      <c r="D90" s="32">
        <v>6.66</v>
      </c>
      <c r="E90" s="32">
        <v>6.7619999999999996</v>
      </c>
      <c r="F90" s="32">
        <v>6.7640000000000002</v>
      </c>
      <c r="G90" s="32">
        <v>6.6340000000000003</v>
      </c>
      <c r="H90" s="32">
        <v>6.5759999999999996</v>
      </c>
      <c r="I90" s="32">
        <v>6.7729999999999997</v>
      </c>
      <c r="J90" s="32"/>
    </row>
    <row r="91" spans="1:10" x14ac:dyDescent="0.2">
      <c r="A91" s="31"/>
      <c r="C91" s="17"/>
      <c r="D91" s="32"/>
      <c r="E91" s="32"/>
      <c r="F91" s="32"/>
      <c r="G91" s="32"/>
      <c r="H91" s="32"/>
      <c r="I91" s="32"/>
      <c r="J91" s="32"/>
    </row>
    <row r="92" spans="1:10" x14ac:dyDescent="0.2">
      <c r="A92" t="s">
        <v>9</v>
      </c>
      <c r="B92" s="31"/>
      <c r="C92" s="32">
        <v>6.3319999999999999</v>
      </c>
      <c r="D92" s="32">
        <v>6.33</v>
      </c>
      <c r="E92" s="32">
        <v>6.4269999999999996</v>
      </c>
      <c r="F92" s="32">
        <v>6.532</v>
      </c>
      <c r="G92" s="32"/>
      <c r="H92" s="32"/>
      <c r="I92" s="32"/>
      <c r="J92" s="32"/>
    </row>
    <row r="93" spans="1:10" x14ac:dyDescent="0.2">
      <c r="A93" s="31"/>
      <c r="C93" s="17"/>
      <c r="D93" s="32"/>
      <c r="E93" s="32"/>
      <c r="F93" s="32"/>
      <c r="G93" s="32"/>
      <c r="H93" s="32"/>
      <c r="I93" s="32"/>
      <c r="J93" s="32"/>
    </row>
    <row r="94" spans="1:10" x14ac:dyDescent="0.2">
      <c r="A94" t="s">
        <v>10</v>
      </c>
      <c r="C94" s="32">
        <v>6.7750000000000004</v>
      </c>
      <c r="D94" s="32">
        <v>6.7569999999999997</v>
      </c>
      <c r="E94" s="32">
        <v>6.9580000000000002</v>
      </c>
      <c r="F94" s="32">
        <v>6.923</v>
      </c>
      <c r="G94" s="32">
        <v>6.8609999999999998</v>
      </c>
      <c r="H94" s="32"/>
      <c r="I94" s="32"/>
      <c r="J94" s="32"/>
    </row>
    <row r="96" spans="1:10" x14ac:dyDescent="0.2">
      <c r="A96" t="s">
        <v>33</v>
      </c>
      <c r="C96" s="32">
        <v>7.1082000000000001</v>
      </c>
      <c r="D96" s="32">
        <v>7.0548999999999999</v>
      </c>
      <c r="E96" s="32">
        <v>7.0529999999999999</v>
      </c>
      <c r="F96" s="32">
        <v>7.0473999999999997</v>
      </c>
    </row>
    <row r="97" spans="1:34" x14ac:dyDescent="0.2">
      <c r="A97" s="31"/>
    </row>
    <row r="98" spans="1:34" x14ac:dyDescent="0.2">
      <c r="A98" t="s">
        <v>34</v>
      </c>
      <c r="C98" s="32">
        <v>7.23</v>
      </c>
      <c r="D98" s="32">
        <v>7.1</v>
      </c>
      <c r="E98" s="32">
        <v>7.18</v>
      </c>
      <c r="F98" s="32">
        <v>7.1840000000000002</v>
      </c>
      <c r="G98" s="32">
        <v>7.21</v>
      </c>
    </row>
    <row r="99" spans="1:34" x14ac:dyDescent="0.2">
      <c r="A99" s="31"/>
    </row>
    <row r="100" spans="1:34" x14ac:dyDescent="0.2">
      <c r="A100" t="s">
        <v>35</v>
      </c>
      <c r="C100" s="32">
        <v>7.1646999999999998</v>
      </c>
      <c r="D100" s="32">
        <v>7.0606</v>
      </c>
      <c r="E100" s="32">
        <v>7.1033999999999997</v>
      </c>
      <c r="F100" s="32">
        <v>7.0397999999999996</v>
      </c>
    </row>
    <row r="101" spans="1:34" x14ac:dyDescent="0.2">
      <c r="A101" s="31"/>
    </row>
    <row r="102" spans="1:34" x14ac:dyDescent="0.2">
      <c r="A102" t="s">
        <v>36</v>
      </c>
      <c r="C102" s="32">
        <v>7</v>
      </c>
      <c r="D102" s="32">
        <v>7.05</v>
      </c>
      <c r="E102" s="32">
        <v>7.0579999999999998</v>
      </c>
      <c r="F102" s="32">
        <v>7.02</v>
      </c>
      <c r="G102" s="32">
        <v>7.18</v>
      </c>
    </row>
    <row r="103" spans="1:34" x14ac:dyDescent="0.2">
      <c r="A103" s="31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</row>
    <row r="104" spans="1:34" x14ac:dyDescent="0.2">
      <c r="A104" t="s">
        <v>52</v>
      </c>
      <c r="B104" s="39"/>
      <c r="C104" s="39">
        <v>6.5369999999999999</v>
      </c>
      <c r="D104" s="39"/>
      <c r="E104" s="39">
        <v>7.28</v>
      </c>
      <c r="F104" s="39"/>
      <c r="G104" s="39">
        <v>6.5</v>
      </c>
      <c r="H104" s="39"/>
      <c r="I104" s="39">
        <v>6.8959999999999999</v>
      </c>
      <c r="J104" s="39"/>
      <c r="K104" s="39"/>
      <c r="L104" s="39"/>
      <c r="M104" s="39">
        <v>6.84</v>
      </c>
      <c r="N104" s="39"/>
      <c r="O104" s="39">
        <v>5.8330000000000002</v>
      </c>
      <c r="P104" s="39"/>
      <c r="Q104" s="39"/>
      <c r="R104" s="39"/>
    </row>
    <row r="105" spans="1:34" x14ac:dyDescent="0.2">
      <c r="A105" s="31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</row>
    <row r="106" spans="1:34" x14ac:dyDescent="0.2">
      <c r="A106" s="31" t="s">
        <v>53</v>
      </c>
      <c r="B106" s="39"/>
      <c r="C106" s="39">
        <v>7.16</v>
      </c>
      <c r="D106" s="39"/>
      <c r="E106" s="39">
        <v>6.99</v>
      </c>
      <c r="F106" s="39"/>
      <c r="G106" s="39">
        <v>7.02</v>
      </c>
      <c r="H106" s="39"/>
      <c r="I106" s="39">
        <v>7.02</v>
      </c>
      <c r="J106" s="39"/>
      <c r="K106" s="39">
        <v>7.07</v>
      </c>
      <c r="L106" s="39"/>
      <c r="M106" s="39">
        <v>7.18</v>
      </c>
      <c r="N106" s="39"/>
      <c r="O106" s="39">
        <v>6.984</v>
      </c>
      <c r="P106" s="39"/>
      <c r="Q106" s="39">
        <v>7.13</v>
      </c>
      <c r="R106" s="39"/>
    </row>
    <row r="107" spans="1:34" x14ac:dyDescent="0.2">
      <c r="A107" s="31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</row>
    <row r="108" spans="1:34" x14ac:dyDescent="0.2">
      <c r="A108" t="s">
        <v>38</v>
      </c>
      <c r="B108" s="39"/>
      <c r="C108" s="40">
        <v>7.0698999999999996</v>
      </c>
      <c r="D108" s="40">
        <v>7.0117000000000003</v>
      </c>
      <c r="E108" s="40">
        <v>6.9908000000000001</v>
      </c>
      <c r="F108" s="40">
        <v>7.0026000000000002</v>
      </c>
      <c r="G108" s="40">
        <v>7.0124000000000004</v>
      </c>
      <c r="H108" s="40">
        <v>7.1070000000000002</v>
      </c>
      <c r="I108" s="40">
        <v>7.1048</v>
      </c>
      <c r="J108" s="39"/>
      <c r="K108" s="39"/>
      <c r="L108" s="39"/>
      <c r="M108" s="39"/>
      <c r="N108" s="39"/>
      <c r="O108" s="39"/>
      <c r="P108" s="39"/>
      <c r="Q108" s="39"/>
      <c r="R108" s="39"/>
    </row>
    <row r="109" spans="1:34" x14ac:dyDescent="0.2">
      <c r="A109" s="31"/>
    </row>
    <row r="110" spans="1:34" x14ac:dyDescent="0.2">
      <c r="A110" t="s">
        <v>39</v>
      </c>
      <c r="C110" s="32">
        <v>6.9880000000000004</v>
      </c>
      <c r="D110" s="32">
        <v>6.992</v>
      </c>
      <c r="E110" s="32">
        <v>7.024</v>
      </c>
      <c r="F110" s="32">
        <v>7</v>
      </c>
      <c r="G110" s="32">
        <v>7.0039999999999996</v>
      </c>
      <c r="H110" s="32">
        <v>7.0380000000000003</v>
      </c>
    </row>
    <row r="111" spans="1:34" x14ac:dyDescent="0.2">
      <c r="A111" s="31"/>
    </row>
    <row r="112" spans="1:34" x14ac:dyDescent="0.2">
      <c r="A112" s="11" t="s">
        <v>40</v>
      </c>
      <c r="B112" s="11"/>
      <c r="C112" s="35">
        <v>7.1200999999999999</v>
      </c>
      <c r="D112" s="35">
        <v>7.1337999999999999</v>
      </c>
      <c r="E112" s="35">
        <v>7.1154999999999999</v>
      </c>
      <c r="F112" s="35">
        <v>7.1159999999999997</v>
      </c>
      <c r="G112" s="35">
        <v>7.0922999999999998</v>
      </c>
      <c r="H112" s="35">
        <v>7.0669000000000004</v>
      </c>
      <c r="I112" s="35">
        <v>7.1557000000000004</v>
      </c>
      <c r="J112" s="35">
        <v>7.1113999999999997</v>
      </c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</row>
  </sheetData>
  <mergeCells count="3">
    <mergeCell ref="C3:D3"/>
    <mergeCell ref="C40:D40"/>
    <mergeCell ref="C77:D7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6E31E-DB4D-CE40-9275-78A8968A7E84}">
  <dimension ref="A1:R131"/>
  <sheetViews>
    <sheetView workbookViewId="0">
      <selection activeCell="E74" activeCellId="2" sqref="E4 E39 E74"/>
    </sheetView>
  </sheetViews>
  <sheetFormatPr baseColWidth="10" defaultRowHeight="16" x14ac:dyDescent="0.2"/>
  <sheetData>
    <row r="1" spans="1:18" x14ac:dyDescent="0.2">
      <c r="A1" s="26" t="s">
        <v>25</v>
      </c>
    </row>
    <row r="2" spans="1:18" x14ac:dyDescent="0.2">
      <c r="A2" t="s">
        <v>56</v>
      </c>
    </row>
    <row r="4" spans="1:18" x14ac:dyDescent="0.2">
      <c r="E4" s="26" t="s">
        <v>1</v>
      </c>
    </row>
    <row r="5" spans="1:18" x14ac:dyDescent="0.2">
      <c r="D5" t="s">
        <v>2</v>
      </c>
    </row>
    <row r="6" spans="1:18" x14ac:dyDescent="0.2">
      <c r="C6" s="2" t="s">
        <v>3</v>
      </c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">
      <c r="C7" s="7"/>
      <c r="D7" s="1">
        <v>6.5</v>
      </c>
      <c r="E7" s="1">
        <v>681</v>
      </c>
      <c r="F7" s="1">
        <v>483</v>
      </c>
      <c r="G7" s="1">
        <v>346</v>
      </c>
      <c r="H7" s="1">
        <v>424</v>
      </c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x14ac:dyDescent="0.2">
      <c r="C8" s="7"/>
      <c r="D8" s="1">
        <v>5.5</v>
      </c>
      <c r="E8" s="1">
        <v>260</v>
      </c>
      <c r="F8" s="1">
        <v>212</v>
      </c>
      <c r="G8" s="1">
        <v>221</v>
      </c>
      <c r="H8" s="1">
        <v>131</v>
      </c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">
      <c r="C9" s="7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2">
      <c r="C10" s="2" t="s">
        <v>4</v>
      </c>
      <c r="D10" s="1"/>
      <c r="E10" s="1"/>
      <c r="F10" s="1"/>
      <c r="G10" s="1"/>
      <c r="H10" s="1"/>
      <c r="I10" s="3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2">
      <c r="C11" s="7"/>
      <c r="D11" s="1">
        <v>6.5</v>
      </c>
      <c r="E11" s="1">
        <v>361</v>
      </c>
      <c r="F11" s="1">
        <v>336</v>
      </c>
      <c r="G11" s="1">
        <v>229</v>
      </c>
      <c r="H11" s="1">
        <v>287</v>
      </c>
      <c r="I11" s="14">
        <v>346</v>
      </c>
      <c r="J11" s="14">
        <v>302</v>
      </c>
      <c r="K11" s="14">
        <v>242</v>
      </c>
      <c r="L11" s="14">
        <v>224</v>
      </c>
      <c r="M11" s="1"/>
      <c r="N11" s="1"/>
      <c r="O11" s="1"/>
      <c r="P11" s="1"/>
      <c r="Q11" s="1"/>
      <c r="R11" s="1"/>
    </row>
    <row r="12" spans="1:18" x14ac:dyDescent="0.2">
      <c r="C12" s="7"/>
      <c r="D12" s="1">
        <v>5.5</v>
      </c>
      <c r="E12" s="1">
        <v>163</v>
      </c>
      <c r="F12" s="1">
        <v>190</v>
      </c>
      <c r="G12" s="1">
        <v>177</v>
      </c>
      <c r="H12" s="1">
        <v>233</v>
      </c>
      <c r="I12" s="8">
        <v>84</v>
      </c>
      <c r="J12" s="8">
        <v>121</v>
      </c>
      <c r="K12" s="8">
        <v>78</v>
      </c>
      <c r="L12" s="8">
        <v>115</v>
      </c>
      <c r="M12" s="1"/>
      <c r="N12" s="1"/>
      <c r="O12" s="1"/>
      <c r="P12" s="1"/>
      <c r="Q12" s="1"/>
      <c r="R12" s="1"/>
    </row>
    <row r="13" spans="1:18" x14ac:dyDescent="0.2">
      <c r="C13" s="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">
      <c r="C14" s="2" t="s">
        <v>5</v>
      </c>
      <c r="D14" s="1"/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">
      <c r="C15" s="7"/>
      <c r="D15" s="1">
        <v>6.5</v>
      </c>
      <c r="E15" s="1">
        <v>121</v>
      </c>
      <c r="F15" s="1">
        <v>197</v>
      </c>
      <c r="G15" s="1">
        <v>161</v>
      </c>
      <c r="H15" s="1">
        <v>218</v>
      </c>
      <c r="I15" s="1">
        <v>222</v>
      </c>
      <c r="J15" s="1">
        <v>359</v>
      </c>
      <c r="K15" s="1">
        <v>282</v>
      </c>
      <c r="L15" s="1">
        <v>279</v>
      </c>
      <c r="M15" s="1">
        <v>179</v>
      </c>
      <c r="N15" s="1">
        <v>279</v>
      </c>
      <c r="O15" s="1">
        <v>221</v>
      </c>
      <c r="P15" s="1"/>
      <c r="Q15" s="1"/>
      <c r="R15" s="1"/>
    </row>
    <row r="16" spans="1:18" x14ac:dyDescent="0.2">
      <c r="C16" s="7"/>
      <c r="D16" s="1">
        <v>5.5</v>
      </c>
      <c r="E16" s="1">
        <v>67</v>
      </c>
      <c r="F16" s="1"/>
      <c r="G16" s="1"/>
      <c r="H16" s="1">
        <v>160</v>
      </c>
      <c r="I16" s="1">
        <v>133</v>
      </c>
      <c r="J16" s="1">
        <v>223</v>
      </c>
      <c r="K16" s="1">
        <v>84</v>
      </c>
      <c r="L16" s="14">
        <v>124</v>
      </c>
      <c r="M16" s="14">
        <v>55</v>
      </c>
      <c r="N16" s="1">
        <v>120</v>
      </c>
      <c r="O16" s="1">
        <v>119</v>
      </c>
      <c r="P16" s="1"/>
      <c r="Q16" s="1"/>
      <c r="R16" s="1"/>
    </row>
    <row r="17" spans="3:18" x14ac:dyDescent="0.2">
      <c r="C17" s="7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3:18" x14ac:dyDescent="0.2">
      <c r="C18" s="2" t="s">
        <v>6</v>
      </c>
      <c r="D18" s="1"/>
      <c r="E18" s="3"/>
      <c r="F18" s="1"/>
      <c r="G18" s="1"/>
      <c r="H18" s="3"/>
      <c r="I18" s="1"/>
      <c r="J18" s="1"/>
      <c r="K18" s="3"/>
      <c r="L18" s="1"/>
      <c r="M18" s="1"/>
      <c r="N18" s="1"/>
      <c r="O18" s="1"/>
      <c r="P18" s="1"/>
      <c r="Q18" s="1"/>
      <c r="R18" s="1"/>
    </row>
    <row r="19" spans="3:18" x14ac:dyDescent="0.2">
      <c r="C19" s="7"/>
      <c r="D19" s="1">
        <v>6.5</v>
      </c>
      <c r="E19" s="1">
        <v>344</v>
      </c>
      <c r="F19" s="1">
        <v>244</v>
      </c>
      <c r="G19" s="1">
        <v>203</v>
      </c>
      <c r="H19" s="1">
        <v>201</v>
      </c>
      <c r="I19" s="1">
        <v>239</v>
      </c>
      <c r="J19" s="1">
        <v>197</v>
      </c>
      <c r="K19" s="20">
        <v>523</v>
      </c>
      <c r="L19" s="15">
        <v>524</v>
      </c>
      <c r="M19" s="15">
        <v>338</v>
      </c>
      <c r="N19" s="15">
        <v>382</v>
      </c>
      <c r="O19" s="1"/>
      <c r="P19" s="1"/>
      <c r="Q19" s="1"/>
      <c r="R19" s="1"/>
    </row>
    <row r="20" spans="3:18" x14ac:dyDescent="0.2">
      <c r="C20" s="7"/>
      <c r="D20" s="1">
        <v>5.5</v>
      </c>
      <c r="E20" s="1">
        <v>165</v>
      </c>
      <c r="F20" s="1">
        <v>134</v>
      </c>
      <c r="G20" s="1">
        <v>74</v>
      </c>
      <c r="H20" s="1">
        <v>64</v>
      </c>
      <c r="I20" s="1">
        <v>164</v>
      </c>
      <c r="J20" s="1">
        <v>63</v>
      </c>
      <c r="K20" s="9">
        <v>83</v>
      </c>
      <c r="L20" s="21">
        <v>143</v>
      </c>
      <c r="M20" s="10">
        <v>103</v>
      </c>
      <c r="N20" s="10">
        <v>149</v>
      </c>
      <c r="O20" s="1"/>
      <c r="P20" s="1"/>
      <c r="Q20" s="1"/>
      <c r="R20" s="1"/>
    </row>
    <row r="21" spans="3:18" x14ac:dyDescent="0.2">
      <c r="C21" s="7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3:18" x14ac:dyDescent="0.2">
      <c r="C22" s="2" t="s">
        <v>7</v>
      </c>
      <c r="D22" s="1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3:18" x14ac:dyDescent="0.2">
      <c r="C23" s="7"/>
      <c r="D23" s="1">
        <v>6.5</v>
      </c>
      <c r="E23" s="22">
        <v>501</v>
      </c>
      <c r="F23" s="1">
        <v>537</v>
      </c>
      <c r="G23" s="1">
        <v>419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3:18" x14ac:dyDescent="0.2">
      <c r="C24" s="7"/>
      <c r="D24" s="1">
        <v>5.5</v>
      </c>
      <c r="E24" s="1">
        <v>248</v>
      </c>
      <c r="F24" s="1">
        <v>219</v>
      </c>
      <c r="G24" s="1">
        <v>323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3:18" x14ac:dyDescent="0.2">
      <c r="C25" s="7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3:18" x14ac:dyDescent="0.2">
      <c r="C26" s="2" t="s">
        <v>8</v>
      </c>
      <c r="D26" s="1"/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3:18" x14ac:dyDescent="0.2">
      <c r="C27" s="7"/>
      <c r="D27" s="1">
        <v>6.5</v>
      </c>
      <c r="E27" s="1">
        <v>202</v>
      </c>
      <c r="F27" s="1">
        <v>321</v>
      </c>
      <c r="G27" s="1">
        <v>294</v>
      </c>
      <c r="H27" s="1">
        <v>260</v>
      </c>
      <c r="I27" s="1">
        <v>240</v>
      </c>
      <c r="J27" s="1">
        <v>215</v>
      </c>
      <c r="K27" s="1">
        <v>315</v>
      </c>
      <c r="L27" s="1">
        <v>277</v>
      </c>
      <c r="M27" s="1">
        <v>227</v>
      </c>
      <c r="N27" s="1">
        <v>398</v>
      </c>
      <c r="O27" s="1">
        <v>199</v>
      </c>
      <c r="P27" s="1">
        <v>322</v>
      </c>
      <c r="Q27" s="1">
        <v>383</v>
      </c>
      <c r="R27" s="1">
        <v>256</v>
      </c>
    </row>
    <row r="28" spans="3:18" x14ac:dyDescent="0.2">
      <c r="C28" s="7"/>
      <c r="D28" s="1">
        <v>5.5</v>
      </c>
      <c r="E28" s="1">
        <v>82</v>
      </c>
      <c r="F28" s="1">
        <v>74</v>
      </c>
      <c r="G28" s="1">
        <v>113</v>
      </c>
      <c r="H28" s="1">
        <v>85</v>
      </c>
      <c r="I28" s="1">
        <v>72</v>
      </c>
      <c r="J28" s="1">
        <v>63</v>
      </c>
      <c r="K28" s="1">
        <v>78</v>
      </c>
      <c r="L28" s="1">
        <v>107</v>
      </c>
      <c r="M28" s="1">
        <v>105</v>
      </c>
      <c r="N28" s="1">
        <v>159</v>
      </c>
      <c r="O28" s="1">
        <v>69</v>
      </c>
      <c r="P28" s="1">
        <v>153</v>
      </c>
      <c r="Q28" s="1">
        <v>159</v>
      </c>
      <c r="R28" s="1">
        <v>88</v>
      </c>
    </row>
    <row r="29" spans="3:18" x14ac:dyDescent="0.2">
      <c r="C29" s="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3:18" x14ac:dyDescent="0.2">
      <c r="C30" s="2" t="s">
        <v>9</v>
      </c>
      <c r="D30" s="1"/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3:18" x14ac:dyDescent="0.2">
      <c r="C31" s="7"/>
      <c r="D31" s="1">
        <v>6.5</v>
      </c>
      <c r="E31" s="1">
        <v>499</v>
      </c>
      <c r="F31" s="1">
        <v>462</v>
      </c>
      <c r="G31" s="1">
        <v>593</v>
      </c>
      <c r="H31" s="1">
        <v>756</v>
      </c>
      <c r="I31" s="1">
        <v>461</v>
      </c>
      <c r="J31" s="1">
        <v>600</v>
      </c>
      <c r="K31" s="1">
        <v>561</v>
      </c>
      <c r="L31" s="1">
        <v>699</v>
      </c>
      <c r="M31" s="1">
        <v>701</v>
      </c>
      <c r="N31" s="1"/>
      <c r="O31" s="1"/>
      <c r="P31" s="1"/>
      <c r="Q31" s="1"/>
      <c r="R31" s="1"/>
    </row>
    <row r="32" spans="3:18" x14ac:dyDescent="0.2">
      <c r="C32" s="7"/>
      <c r="D32" s="1">
        <v>5.5</v>
      </c>
      <c r="E32" s="1">
        <v>178</v>
      </c>
      <c r="F32" s="1">
        <v>153</v>
      </c>
      <c r="G32" s="1">
        <v>177</v>
      </c>
      <c r="H32" s="1">
        <v>139</v>
      </c>
      <c r="I32" s="1">
        <v>184</v>
      </c>
      <c r="J32" s="1">
        <v>225</v>
      </c>
      <c r="K32" s="1">
        <v>203</v>
      </c>
      <c r="L32" s="1">
        <v>198</v>
      </c>
      <c r="M32" s="1">
        <v>158</v>
      </c>
      <c r="N32" s="1">
        <v>160</v>
      </c>
      <c r="O32" s="1"/>
      <c r="P32" s="1"/>
      <c r="Q32" s="1"/>
      <c r="R32" s="1"/>
    </row>
    <row r="33" spans="3:18" x14ac:dyDescent="0.2">
      <c r="C33" s="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3:18" x14ac:dyDescent="0.2">
      <c r="C34" s="2" t="s">
        <v>10</v>
      </c>
      <c r="D34" s="1"/>
      <c r="E34" s="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3:18" x14ac:dyDescent="0.2">
      <c r="C35" s="7"/>
      <c r="D35" s="1">
        <v>6.5</v>
      </c>
      <c r="E35" s="1">
        <v>383</v>
      </c>
      <c r="F35" s="1">
        <v>462</v>
      </c>
      <c r="G35" s="1">
        <v>404</v>
      </c>
      <c r="H35" s="1">
        <v>380</v>
      </c>
      <c r="I35" s="1">
        <v>400</v>
      </c>
      <c r="J35" s="1">
        <v>435</v>
      </c>
      <c r="K35" s="1">
        <v>339</v>
      </c>
      <c r="L35" s="1">
        <v>481</v>
      </c>
      <c r="M35" s="1">
        <v>415</v>
      </c>
      <c r="N35" s="1">
        <v>402</v>
      </c>
      <c r="O35" s="1"/>
      <c r="P35" s="1"/>
      <c r="Q35" s="1"/>
      <c r="R35" s="1"/>
    </row>
    <row r="36" spans="3:18" x14ac:dyDescent="0.2">
      <c r="C36" s="7"/>
      <c r="D36" s="1">
        <v>5.5</v>
      </c>
      <c r="E36" s="1">
        <v>72</v>
      </c>
      <c r="F36" s="1">
        <v>196</v>
      </c>
      <c r="G36" s="1">
        <v>89</v>
      </c>
      <c r="H36" s="1">
        <v>79</v>
      </c>
      <c r="I36" s="1">
        <v>136</v>
      </c>
      <c r="J36" s="1">
        <v>105</v>
      </c>
      <c r="K36" s="1">
        <v>122</v>
      </c>
      <c r="L36" s="1">
        <v>78</v>
      </c>
      <c r="M36" s="1">
        <v>123</v>
      </c>
      <c r="N36" s="1">
        <v>122</v>
      </c>
      <c r="O36" s="1"/>
      <c r="P36" s="1"/>
      <c r="Q36" s="1"/>
      <c r="R36" s="1"/>
    </row>
    <row r="39" spans="3:18" x14ac:dyDescent="0.2">
      <c r="E39" s="26" t="s">
        <v>11</v>
      </c>
    </row>
    <row r="41" spans="3:18" x14ac:dyDescent="0.2">
      <c r="C41" s="2" t="s">
        <v>3</v>
      </c>
      <c r="D41" s="1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3:18" x14ac:dyDescent="0.2">
      <c r="C42" s="7"/>
      <c r="D42" s="1">
        <v>6.5</v>
      </c>
      <c r="E42" s="1">
        <v>4800</v>
      </c>
      <c r="F42" s="1">
        <v>3836</v>
      </c>
      <c r="G42" s="1">
        <v>4262</v>
      </c>
      <c r="H42" s="1">
        <v>3022</v>
      </c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3:18" x14ac:dyDescent="0.2">
      <c r="C43" s="7"/>
      <c r="D43" s="1">
        <v>5.5</v>
      </c>
      <c r="E43" s="1">
        <v>6163</v>
      </c>
      <c r="F43" s="1">
        <v>5146</v>
      </c>
      <c r="G43" s="1">
        <v>5259</v>
      </c>
      <c r="H43" s="1">
        <v>3123</v>
      </c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3:18" x14ac:dyDescent="0.2">
      <c r="C44" s="7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3:18" x14ac:dyDescent="0.2">
      <c r="C45" s="2" t="s">
        <v>4</v>
      </c>
      <c r="D45" s="1"/>
      <c r="E45" s="1"/>
      <c r="F45" s="1"/>
      <c r="G45" s="1"/>
      <c r="H45" s="1"/>
      <c r="I45" s="3"/>
      <c r="J45" s="1"/>
      <c r="K45" s="1"/>
      <c r="L45" s="1"/>
      <c r="M45" s="1"/>
      <c r="N45" s="1"/>
      <c r="O45" s="1"/>
      <c r="P45" s="1"/>
      <c r="Q45" s="1"/>
      <c r="R45" s="1"/>
    </row>
    <row r="46" spans="3:18" x14ac:dyDescent="0.2">
      <c r="C46" s="7"/>
      <c r="D46" s="1">
        <v>6.5</v>
      </c>
      <c r="E46" s="1">
        <v>1597</v>
      </c>
      <c r="F46" s="1">
        <v>2220</v>
      </c>
      <c r="G46" s="1">
        <v>2680</v>
      </c>
      <c r="H46" s="1">
        <v>2041</v>
      </c>
      <c r="I46" s="14">
        <v>1664</v>
      </c>
      <c r="J46" s="14">
        <v>1726</v>
      </c>
      <c r="K46" s="14">
        <v>1826</v>
      </c>
      <c r="L46" s="14">
        <v>1709</v>
      </c>
      <c r="M46" s="1"/>
      <c r="N46" s="1"/>
      <c r="O46" s="1"/>
      <c r="P46" s="1"/>
      <c r="Q46" s="1"/>
      <c r="R46" s="1"/>
    </row>
    <row r="47" spans="3:18" x14ac:dyDescent="0.2">
      <c r="C47" s="7"/>
      <c r="D47" s="1">
        <v>5.5</v>
      </c>
      <c r="E47" s="1">
        <v>1917</v>
      </c>
      <c r="F47" s="1">
        <v>2104</v>
      </c>
      <c r="G47" s="1">
        <v>3138</v>
      </c>
      <c r="H47" s="1">
        <v>2730</v>
      </c>
      <c r="I47" s="14">
        <v>2027</v>
      </c>
      <c r="J47" s="14">
        <v>2143</v>
      </c>
      <c r="K47" s="14">
        <v>2387</v>
      </c>
      <c r="L47" s="14">
        <v>1724</v>
      </c>
      <c r="M47" s="1"/>
      <c r="N47" s="1"/>
      <c r="O47" s="1"/>
      <c r="P47" s="1"/>
      <c r="Q47" s="1"/>
      <c r="R47" s="1"/>
    </row>
    <row r="48" spans="3:18" x14ac:dyDescent="0.2">
      <c r="C48" s="7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3:18" x14ac:dyDescent="0.2">
      <c r="C49" s="2" t="s">
        <v>5</v>
      </c>
      <c r="D49" s="1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3:18" x14ac:dyDescent="0.2">
      <c r="C50" s="7"/>
      <c r="D50" s="1">
        <v>6.5</v>
      </c>
      <c r="E50" s="1">
        <v>1124</v>
      </c>
      <c r="F50" s="1">
        <v>1363</v>
      </c>
      <c r="G50" s="1">
        <v>1284</v>
      </c>
      <c r="H50" s="1">
        <v>960</v>
      </c>
      <c r="I50" s="1">
        <v>880</v>
      </c>
      <c r="J50" s="1">
        <v>1201</v>
      </c>
      <c r="K50" s="1">
        <v>922</v>
      </c>
      <c r="L50" s="1">
        <v>920</v>
      </c>
      <c r="M50" s="1">
        <v>1021</v>
      </c>
      <c r="N50" s="1">
        <v>1185</v>
      </c>
      <c r="O50" s="1">
        <v>1701</v>
      </c>
      <c r="P50" s="1"/>
      <c r="Q50" s="1"/>
      <c r="R50" s="1"/>
    </row>
    <row r="51" spans="3:18" x14ac:dyDescent="0.2">
      <c r="C51" s="7"/>
      <c r="D51" s="1">
        <v>5.5</v>
      </c>
      <c r="E51" s="1">
        <v>981</v>
      </c>
      <c r="F51" s="1"/>
      <c r="G51" s="1"/>
      <c r="H51" s="1">
        <v>863</v>
      </c>
      <c r="I51" s="1">
        <v>781</v>
      </c>
      <c r="J51" s="1">
        <v>362</v>
      </c>
      <c r="K51" s="1">
        <v>901</v>
      </c>
      <c r="L51" s="14">
        <v>854</v>
      </c>
      <c r="M51" s="14">
        <v>1141</v>
      </c>
      <c r="N51" s="1">
        <v>1394</v>
      </c>
      <c r="O51" s="1">
        <v>1520</v>
      </c>
      <c r="P51" s="1"/>
      <c r="Q51" s="1"/>
      <c r="R51" s="1"/>
    </row>
    <row r="52" spans="3:18" x14ac:dyDescent="0.2">
      <c r="C52" s="7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3:18" x14ac:dyDescent="0.2">
      <c r="C53" s="2" t="s">
        <v>6</v>
      </c>
      <c r="D53" s="1"/>
      <c r="E53" s="3"/>
      <c r="F53" s="1"/>
      <c r="G53" s="1"/>
      <c r="H53" s="3"/>
      <c r="I53" s="1"/>
      <c r="J53" s="1"/>
      <c r="K53" s="3"/>
      <c r="L53" s="1"/>
      <c r="M53" s="1"/>
      <c r="N53" s="1"/>
      <c r="O53" s="1"/>
      <c r="P53" s="1"/>
      <c r="Q53" s="1"/>
      <c r="R53" s="1"/>
    </row>
    <row r="54" spans="3:18" x14ac:dyDescent="0.2">
      <c r="C54" s="7"/>
      <c r="D54" s="1">
        <v>6.5</v>
      </c>
      <c r="E54" s="1">
        <v>1744</v>
      </c>
      <c r="F54" s="1">
        <v>2457</v>
      </c>
      <c r="G54" s="1">
        <v>2381</v>
      </c>
      <c r="H54" s="1">
        <v>1849</v>
      </c>
      <c r="I54" s="1">
        <v>2124</v>
      </c>
      <c r="J54" s="1">
        <v>2644</v>
      </c>
      <c r="K54" s="15">
        <v>2385</v>
      </c>
      <c r="L54" s="15">
        <v>2525</v>
      </c>
      <c r="M54" s="15">
        <v>2363</v>
      </c>
      <c r="N54" s="15">
        <v>2647</v>
      </c>
      <c r="O54" s="1"/>
      <c r="P54" s="1"/>
      <c r="Q54" s="1"/>
      <c r="R54" s="1"/>
    </row>
    <row r="55" spans="3:18" x14ac:dyDescent="0.2">
      <c r="C55" s="7"/>
      <c r="D55" s="1">
        <v>5.5</v>
      </c>
      <c r="E55" s="1">
        <v>1398</v>
      </c>
      <c r="F55" s="1">
        <v>2841</v>
      </c>
      <c r="G55" s="1">
        <v>2360</v>
      </c>
      <c r="H55" s="1">
        <v>1306</v>
      </c>
      <c r="I55" s="1">
        <v>2522</v>
      </c>
      <c r="J55" s="1">
        <v>3001</v>
      </c>
      <c r="K55" s="15">
        <v>2285</v>
      </c>
      <c r="L55" s="15">
        <v>2745</v>
      </c>
      <c r="M55" s="15">
        <v>2744</v>
      </c>
      <c r="N55" s="15">
        <v>2507</v>
      </c>
      <c r="O55" s="1"/>
      <c r="P55" s="1"/>
      <c r="Q55" s="1"/>
      <c r="R55" s="1"/>
    </row>
    <row r="56" spans="3:18" x14ac:dyDescent="0.2">
      <c r="C56" s="7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3:18" x14ac:dyDescent="0.2">
      <c r="C57" s="2" t="s">
        <v>7</v>
      </c>
      <c r="D57" s="1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3:18" x14ac:dyDescent="0.2">
      <c r="C58" s="7"/>
      <c r="D58" s="1">
        <v>6.5</v>
      </c>
      <c r="E58" s="1">
        <v>3262</v>
      </c>
      <c r="F58" s="1">
        <v>4025</v>
      </c>
      <c r="G58" s="1">
        <v>2640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3:18" x14ac:dyDescent="0.2">
      <c r="C59" s="7"/>
      <c r="D59" s="1">
        <v>5.5</v>
      </c>
      <c r="E59" s="1">
        <v>4457</v>
      </c>
      <c r="F59" s="1">
        <v>2979</v>
      </c>
      <c r="G59" s="1">
        <v>2785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3:18" x14ac:dyDescent="0.2">
      <c r="C60" s="7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3:18" x14ac:dyDescent="0.2">
      <c r="C61" s="2" t="s">
        <v>8</v>
      </c>
      <c r="D61" s="1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3:18" x14ac:dyDescent="0.2">
      <c r="C62" s="7"/>
      <c r="D62" s="1">
        <v>6.5</v>
      </c>
      <c r="E62" s="22">
        <v>1360</v>
      </c>
      <c r="F62" s="1">
        <v>1403</v>
      </c>
      <c r="G62" s="1">
        <v>864</v>
      </c>
      <c r="H62" s="1">
        <v>1581</v>
      </c>
      <c r="I62" s="1">
        <v>1259</v>
      </c>
      <c r="J62" s="1">
        <v>1480</v>
      </c>
      <c r="K62" s="1">
        <v>1442</v>
      </c>
      <c r="L62" s="1">
        <v>1401</v>
      </c>
      <c r="M62" s="1">
        <v>1402</v>
      </c>
      <c r="N62" s="1">
        <v>879</v>
      </c>
      <c r="O62" s="1">
        <v>762</v>
      </c>
      <c r="P62" s="1">
        <v>823</v>
      </c>
      <c r="Q62" s="1">
        <v>922</v>
      </c>
      <c r="R62" s="1">
        <v>985</v>
      </c>
    </row>
    <row r="63" spans="3:18" x14ac:dyDescent="0.2">
      <c r="C63" s="7"/>
      <c r="D63" s="1">
        <v>5.5</v>
      </c>
      <c r="E63" s="1">
        <v>998</v>
      </c>
      <c r="F63" s="1">
        <v>1462</v>
      </c>
      <c r="G63" s="1">
        <v>1301</v>
      </c>
      <c r="H63" s="1">
        <v>1629</v>
      </c>
      <c r="I63" s="1">
        <v>1243</v>
      </c>
      <c r="J63" s="1">
        <v>1301</v>
      </c>
      <c r="K63" s="1">
        <v>1688</v>
      </c>
      <c r="L63" s="1">
        <v>1404</v>
      </c>
      <c r="M63" s="1">
        <v>1282</v>
      </c>
      <c r="N63" s="1">
        <v>843</v>
      </c>
      <c r="O63" s="1">
        <v>1046</v>
      </c>
      <c r="P63" s="1">
        <v>1219</v>
      </c>
      <c r="Q63" s="1">
        <v>1049</v>
      </c>
      <c r="R63" s="1">
        <v>1200</v>
      </c>
    </row>
    <row r="64" spans="3:18" x14ac:dyDescent="0.2">
      <c r="C64" s="7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3:18" x14ac:dyDescent="0.2">
      <c r="C65" s="2" t="s">
        <v>9</v>
      </c>
      <c r="D65" s="1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3:18" x14ac:dyDescent="0.2">
      <c r="C66" s="7"/>
      <c r="D66" s="1">
        <v>6.5</v>
      </c>
      <c r="E66" s="1">
        <v>1339</v>
      </c>
      <c r="F66" s="1">
        <v>1421</v>
      </c>
      <c r="G66" s="1">
        <v>865</v>
      </c>
      <c r="H66" s="1">
        <v>861</v>
      </c>
      <c r="I66" s="1">
        <v>1640</v>
      </c>
      <c r="J66" s="1">
        <v>2000</v>
      </c>
      <c r="K66" s="1">
        <v>1523</v>
      </c>
      <c r="L66" s="1">
        <v>1483</v>
      </c>
      <c r="M66" s="1">
        <v>1444</v>
      </c>
      <c r="N66" s="1"/>
      <c r="O66" s="1"/>
      <c r="P66" s="1"/>
      <c r="Q66" s="1"/>
      <c r="R66" s="1"/>
    </row>
    <row r="67" spans="3:18" x14ac:dyDescent="0.2">
      <c r="C67" s="7"/>
      <c r="D67" s="1">
        <v>5.5</v>
      </c>
      <c r="E67" s="1">
        <v>842</v>
      </c>
      <c r="F67" s="1">
        <v>2145</v>
      </c>
      <c r="G67" s="1">
        <v>660</v>
      </c>
      <c r="H67" s="1">
        <v>684</v>
      </c>
      <c r="I67" s="1">
        <v>983</v>
      </c>
      <c r="J67" s="1">
        <v>1460</v>
      </c>
      <c r="K67" s="1">
        <v>1501</v>
      </c>
      <c r="L67" s="1">
        <v>865</v>
      </c>
      <c r="M67" s="1">
        <v>1142</v>
      </c>
      <c r="N67" s="1">
        <v>920</v>
      </c>
      <c r="O67" s="1"/>
      <c r="P67" s="1"/>
      <c r="Q67" s="1"/>
      <c r="R67" s="1"/>
    </row>
    <row r="68" spans="3:18" x14ac:dyDescent="0.2">
      <c r="C68" s="7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3:18" x14ac:dyDescent="0.2">
      <c r="C69" s="2" t="s">
        <v>10</v>
      </c>
      <c r="D69" s="1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3:18" x14ac:dyDescent="0.2">
      <c r="C70" s="7"/>
      <c r="D70" s="1">
        <v>6.5</v>
      </c>
      <c r="E70" s="1">
        <v>1280</v>
      </c>
      <c r="F70" s="1">
        <v>1218</v>
      </c>
      <c r="G70" s="1">
        <v>1001</v>
      </c>
      <c r="H70" s="1">
        <v>1341</v>
      </c>
      <c r="I70" s="1">
        <v>1681</v>
      </c>
      <c r="J70" s="1">
        <v>1205</v>
      </c>
      <c r="K70" s="1">
        <v>1040</v>
      </c>
      <c r="L70" s="1">
        <v>1384</v>
      </c>
      <c r="M70" s="1">
        <v>1282</v>
      </c>
      <c r="N70" s="1">
        <v>919</v>
      </c>
      <c r="O70" s="1"/>
      <c r="P70" s="1"/>
      <c r="Q70" s="1"/>
      <c r="R70" s="1"/>
    </row>
    <row r="71" spans="3:18" x14ac:dyDescent="0.2">
      <c r="C71" s="7"/>
      <c r="D71" s="1">
        <v>5.5</v>
      </c>
      <c r="E71" s="1">
        <v>2243</v>
      </c>
      <c r="F71" s="1">
        <v>1803</v>
      </c>
      <c r="G71" s="1">
        <v>2084</v>
      </c>
      <c r="H71" s="1">
        <v>1702</v>
      </c>
      <c r="I71" s="1">
        <v>1703</v>
      </c>
      <c r="J71" s="1">
        <v>1900</v>
      </c>
      <c r="K71" s="1">
        <v>1901</v>
      </c>
      <c r="L71" s="1">
        <v>2117</v>
      </c>
      <c r="M71" s="1">
        <v>2700</v>
      </c>
      <c r="N71" s="1">
        <v>1707</v>
      </c>
      <c r="O71" s="1"/>
      <c r="P71" s="1"/>
      <c r="Q71" s="1"/>
      <c r="R71" s="1"/>
    </row>
    <row r="74" spans="3:18" x14ac:dyDescent="0.2">
      <c r="E74" s="26" t="s">
        <v>12</v>
      </c>
    </row>
    <row r="76" spans="3:18" x14ac:dyDescent="0.2">
      <c r="D76" t="s">
        <v>2</v>
      </c>
    </row>
    <row r="77" spans="3:18" x14ac:dyDescent="0.2">
      <c r="C77" s="16" t="s">
        <v>13</v>
      </c>
      <c r="E77" s="17"/>
    </row>
    <row r="78" spans="3:18" x14ac:dyDescent="0.2">
      <c r="D78" s="1">
        <v>6.5</v>
      </c>
      <c r="E78" s="1">
        <v>164</v>
      </c>
      <c r="F78" s="1">
        <v>121</v>
      </c>
      <c r="G78" s="1">
        <v>139</v>
      </c>
      <c r="H78" s="1">
        <v>164</v>
      </c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3:18" x14ac:dyDescent="0.2">
      <c r="D79" s="1">
        <v>5.5</v>
      </c>
      <c r="E79" s="1">
        <v>103</v>
      </c>
      <c r="F79" s="1">
        <v>97</v>
      </c>
      <c r="G79" s="1">
        <v>47</v>
      </c>
      <c r="H79" s="1">
        <v>100</v>
      </c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3:18" x14ac:dyDescent="0.2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3:18" x14ac:dyDescent="0.2">
      <c r="C81" s="16" t="s">
        <v>14</v>
      </c>
      <c r="D81" s="1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3:18" x14ac:dyDescent="0.2">
      <c r="D82" s="1">
        <v>6.5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3:18" x14ac:dyDescent="0.2">
      <c r="D83" s="1">
        <v>5.5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3:18" x14ac:dyDescent="0.2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3:18" x14ac:dyDescent="0.2">
      <c r="C85" s="16" t="s">
        <v>15</v>
      </c>
      <c r="D85" s="1"/>
      <c r="E85" s="1"/>
      <c r="F85" s="1"/>
      <c r="G85" s="1"/>
      <c r="H85" s="1"/>
      <c r="I85" s="1"/>
      <c r="J85" s="3"/>
      <c r="K85" s="1"/>
      <c r="L85" s="1"/>
      <c r="M85" s="1"/>
      <c r="N85" s="1"/>
      <c r="O85" s="1"/>
      <c r="P85" s="1"/>
      <c r="Q85" s="1"/>
      <c r="R85" s="1"/>
    </row>
    <row r="86" spans="3:18" x14ac:dyDescent="0.2">
      <c r="D86" s="1">
        <v>6.5</v>
      </c>
      <c r="E86" s="1">
        <v>145</v>
      </c>
      <c r="F86" s="1">
        <v>287</v>
      </c>
      <c r="G86" s="1">
        <v>237</v>
      </c>
      <c r="H86" s="1">
        <v>340</v>
      </c>
      <c r="I86" s="1"/>
      <c r="J86" s="1">
        <v>146</v>
      </c>
      <c r="K86" s="1">
        <v>204</v>
      </c>
      <c r="L86" s="1">
        <v>223</v>
      </c>
      <c r="M86" s="1">
        <v>223</v>
      </c>
      <c r="N86" s="1"/>
      <c r="O86" s="1"/>
      <c r="P86" s="1"/>
      <c r="Q86" s="1"/>
      <c r="R86" s="1"/>
    </row>
    <row r="87" spans="3:18" x14ac:dyDescent="0.2">
      <c r="D87" s="1">
        <v>5.5</v>
      </c>
      <c r="E87" s="1">
        <v>83</v>
      </c>
      <c r="F87" s="1">
        <v>117</v>
      </c>
      <c r="G87" s="1">
        <v>120</v>
      </c>
      <c r="H87" s="1">
        <v>140</v>
      </c>
      <c r="I87" s="1"/>
      <c r="J87" s="1">
        <v>118</v>
      </c>
      <c r="K87" s="1">
        <v>87</v>
      </c>
      <c r="L87" s="1">
        <v>62</v>
      </c>
      <c r="M87" s="1">
        <v>101</v>
      </c>
      <c r="N87" s="1"/>
      <c r="O87" s="1"/>
      <c r="P87" s="1"/>
      <c r="Q87" s="1"/>
      <c r="R87" s="1"/>
    </row>
    <row r="88" spans="3:18" x14ac:dyDescent="0.2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3:18" x14ac:dyDescent="0.2">
      <c r="C89" s="16" t="s">
        <v>16</v>
      </c>
      <c r="D89" s="1"/>
      <c r="E89" s="1"/>
      <c r="F89" s="1"/>
      <c r="G89" s="1"/>
      <c r="H89" s="1"/>
      <c r="I89" s="1"/>
      <c r="J89" s="3"/>
      <c r="K89" s="1"/>
      <c r="L89" s="1"/>
      <c r="M89" s="1"/>
      <c r="N89" s="1"/>
      <c r="O89" s="1"/>
      <c r="P89" s="1"/>
      <c r="Q89" s="1"/>
      <c r="R89" s="1"/>
    </row>
    <row r="90" spans="3:18" x14ac:dyDescent="0.2">
      <c r="D90" s="1">
        <v>6.5</v>
      </c>
      <c r="E90" s="1">
        <v>567</v>
      </c>
      <c r="F90" s="1">
        <v>733</v>
      </c>
      <c r="G90" s="1">
        <v>883</v>
      </c>
      <c r="H90" s="1">
        <v>464</v>
      </c>
      <c r="I90" s="1"/>
      <c r="J90" s="1"/>
      <c r="K90" s="1">
        <v>819</v>
      </c>
      <c r="L90" s="1">
        <v>502</v>
      </c>
      <c r="M90" s="1">
        <v>742</v>
      </c>
      <c r="N90" s="1"/>
      <c r="O90" s="1"/>
      <c r="P90" s="1"/>
      <c r="Q90" s="1"/>
      <c r="R90" s="1"/>
    </row>
    <row r="91" spans="3:18" x14ac:dyDescent="0.2">
      <c r="D91" s="1">
        <v>5.5</v>
      </c>
      <c r="E91" s="1">
        <v>541</v>
      </c>
      <c r="F91" s="1">
        <v>549</v>
      </c>
      <c r="G91" s="1">
        <v>744</v>
      </c>
      <c r="H91" s="1">
        <v>621</v>
      </c>
      <c r="I91" s="1"/>
      <c r="J91" s="1">
        <v>327</v>
      </c>
      <c r="K91" s="1">
        <v>841</v>
      </c>
      <c r="L91" s="1">
        <v>699</v>
      </c>
      <c r="M91" s="1">
        <v>685</v>
      </c>
      <c r="N91" s="1"/>
      <c r="O91" s="1"/>
      <c r="P91" s="1"/>
      <c r="Q91" s="1"/>
      <c r="R91" s="1"/>
    </row>
    <row r="92" spans="3:18" x14ac:dyDescent="0.2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3:18" x14ac:dyDescent="0.2">
      <c r="C93" s="16" t="s">
        <v>17</v>
      </c>
      <c r="D93" s="1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3:18" x14ac:dyDescent="0.2">
      <c r="D94" s="1">
        <v>6.5</v>
      </c>
      <c r="E94" s="1">
        <v>164</v>
      </c>
      <c r="F94" s="1">
        <v>224</v>
      </c>
      <c r="G94" s="1">
        <v>207</v>
      </c>
      <c r="H94" s="1">
        <v>167</v>
      </c>
      <c r="I94" s="1">
        <v>204</v>
      </c>
      <c r="J94" s="1">
        <v>280</v>
      </c>
      <c r="K94" s="1">
        <v>309</v>
      </c>
      <c r="L94" s="1">
        <v>287</v>
      </c>
      <c r="M94" s="1">
        <v>193</v>
      </c>
      <c r="N94" s="1">
        <v>245</v>
      </c>
      <c r="O94" s="1">
        <v>222</v>
      </c>
      <c r="P94" s="1"/>
      <c r="Q94" s="1"/>
      <c r="R94" s="1"/>
    </row>
    <row r="95" spans="3:18" x14ac:dyDescent="0.2">
      <c r="D95" s="1">
        <v>5.5</v>
      </c>
      <c r="E95" s="1">
        <v>60</v>
      </c>
      <c r="F95" s="1"/>
      <c r="G95" s="1"/>
      <c r="H95" s="1">
        <v>70</v>
      </c>
      <c r="I95" s="1">
        <v>73</v>
      </c>
      <c r="J95" s="1">
        <v>143</v>
      </c>
      <c r="K95" s="1">
        <v>99</v>
      </c>
      <c r="L95" s="14">
        <v>100</v>
      </c>
      <c r="M95" s="14">
        <v>70</v>
      </c>
      <c r="N95" s="1">
        <v>93</v>
      </c>
      <c r="O95" s="1">
        <v>83</v>
      </c>
      <c r="P95" s="1"/>
      <c r="Q95" s="1"/>
      <c r="R95" s="1"/>
    </row>
    <row r="96" spans="3:18" x14ac:dyDescent="0.2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3:18" x14ac:dyDescent="0.2">
      <c r="C97" s="16" t="s">
        <v>18</v>
      </c>
      <c r="D97" s="1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3:18" x14ac:dyDescent="0.2">
      <c r="D98" s="1">
        <v>6.5</v>
      </c>
      <c r="E98" s="1">
        <v>1256</v>
      </c>
      <c r="F98" s="1">
        <v>1504</v>
      </c>
      <c r="G98" s="1">
        <v>1868</v>
      </c>
      <c r="H98" s="1">
        <v>1470</v>
      </c>
      <c r="I98" s="1">
        <v>1902</v>
      </c>
      <c r="J98" s="1">
        <v>2514</v>
      </c>
      <c r="K98" s="1">
        <v>2150</v>
      </c>
      <c r="L98" s="1">
        <v>3147</v>
      </c>
      <c r="M98" s="1"/>
      <c r="N98" s="1">
        <v>3482</v>
      </c>
      <c r="O98" s="1">
        <v>2185</v>
      </c>
      <c r="P98" s="1"/>
      <c r="Q98" s="1"/>
      <c r="R98" s="1"/>
    </row>
    <row r="99" spans="3:18" x14ac:dyDescent="0.2">
      <c r="D99" s="1">
        <v>5.5</v>
      </c>
      <c r="E99" s="1"/>
      <c r="F99" s="1"/>
      <c r="G99" s="1"/>
      <c r="H99" s="1">
        <v>1726</v>
      </c>
      <c r="I99" s="1">
        <v>2439</v>
      </c>
      <c r="J99" s="1">
        <v>1925</v>
      </c>
      <c r="K99" s="1">
        <v>2282</v>
      </c>
      <c r="L99" s="1">
        <v>2746</v>
      </c>
      <c r="M99" s="1"/>
      <c r="N99" s="1">
        <v>2114</v>
      </c>
      <c r="O99" s="1">
        <v>2106</v>
      </c>
      <c r="P99" s="1"/>
      <c r="Q99" s="1"/>
      <c r="R99" s="1"/>
    </row>
    <row r="100" spans="3:18" x14ac:dyDescent="0.2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3:18" x14ac:dyDescent="0.2">
      <c r="C101" s="16" t="s">
        <v>19</v>
      </c>
      <c r="D101" s="1"/>
      <c r="E101" s="3"/>
      <c r="F101" s="1"/>
      <c r="G101" s="1"/>
      <c r="H101" s="3"/>
      <c r="I101" s="1"/>
      <c r="J101" s="1"/>
      <c r="K101" s="3"/>
      <c r="L101" s="1"/>
      <c r="M101" s="1"/>
      <c r="N101" s="1"/>
      <c r="O101" s="1"/>
      <c r="P101" s="1"/>
      <c r="Q101" s="1"/>
      <c r="R101" s="1"/>
    </row>
    <row r="102" spans="3:18" x14ac:dyDescent="0.2">
      <c r="D102" s="1">
        <v>6.5</v>
      </c>
      <c r="E102" s="1">
        <v>248</v>
      </c>
      <c r="F102" s="1">
        <v>272</v>
      </c>
      <c r="G102" s="1">
        <v>187</v>
      </c>
      <c r="H102" s="1">
        <v>204</v>
      </c>
      <c r="I102" s="1">
        <v>288</v>
      </c>
      <c r="J102" s="1">
        <v>263</v>
      </c>
      <c r="K102" s="1">
        <v>600</v>
      </c>
      <c r="L102" s="1">
        <v>643</v>
      </c>
      <c r="M102" s="1">
        <v>342</v>
      </c>
      <c r="N102" s="1">
        <v>399</v>
      </c>
      <c r="O102" s="1"/>
      <c r="P102" s="1"/>
      <c r="Q102" s="1"/>
      <c r="R102" s="1"/>
    </row>
    <row r="103" spans="3:18" x14ac:dyDescent="0.2">
      <c r="D103" s="1">
        <v>5.5</v>
      </c>
      <c r="E103" s="1">
        <v>206</v>
      </c>
      <c r="F103" s="1">
        <v>160</v>
      </c>
      <c r="G103" s="1">
        <v>61</v>
      </c>
      <c r="H103" s="1">
        <v>64</v>
      </c>
      <c r="I103" s="1">
        <v>104</v>
      </c>
      <c r="J103" s="1">
        <v>61</v>
      </c>
      <c r="K103" s="1">
        <v>86</v>
      </c>
      <c r="L103" s="1">
        <v>99</v>
      </c>
      <c r="M103" s="1">
        <v>80</v>
      </c>
      <c r="N103" s="1">
        <v>96</v>
      </c>
      <c r="O103" s="1"/>
      <c r="P103" s="1"/>
      <c r="Q103" s="1"/>
      <c r="R103" s="1"/>
    </row>
    <row r="104" spans="3:18" x14ac:dyDescent="0.2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3:18" x14ac:dyDescent="0.2">
      <c r="C105" s="16" t="s">
        <v>20</v>
      </c>
      <c r="D105" s="1"/>
      <c r="E105" s="3"/>
      <c r="F105" s="1"/>
      <c r="G105" s="1"/>
      <c r="H105" s="3"/>
      <c r="I105" s="1"/>
      <c r="J105" s="1"/>
      <c r="K105" s="3"/>
      <c r="L105" s="1"/>
      <c r="M105" s="1"/>
      <c r="N105" s="1"/>
      <c r="O105" s="1"/>
      <c r="P105" s="1"/>
      <c r="Q105" s="1"/>
      <c r="R105" s="1"/>
    </row>
    <row r="106" spans="3:18" x14ac:dyDescent="0.2">
      <c r="D106" s="1">
        <v>6.5</v>
      </c>
      <c r="E106" s="1">
        <v>805</v>
      </c>
      <c r="F106" s="1">
        <v>475</v>
      </c>
      <c r="G106" s="1">
        <v>419</v>
      </c>
      <c r="H106" s="1">
        <v>603</v>
      </c>
      <c r="I106" s="1">
        <v>540</v>
      </c>
      <c r="J106" s="1">
        <v>601</v>
      </c>
      <c r="K106" s="1">
        <v>1244</v>
      </c>
      <c r="L106" s="1">
        <v>1302</v>
      </c>
      <c r="M106" s="1">
        <v>1181</v>
      </c>
      <c r="N106" s="1">
        <v>982</v>
      </c>
      <c r="O106" s="1"/>
      <c r="P106" s="1"/>
      <c r="Q106" s="1"/>
      <c r="R106" s="1"/>
    </row>
    <row r="107" spans="3:18" x14ac:dyDescent="0.2">
      <c r="D107" s="1">
        <v>5.5</v>
      </c>
      <c r="E107" s="1">
        <v>486</v>
      </c>
      <c r="F107" s="1">
        <v>1408</v>
      </c>
      <c r="G107" s="1">
        <v>363</v>
      </c>
      <c r="H107" s="1">
        <v>583</v>
      </c>
      <c r="I107" s="1">
        <v>558</v>
      </c>
      <c r="J107" s="1">
        <v>660</v>
      </c>
      <c r="K107" s="1">
        <v>1340</v>
      </c>
      <c r="L107" s="1">
        <v>1064</v>
      </c>
      <c r="M107" s="1">
        <v>1043</v>
      </c>
      <c r="N107" s="1">
        <v>1044</v>
      </c>
      <c r="O107" s="1"/>
      <c r="P107" s="1"/>
      <c r="Q107" s="1"/>
      <c r="R107" s="1"/>
    </row>
    <row r="108" spans="3:18" x14ac:dyDescent="0.2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3:18" x14ac:dyDescent="0.2">
      <c r="C109" s="16" t="s">
        <v>21</v>
      </c>
      <c r="D109" s="1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3:18" x14ac:dyDescent="0.2">
      <c r="D110" s="1">
        <v>6.5</v>
      </c>
      <c r="E110" s="1">
        <v>266</v>
      </c>
      <c r="F110" s="1">
        <v>487</v>
      </c>
      <c r="G110" s="1">
        <v>405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3:18" x14ac:dyDescent="0.2">
      <c r="D111" s="1">
        <v>5.5</v>
      </c>
      <c r="E111" s="1">
        <v>203</v>
      </c>
      <c r="F111" s="1">
        <v>203</v>
      </c>
      <c r="G111" s="1">
        <v>304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3:18" x14ac:dyDescent="0.2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3:18" x14ac:dyDescent="0.2">
      <c r="C113" s="16" t="s">
        <v>22</v>
      </c>
      <c r="D113" s="1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3:18" x14ac:dyDescent="0.2">
      <c r="D114" s="1">
        <v>6.5</v>
      </c>
      <c r="E114" s="1">
        <v>266</v>
      </c>
      <c r="F114" s="1">
        <v>487</v>
      </c>
      <c r="G114" s="1">
        <v>405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3:18" x14ac:dyDescent="0.2">
      <c r="D115" s="1">
        <v>5.5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3:18" x14ac:dyDescent="0.2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3:18" x14ac:dyDescent="0.2">
      <c r="C117" s="16" t="s">
        <v>23</v>
      </c>
      <c r="D117" s="1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3:18" x14ac:dyDescent="0.2">
      <c r="D118" s="1">
        <v>6.5</v>
      </c>
      <c r="E118" s="22">
        <v>181</v>
      </c>
      <c r="F118" s="1">
        <v>286</v>
      </c>
      <c r="G118" s="1">
        <v>289</v>
      </c>
      <c r="H118" s="1">
        <v>223</v>
      </c>
      <c r="I118" s="1">
        <v>270</v>
      </c>
      <c r="J118" s="1">
        <v>222</v>
      </c>
      <c r="K118" s="1">
        <v>228</v>
      </c>
      <c r="L118" s="1">
        <v>228</v>
      </c>
      <c r="M118" s="1">
        <v>203</v>
      </c>
      <c r="N118" s="1">
        <v>325</v>
      </c>
      <c r="O118" s="1">
        <v>141</v>
      </c>
      <c r="P118" s="1">
        <v>303</v>
      </c>
      <c r="Q118" s="1">
        <v>317</v>
      </c>
      <c r="R118" s="1">
        <v>361</v>
      </c>
    </row>
    <row r="119" spans="3:18" x14ac:dyDescent="0.2">
      <c r="D119" s="1">
        <v>5.5</v>
      </c>
      <c r="E119" s="1">
        <v>63</v>
      </c>
      <c r="F119" s="1">
        <v>65</v>
      </c>
      <c r="G119" s="1">
        <v>66</v>
      </c>
      <c r="H119" s="1">
        <v>57</v>
      </c>
      <c r="I119" s="1">
        <v>51</v>
      </c>
      <c r="J119" s="1">
        <v>62</v>
      </c>
      <c r="K119" s="1">
        <v>91</v>
      </c>
      <c r="L119" s="1">
        <v>79</v>
      </c>
      <c r="M119" s="1">
        <v>78</v>
      </c>
      <c r="N119" s="1">
        <v>130</v>
      </c>
      <c r="O119" s="1">
        <v>42</v>
      </c>
      <c r="P119" s="1">
        <v>103</v>
      </c>
      <c r="Q119" s="1">
        <v>100</v>
      </c>
      <c r="R119" s="1">
        <v>99</v>
      </c>
    </row>
    <row r="120" spans="3:18" x14ac:dyDescent="0.2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3:18" x14ac:dyDescent="0.2">
      <c r="C121" s="16" t="s">
        <v>24</v>
      </c>
      <c r="D121" s="1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3:18" x14ac:dyDescent="0.2">
      <c r="D122" s="1">
        <v>6.5</v>
      </c>
      <c r="E122" s="1">
        <v>104</v>
      </c>
      <c r="F122" s="1">
        <v>27</v>
      </c>
      <c r="G122" s="1">
        <v>524</v>
      </c>
      <c r="H122" s="1">
        <v>404</v>
      </c>
      <c r="I122" s="1">
        <v>584</v>
      </c>
      <c r="J122" s="1">
        <v>623</v>
      </c>
      <c r="K122" s="1">
        <v>363</v>
      </c>
      <c r="L122" s="1">
        <v>463</v>
      </c>
      <c r="M122" s="1">
        <v>569</v>
      </c>
      <c r="N122" s="1">
        <v>305</v>
      </c>
      <c r="O122" s="1"/>
      <c r="P122" s="1">
        <v>742</v>
      </c>
      <c r="Q122" s="1">
        <v>586</v>
      </c>
      <c r="R122" s="1">
        <v>444</v>
      </c>
    </row>
    <row r="123" spans="3:18" x14ac:dyDescent="0.2">
      <c r="D123" s="1">
        <v>5.5</v>
      </c>
      <c r="E123" s="1">
        <v>67</v>
      </c>
      <c r="F123" s="1">
        <v>242</v>
      </c>
      <c r="G123" s="1">
        <v>503</v>
      </c>
      <c r="H123" s="1">
        <v>501</v>
      </c>
      <c r="I123" s="1">
        <v>52</v>
      </c>
      <c r="J123" s="1">
        <v>423</v>
      </c>
      <c r="K123" s="1">
        <v>705</v>
      </c>
      <c r="L123" s="1">
        <v>445</v>
      </c>
      <c r="M123" s="1">
        <v>566</v>
      </c>
      <c r="N123" s="1">
        <v>415</v>
      </c>
      <c r="O123" s="1">
        <v>184</v>
      </c>
      <c r="P123" s="1">
        <v>677</v>
      </c>
      <c r="Q123" s="1">
        <v>396</v>
      </c>
      <c r="R123" s="1">
        <v>319</v>
      </c>
    </row>
    <row r="124" spans="3:18" x14ac:dyDescent="0.2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3:18" x14ac:dyDescent="0.2">
      <c r="C125" s="16" t="s">
        <v>9</v>
      </c>
      <c r="D125" s="1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3:18" x14ac:dyDescent="0.2">
      <c r="D126" s="1">
        <v>6.5</v>
      </c>
      <c r="E126" s="1">
        <v>484</v>
      </c>
      <c r="F126" s="1">
        <v>202</v>
      </c>
      <c r="G126" s="1">
        <v>44</v>
      </c>
      <c r="H126" s="1">
        <v>107</v>
      </c>
      <c r="I126" s="1">
        <v>65</v>
      </c>
      <c r="J126" s="1">
        <v>582</v>
      </c>
      <c r="K126" s="1">
        <v>30</v>
      </c>
      <c r="L126" s="1">
        <v>406</v>
      </c>
      <c r="M126" s="1">
        <v>63</v>
      </c>
      <c r="N126" s="1"/>
      <c r="O126" s="1"/>
      <c r="P126" s="1"/>
      <c r="Q126" s="1"/>
      <c r="R126" s="1"/>
    </row>
    <row r="127" spans="3:18" x14ac:dyDescent="0.2">
      <c r="D127" s="1">
        <v>5.5</v>
      </c>
      <c r="E127" s="1">
        <v>164</v>
      </c>
      <c r="F127" s="1">
        <v>141</v>
      </c>
      <c r="G127" s="1">
        <v>121</v>
      </c>
      <c r="H127" s="1">
        <v>103</v>
      </c>
      <c r="I127" s="1">
        <v>127</v>
      </c>
      <c r="J127" s="1">
        <v>200</v>
      </c>
      <c r="K127" s="1">
        <v>123</v>
      </c>
      <c r="L127" s="1">
        <v>180</v>
      </c>
      <c r="M127" s="1">
        <v>145</v>
      </c>
      <c r="N127" s="1">
        <v>127</v>
      </c>
      <c r="O127" s="1"/>
      <c r="P127" s="1"/>
      <c r="Q127" s="1"/>
      <c r="R127" s="1"/>
    </row>
    <row r="128" spans="3:18" x14ac:dyDescent="0.2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3:18" x14ac:dyDescent="0.2">
      <c r="C129" s="16" t="s">
        <v>10</v>
      </c>
      <c r="D129" s="1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3:18" x14ac:dyDescent="0.2">
      <c r="D130" s="1">
        <v>6.5</v>
      </c>
      <c r="E130" s="1">
        <v>366</v>
      </c>
      <c r="F130" s="1">
        <v>505</v>
      </c>
      <c r="G130" s="1">
        <v>399</v>
      </c>
      <c r="H130" s="1">
        <v>484</v>
      </c>
      <c r="I130" s="1">
        <v>602</v>
      </c>
      <c r="J130" s="1">
        <v>525</v>
      </c>
      <c r="K130" s="1">
        <v>287</v>
      </c>
      <c r="L130" s="1">
        <v>426</v>
      </c>
      <c r="M130" s="1">
        <v>444</v>
      </c>
      <c r="N130" s="1">
        <v>406</v>
      </c>
      <c r="O130" s="1"/>
      <c r="P130" s="1"/>
      <c r="Q130" s="1"/>
      <c r="R130" s="1"/>
    </row>
    <row r="131" spans="3:18" x14ac:dyDescent="0.2">
      <c r="D131" s="1">
        <v>5.5</v>
      </c>
      <c r="E131" s="1">
        <v>65</v>
      </c>
      <c r="F131" s="1">
        <v>143</v>
      </c>
      <c r="G131" s="1">
        <v>81</v>
      </c>
      <c r="H131" s="1">
        <v>121</v>
      </c>
      <c r="I131" s="1">
        <v>246</v>
      </c>
      <c r="J131" s="1">
        <v>80</v>
      </c>
      <c r="K131" s="1">
        <v>104</v>
      </c>
      <c r="L131" s="1">
        <v>65</v>
      </c>
      <c r="M131" s="1">
        <v>88</v>
      </c>
      <c r="N131" s="1">
        <v>85</v>
      </c>
      <c r="O131" s="1"/>
      <c r="P131" s="1"/>
      <c r="Q131" s="1"/>
      <c r="R131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323B7-0FC1-664F-870B-E147A0DCE931}">
  <dimension ref="A1:Q60"/>
  <sheetViews>
    <sheetView tabSelected="1" workbookViewId="0">
      <selection activeCell="A2" sqref="A2"/>
    </sheetView>
  </sheetViews>
  <sheetFormatPr baseColWidth="10" defaultRowHeight="16" x14ac:dyDescent="0.2"/>
  <sheetData>
    <row r="1" spans="1:17" x14ac:dyDescent="0.2">
      <c r="A1" s="26" t="s">
        <v>44</v>
      </c>
    </row>
    <row r="2" spans="1:17" x14ac:dyDescent="0.2">
      <c r="A2" t="s">
        <v>45</v>
      </c>
    </row>
    <row r="4" spans="1:17" x14ac:dyDescent="0.2">
      <c r="C4" s="46" t="s">
        <v>41</v>
      </c>
      <c r="D4" s="46"/>
    </row>
    <row r="5" spans="1:17" x14ac:dyDescent="0.2">
      <c r="B5" t="s">
        <v>2</v>
      </c>
    </row>
    <row r="6" spans="1:17" x14ac:dyDescent="0.2">
      <c r="A6" s="16" t="s">
        <v>3</v>
      </c>
      <c r="C6" s="17"/>
    </row>
    <row r="7" spans="1:17" x14ac:dyDescent="0.2">
      <c r="B7">
        <v>7</v>
      </c>
      <c r="C7">
        <v>7.6434105673850233E-3</v>
      </c>
      <c r="E7">
        <v>2.0766936872611198E-2</v>
      </c>
      <c r="G7">
        <v>2.8529167161696567E-2</v>
      </c>
      <c r="I7">
        <v>1.7423812526271541E-2</v>
      </c>
      <c r="K7">
        <v>8.9783265870779314E-3</v>
      </c>
    </row>
    <row r="8" spans="1:17" x14ac:dyDescent="0.2">
      <c r="B8">
        <v>6.8</v>
      </c>
      <c r="C8">
        <v>5.9876327364410988E-2</v>
      </c>
      <c r="E8">
        <v>0.22817841992523835</v>
      </c>
      <c r="G8">
        <v>0.30022177339511308</v>
      </c>
      <c r="I8">
        <v>0.18308112652374947</v>
      </c>
      <c r="K8">
        <v>9.7842906184352096E-2</v>
      </c>
    </row>
    <row r="9" spans="1:17" x14ac:dyDescent="0.2">
      <c r="B9">
        <v>6.7</v>
      </c>
      <c r="C9">
        <v>0.13119237352080534</v>
      </c>
      <c r="E9">
        <v>0.37594607081355791</v>
      </c>
      <c r="G9">
        <v>0.45408102649400023</v>
      </c>
      <c r="I9">
        <v>0.30842791088692728</v>
      </c>
      <c r="K9">
        <v>0.16053184403340678</v>
      </c>
    </row>
    <row r="10" spans="1:17" x14ac:dyDescent="0.2">
      <c r="B10">
        <v>6.6</v>
      </c>
      <c r="C10">
        <v>0.36131917477961611</v>
      </c>
      <c r="E10">
        <v>0.66466462262169768</v>
      </c>
      <c r="G10">
        <v>0.72527820680369104</v>
      </c>
      <c r="I10">
        <v>0.60618957545187058</v>
      </c>
      <c r="K10">
        <v>0.42025413741866069</v>
      </c>
    </row>
    <row r="11" spans="1:17" x14ac:dyDescent="0.2">
      <c r="B11">
        <v>6.5</v>
      </c>
      <c r="C11">
        <v>0.64436755801755707</v>
      </c>
      <c r="E11">
        <v>0.81800999621991699</v>
      </c>
      <c r="G11">
        <v>0.85529285968872526</v>
      </c>
      <c r="I11">
        <v>0.73092686002522067</v>
      </c>
      <c r="K11">
        <v>0.63165445509043394</v>
      </c>
    </row>
    <row r="12" spans="1:17" x14ac:dyDescent="0.2">
      <c r="B12">
        <v>6</v>
      </c>
      <c r="C12">
        <v>1</v>
      </c>
      <c r="E12">
        <v>1</v>
      </c>
      <c r="G12">
        <v>1</v>
      </c>
      <c r="I12">
        <v>1</v>
      </c>
      <c r="K12">
        <v>1</v>
      </c>
    </row>
    <row r="13" spans="1:17" x14ac:dyDescent="0.2">
      <c r="B13">
        <v>5.5</v>
      </c>
      <c r="C13">
        <v>0.97994000404880655</v>
      </c>
      <c r="E13">
        <v>0.96295518501407029</v>
      </c>
      <c r="G13">
        <v>0.93742822066452824</v>
      </c>
      <c r="I13">
        <v>0.96427070197562004</v>
      </c>
      <c r="K13">
        <v>0.96295537223958605</v>
      </c>
    </row>
    <row r="15" spans="1:17" x14ac:dyDescent="0.2">
      <c r="A15" s="16" t="s">
        <v>6</v>
      </c>
      <c r="C15" s="17"/>
      <c r="K15" s="17"/>
    </row>
    <row r="16" spans="1:17" x14ac:dyDescent="0.2">
      <c r="B16">
        <v>7</v>
      </c>
      <c r="C16">
        <v>2.2476256774899308E-2</v>
      </c>
      <c r="E16">
        <v>2.3214164344457281E-2</v>
      </c>
      <c r="G16">
        <v>5.0268454165156962E-2</v>
      </c>
      <c r="I16">
        <v>7.0347902940703838E-2</v>
      </c>
      <c r="K16">
        <v>7.9968158298743389E-2</v>
      </c>
      <c r="M16">
        <v>8.5374692874692876E-2</v>
      </c>
      <c r="O16">
        <v>7.9518813437681551E-2</v>
      </c>
      <c r="Q16">
        <v>6.6196066701562847E-2</v>
      </c>
    </row>
    <row r="17" spans="1:17" x14ac:dyDescent="0.2">
      <c r="B17">
        <v>6.8</v>
      </c>
      <c r="C17">
        <v>4.0929839391377856E-2</v>
      </c>
      <c r="E17">
        <v>4.6600285461836477E-2</v>
      </c>
      <c r="G17">
        <v>0.10014822622616029</v>
      </c>
      <c r="I17">
        <v>0.15537522095452352</v>
      </c>
      <c r="K17">
        <v>0.40614089952806048</v>
      </c>
      <c r="M17">
        <v>0.42562448812448805</v>
      </c>
      <c r="O17">
        <v>0.39171593588735859</v>
      </c>
      <c r="Q17">
        <v>0.30805354071636881</v>
      </c>
    </row>
    <row r="18" spans="1:17" x14ac:dyDescent="0.2">
      <c r="B18">
        <v>6.7</v>
      </c>
      <c r="C18">
        <v>0.25801302769628565</v>
      </c>
      <c r="E18">
        <v>0.30526065384353973</v>
      </c>
      <c r="G18">
        <v>0.52676306861227307</v>
      </c>
      <c r="I18">
        <v>0.54403021050940059</v>
      </c>
      <c r="K18">
        <v>0.6489452436458748</v>
      </c>
      <c r="M18">
        <v>0.63075348075348081</v>
      </c>
      <c r="O18">
        <v>0.65172072041283613</v>
      </c>
      <c r="Q18">
        <v>0.51971135870784413</v>
      </c>
    </row>
    <row r="19" spans="1:17" x14ac:dyDescent="0.2">
      <c r="B19">
        <v>6.6</v>
      </c>
      <c r="C19">
        <v>0.35034060961662772</v>
      </c>
      <c r="E19">
        <v>0.42534493305240267</v>
      </c>
      <c r="G19">
        <v>0.55650713132843643</v>
      </c>
      <c r="I19">
        <v>0.60087578338421976</v>
      </c>
      <c r="K19">
        <v>0.79416614544834252</v>
      </c>
      <c r="M19">
        <v>0.71527436527436528</v>
      </c>
      <c r="O19">
        <v>0.7565701787362018</v>
      </c>
      <c r="Q19">
        <v>0.60263216929634333</v>
      </c>
    </row>
    <row r="20" spans="1:17" x14ac:dyDescent="0.2">
      <c r="B20">
        <v>6.5</v>
      </c>
      <c r="C20">
        <v>0.63592064044552732</v>
      </c>
      <c r="E20">
        <v>0.59956501053490108</v>
      </c>
      <c r="G20">
        <v>0.70677558549359343</v>
      </c>
      <c r="I20">
        <v>0.82279447211955636</v>
      </c>
      <c r="K20">
        <v>0.82725877068289089</v>
      </c>
      <c r="M20">
        <v>0.76176289926289931</v>
      </c>
      <c r="O20">
        <v>0.79799049929940868</v>
      </c>
      <c r="Q20">
        <v>0.66240933223659604</v>
      </c>
    </row>
    <row r="21" spans="1:17" x14ac:dyDescent="0.2">
      <c r="B21">
        <v>6</v>
      </c>
      <c r="C21">
        <v>1.0111879071155088</v>
      </c>
      <c r="E21">
        <v>0.97845442805682059</v>
      </c>
      <c r="G21">
        <v>0.9972660496063771</v>
      </c>
      <c r="I21">
        <v>1.0045396111200384</v>
      </c>
      <c r="K21">
        <v>1.0008529027122306</v>
      </c>
      <c r="M21">
        <v>0.99701064701064701</v>
      </c>
      <c r="O21">
        <v>0.96206554799904309</v>
      </c>
      <c r="Q21">
        <v>0.8538099155013833</v>
      </c>
    </row>
    <row r="22" spans="1:17" x14ac:dyDescent="0.2">
      <c r="B22">
        <v>5.5</v>
      </c>
      <c r="C22">
        <v>1</v>
      </c>
      <c r="E22">
        <v>1</v>
      </c>
      <c r="G22">
        <v>1</v>
      </c>
      <c r="I22">
        <v>1</v>
      </c>
      <c r="K22">
        <v>1</v>
      </c>
      <c r="M22">
        <v>1</v>
      </c>
      <c r="O22">
        <v>1</v>
      </c>
      <c r="Q22">
        <v>1</v>
      </c>
    </row>
    <row r="24" spans="1:17" x14ac:dyDescent="0.2">
      <c r="A24" s="16" t="s">
        <v>7</v>
      </c>
      <c r="C24" s="17"/>
    </row>
    <row r="25" spans="1:17" x14ac:dyDescent="0.2">
      <c r="B25">
        <v>6.8</v>
      </c>
      <c r="C25">
        <v>1.2650149574288562E-2</v>
      </c>
      <c r="E25">
        <v>1.674781919111816E-2</v>
      </c>
      <c r="G25">
        <v>4.9945661033527142E-2</v>
      </c>
      <c r="I25">
        <v>5.8621647357562291E-2</v>
      </c>
      <c r="K25">
        <v>1.7000065586672788E-2</v>
      </c>
    </row>
    <row r="26" spans="1:17" x14ac:dyDescent="0.2">
      <c r="B26">
        <v>6.6</v>
      </c>
      <c r="C26">
        <v>0.30512387819283571</v>
      </c>
      <c r="E26">
        <v>0.39603885804916733</v>
      </c>
      <c r="G26">
        <v>0.50633048959408788</v>
      </c>
      <c r="I26">
        <v>0.43679574670687193</v>
      </c>
      <c r="K26">
        <v>0.38498721059880636</v>
      </c>
    </row>
    <row r="27" spans="1:17" x14ac:dyDescent="0.2">
      <c r="B27">
        <v>6.3</v>
      </c>
      <c r="C27">
        <v>0.64818593234639865</v>
      </c>
      <c r="E27">
        <v>0.80348929421094373</v>
      </c>
      <c r="G27">
        <v>0.7851437265663207</v>
      </c>
      <c r="I27">
        <v>0.74523885097603548</v>
      </c>
      <c r="K27">
        <v>0.74027677575916573</v>
      </c>
    </row>
    <row r="28" spans="1:17" x14ac:dyDescent="0.2">
      <c r="B28">
        <v>6</v>
      </c>
      <c r="C28">
        <v>0.81122957735675383</v>
      </c>
      <c r="E28">
        <v>0.91296590007930223</v>
      </c>
      <c r="G28">
        <v>0.89827745476281051</v>
      </c>
      <c r="I28">
        <v>0.87287732106014915</v>
      </c>
      <c r="K28">
        <v>0.84764215911326823</v>
      </c>
    </row>
    <row r="29" spans="1:17" x14ac:dyDescent="0.2">
      <c r="B29">
        <v>5</v>
      </c>
      <c r="C29">
        <v>0.93786914167369784</v>
      </c>
      <c r="E29">
        <v>0.986994448850119</v>
      </c>
      <c r="G29">
        <v>0.97364560126066402</v>
      </c>
      <c r="I29">
        <v>0.97563878749404853</v>
      </c>
      <c r="K29">
        <v>0.95330228897488034</v>
      </c>
    </row>
    <row r="30" spans="1:17" x14ac:dyDescent="0.2">
      <c r="B30">
        <v>4.5</v>
      </c>
      <c r="C30">
        <v>1</v>
      </c>
      <c r="E30">
        <v>1</v>
      </c>
      <c r="G30">
        <v>1</v>
      </c>
      <c r="I30">
        <v>1</v>
      </c>
      <c r="K30">
        <v>1</v>
      </c>
    </row>
    <row r="31" spans="1:17" x14ac:dyDescent="0.2">
      <c r="B31">
        <v>4</v>
      </c>
      <c r="C31">
        <v>0.99723862851883094</v>
      </c>
      <c r="E31">
        <v>0.96867565424266466</v>
      </c>
      <c r="G31">
        <v>0.96929848394283546</v>
      </c>
      <c r="I31">
        <v>0.98754166005395971</v>
      </c>
      <c r="K31">
        <v>0.9796025447629042</v>
      </c>
    </row>
    <row r="33" spans="1:13" x14ac:dyDescent="0.2">
      <c r="C33" s="46" t="s">
        <v>43</v>
      </c>
      <c r="D33" s="46"/>
    </row>
    <row r="35" spans="1:13" x14ac:dyDescent="0.2">
      <c r="A35" s="16" t="s">
        <v>3</v>
      </c>
      <c r="C35" s="17"/>
    </row>
    <row r="36" spans="1:13" x14ac:dyDescent="0.2">
      <c r="B36">
        <v>7.8</v>
      </c>
      <c r="C36">
        <v>0.99732837335136959</v>
      </c>
      <c r="E36">
        <v>0.99584307612366862</v>
      </c>
      <c r="G36">
        <v>0.97410586025267965</v>
      </c>
      <c r="I36">
        <v>0.96134155260683307</v>
      </c>
      <c r="K36">
        <v>1.0142884726781232</v>
      </c>
    </row>
    <row r="37" spans="1:13" x14ac:dyDescent="0.2">
      <c r="B37">
        <v>7.5</v>
      </c>
      <c r="C37">
        <v>1</v>
      </c>
      <c r="E37">
        <v>1</v>
      </c>
      <c r="G37">
        <v>1</v>
      </c>
      <c r="I37">
        <v>1</v>
      </c>
      <c r="K37">
        <v>1</v>
      </c>
    </row>
    <row r="38" spans="1:13" x14ac:dyDescent="0.2">
      <c r="B38">
        <v>7.25</v>
      </c>
      <c r="C38">
        <v>0.83605005072708827</v>
      </c>
      <c r="E38">
        <v>0.90413094310210451</v>
      </c>
      <c r="G38">
        <v>0.96931747025673132</v>
      </c>
      <c r="I38">
        <v>0.89617943091979235</v>
      </c>
      <c r="K38">
        <v>0.92599600952564842</v>
      </c>
    </row>
    <row r="39" spans="1:13" x14ac:dyDescent="0.2">
      <c r="B39">
        <v>7.2</v>
      </c>
      <c r="C39">
        <v>0.47024010821778828</v>
      </c>
      <c r="E39">
        <v>0.64781761496492596</v>
      </c>
      <c r="G39">
        <v>0.7732881505764484</v>
      </c>
      <c r="I39">
        <v>0.61463448612126914</v>
      </c>
      <c r="K39">
        <v>0.65734697818111609</v>
      </c>
    </row>
    <row r="40" spans="1:13" x14ac:dyDescent="0.2">
      <c r="B40">
        <v>7.15</v>
      </c>
      <c r="C40">
        <v>0.23596212377409537</v>
      </c>
      <c r="E40">
        <v>0.36512081060015589</v>
      </c>
      <c r="G40">
        <v>0.47497145382887029</v>
      </c>
      <c r="I40">
        <v>0.32836694180336429</v>
      </c>
      <c r="K40">
        <v>0.35961897406191673</v>
      </c>
    </row>
    <row r="41" spans="1:13" x14ac:dyDescent="0.2">
      <c r="B41">
        <v>7.1</v>
      </c>
      <c r="C41">
        <v>7.4683801149814003E-2</v>
      </c>
      <c r="E41">
        <v>0.12692907248636009</v>
      </c>
      <c r="G41">
        <v>0.15151202622564369</v>
      </c>
      <c r="I41">
        <v>0.109197924285167</v>
      </c>
      <c r="K41">
        <v>0.12195404518246766</v>
      </c>
    </row>
    <row r="42" spans="1:13" x14ac:dyDescent="0.2">
      <c r="B42">
        <v>7</v>
      </c>
      <c r="C42">
        <v>2.9134595874196822E-2</v>
      </c>
      <c r="E42">
        <v>2.009353078721746E-2</v>
      </c>
      <c r="G42">
        <v>1.9312681866735425E-2</v>
      </c>
      <c r="I42">
        <v>2.0838992790721971E-2</v>
      </c>
      <c r="K42">
        <v>4.2704511810516828E-2</v>
      </c>
    </row>
    <row r="44" spans="1:13" x14ac:dyDescent="0.2">
      <c r="A44" s="16" t="s">
        <v>6</v>
      </c>
      <c r="C44" s="17"/>
    </row>
    <row r="45" spans="1:13" x14ac:dyDescent="0.2">
      <c r="B45">
        <v>7.8</v>
      </c>
      <c r="C45">
        <v>1</v>
      </c>
      <c r="E45">
        <v>1</v>
      </c>
      <c r="G45">
        <v>1</v>
      </c>
      <c r="I45">
        <v>1</v>
      </c>
      <c r="K45">
        <v>1</v>
      </c>
      <c r="M45">
        <v>1</v>
      </c>
    </row>
    <row r="46" spans="1:13" x14ac:dyDescent="0.2">
      <c r="B46">
        <v>7.5</v>
      </c>
      <c r="C46">
        <v>0.96485524074934192</v>
      </c>
      <c r="E46">
        <v>0.99140756488617243</v>
      </c>
      <c r="G46">
        <v>1.0228262196362452</v>
      </c>
      <c r="I46">
        <v>0.9753174426375586</v>
      </c>
      <c r="K46">
        <v>0.98824208058715957</v>
      </c>
      <c r="M46">
        <v>1.0088343768762329</v>
      </c>
    </row>
    <row r="47" spans="1:13" x14ac:dyDescent="0.2">
      <c r="B47">
        <v>7.4</v>
      </c>
      <c r="C47">
        <v>0.93338752128812497</v>
      </c>
      <c r="E47">
        <v>0.97732305784391882</v>
      </c>
      <c r="G47">
        <v>0.99129267201041626</v>
      </c>
      <c r="I47">
        <v>0.95223880597014932</v>
      </c>
      <c r="K47">
        <v>0.97585821765651659</v>
      </c>
      <c r="M47">
        <v>0.98027275066472253</v>
      </c>
    </row>
    <row r="48" spans="1:13" x14ac:dyDescent="0.2">
      <c r="B48">
        <v>7.3</v>
      </c>
      <c r="C48">
        <v>0.77682303762192284</v>
      </c>
      <c r="E48">
        <v>0.85378687217645499</v>
      </c>
      <c r="G48">
        <v>0.78923383651381385</v>
      </c>
      <c r="I48">
        <v>0.80775228335932281</v>
      </c>
      <c r="K48">
        <v>0.78337444923107136</v>
      </c>
      <c r="M48">
        <v>0.88515310060897157</v>
      </c>
    </row>
    <row r="49" spans="1:13" x14ac:dyDescent="0.2">
      <c r="B49">
        <v>7.2</v>
      </c>
      <c r="C49">
        <v>0.39088868245858488</v>
      </c>
      <c r="E49">
        <v>0.53299672247320407</v>
      </c>
      <c r="G49">
        <v>0.3284046059323758</v>
      </c>
      <c r="I49">
        <v>0.49026509244820676</v>
      </c>
      <c r="K49">
        <v>0.37194545700013504</v>
      </c>
      <c r="M49">
        <v>0.67638734025216574</v>
      </c>
    </row>
    <row r="50" spans="1:13" x14ac:dyDescent="0.2">
      <c r="B50">
        <v>7.1</v>
      </c>
      <c r="C50">
        <v>6.0849202662950914E-2</v>
      </c>
      <c r="E50">
        <v>0.10897333687660556</v>
      </c>
      <c r="G50">
        <v>3.1569760345038042E-2</v>
      </c>
      <c r="I50">
        <v>0.1086656270884384</v>
      </c>
      <c r="K50">
        <v>4.0732967585944496E-2</v>
      </c>
      <c r="M50">
        <v>0.27163564628184234</v>
      </c>
    </row>
    <row r="51" spans="1:13" x14ac:dyDescent="0.2">
      <c r="B51">
        <v>7</v>
      </c>
      <c r="C51">
        <v>6.8501315993187793E-3</v>
      </c>
      <c r="E51">
        <v>1.2748693418371867E-2</v>
      </c>
      <c r="G51">
        <v>3.1601497334906624E-3</v>
      </c>
      <c r="I51">
        <v>8.9734907551793277E-3</v>
      </c>
      <c r="K51">
        <v>5.5870981994918818E-3</v>
      </c>
      <c r="M51">
        <v>2.9734110987220175E-2</v>
      </c>
    </row>
    <row r="53" spans="1:13" x14ac:dyDescent="0.2">
      <c r="A53" s="16" t="s">
        <v>7</v>
      </c>
      <c r="C53" s="17"/>
    </row>
    <row r="54" spans="1:13" x14ac:dyDescent="0.2">
      <c r="B54">
        <v>7.8</v>
      </c>
      <c r="C54">
        <v>1</v>
      </c>
      <c r="E54">
        <v>1</v>
      </c>
      <c r="G54">
        <v>1</v>
      </c>
      <c r="I54">
        <v>1</v>
      </c>
      <c r="K54">
        <v>1</v>
      </c>
      <c r="M54">
        <v>1</v>
      </c>
    </row>
    <row r="55" spans="1:13" x14ac:dyDescent="0.2">
      <c r="B55">
        <v>7.5</v>
      </c>
      <c r="E55">
        <v>0.98535219358081427</v>
      </c>
      <c r="G55">
        <v>1.0000824674253668</v>
      </c>
      <c r="I55">
        <v>0.99959508022473043</v>
      </c>
      <c r="K55">
        <v>0.97511812907470541</v>
      </c>
      <c r="M55">
        <v>0.96870709652984899</v>
      </c>
    </row>
    <row r="56" spans="1:13" x14ac:dyDescent="0.2">
      <c r="B56">
        <v>7.3</v>
      </c>
      <c r="C56">
        <v>0.93961937716262989</v>
      </c>
      <c r="E56">
        <v>0.95016873698571114</v>
      </c>
      <c r="G56">
        <v>0.96857991093518059</v>
      </c>
      <c r="I56">
        <v>0.96279799564711233</v>
      </c>
      <c r="K56">
        <v>0.94030743465518274</v>
      </c>
      <c r="M56">
        <v>0.96406760403351799</v>
      </c>
    </row>
    <row r="57" spans="1:13" x14ac:dyDescent="0.2">
      <c r="B57">
        <v>7.2</v>
      </c>
      <c r="C57">
        <v>0.67426470588235299</v>
      </c>
      <c r="E57">
        <v>0.74466862928125221</v>
      </c>
      <c r="G57">
        <v>0.75557479795480786</v>
      </c>
      <c r="I57">
        <v>0.58419800577010683</v>
      </c>
      <c r="K57">
        <v>0.70703989473054607</v>
      </c>
      <c r="M57">
        <v>0.84363016616957809</v>
      </c>
    </row>
    <row r="58" spans="1:13" x14ac:dyDescent="0.2">
      <c r="B58">
        <v>7.15</v>
      </c>
      <c r="C58">
        <v>0.46673875432525957</v>
      </c>
      <c r="E58">
        <v>0.56406979248940903</v>
      </c>
      <c r="G58">
        <v>0.60268843806696348</v>
      </c>
      <c r="I58">
        <v>0.41536670547147847</v>
      </c>
      <c r="K58">
        <v>0.55365153418266644</v>
      </c>
      <c r="M58">
        <v>0.66420489513800118</v>
      </c>
    </row>
    <row r="59" spans="1:13" x14ac:dyDescent="0.2">
      <c r="B59">
        <v>7.1</v>
      </c>
      <c r="C59">
        <v>0.13280276816608996</v>
      </c>
      <c r="E59">
        <v>0.23325195663100451</v>
      </c>
      <c r="G59">
        <v>0.24573643410852711</v>
      </c>
      <c r="I59">
        <v>0.18324138280103253</v>
      </c>
      <c r="K59">
        <v>0.19762545606794663</v>
      </c>
      <c r="M59">
        <v>0.32632675282867013</v>
      </c>
    </row>
    <row r="60" spans="1:13" x14ac:dyDescent="0.2">
      <c r="B60">
        <v>7</v>
      </c>
      <c r="C60">
        <v>8.8711072664359875E-3</v>
      </c>
      <c r="E60">
        <v>1.467724563796941E-2</v>
      </c>
      <c r="G60">
        <v>1.322365165759525E-2</v>
      </c>
      <c r="I60">
        <v>2.3779926102141014E-2</v>
      </c>
      <c r="K60">
        <v>1.4479035827501643E-2</v>
      </c>
      <c r="M60">
        <v>2.3041944799507646E-2</v>
      </c>
    </row>
  </sheetData>
  <mergeCells count="2">
    <mergeCell ref="C4:D4"/>
    <mergeCell ref="C33:D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Fig.2C-kinetics</vt:lpstr>
      <vt:lpstr>Fig.2D-RTF RTI</vt:lpstr>
      <vt:lpstr>Fig.2F-act</vt:lpstr>
      <vt:lpstr>Fig.2G-pH50</vt:lpstr>
      <vt:lpstr>Fig2-supp1-kinetics</vt:lpstr>
      <vt:lpstr>Fig2-supp2-pHdep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K.</dc:creator>
  <cp:lastModifiedBy>Stephan K.</cp:lastModifiedBy>
  <dcterms:created xsi:type="dcterms:W3CDTF">2021-01-15T10:43:05Z</dcterms:created>
  <dcterms:modified xsi:type="dcterms:W3CDTF">2021-01-15T16:52:34Z</dcterms:modified>
</cp:coreProperties>
</file>