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aobh/Documents/Lab Documents/DATA/26h/Event/Submit to eLife/submit 2/0717-Final Edition/"/>
    </mc:Choice>
  </mc:AlternateContent>
  <xr:revisionPtr revIDLastSave="0" documentId="8_{5DDDD777-CD30-304F-9B80-1AFE82FBCB68}" xr6:coauthVersionLast="47" xr6:coauthVersionMax="47" xr10:uidLastSave="{00000000-0000-0000-0000-000000000000}"/>
  <bookViews>
    <workbookView xWindow="1600" yWindow="1000" windowWidth="26920" windowHeight="16440" xr2:uid="{B5D1D46B-F4F6-6F4B-B746-D6D99C9C302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5" i="1"/>
  <c r="N25" i="1"/>
  <c r="O24" i="1"/>
  <c r="N24" i="1"/>
  <c r="O23" i="1"/>
  <c r="N23" i="1"/>
  <c r="O22" i="1"/>
  <c r="N22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<sst xmlns="http://schemas.openxmlformats.org/spreadsheetml/2006/main" count="47" uniqueCount="21">
  <si>
    <t>Fig. 1A</t>
    <phoneticPr fontId="3" type="noConversion"/>
  </si>
  <si>
    <t>Raw data per N</t>
    <phoneticPr fontId="3" type="noConversion"/>
  </si>
  <si>
    <t>Mean</t>
  </si>
  <si>
    <t>SEM</t>
  </si>
  <si>
    <t>0h</t>
  </si>
  <si>
    <t>3h</t>
  </si>
  <si>
    <t>12h</t>
  </si>
  <si>
    <t>24h</t>
  </si>
  <si>
    <t>2day</t>
  </si>
  <si>
    <t>7day</t>
  </si>
  <si>
    <t>Fig. 1B</t>
    <phoneticPr fontId="3" type="noConversion"/>
  </si>
  <si>
    <t>CS+ vs Novel</t>
  </si>
  <si>
    <t>CS- vs Novel</t>
  </si>
  <si>
    <t>Fig. 1C</t>
    <phoneticPr fontId="3" type="noConversion"/>
  </si>
  <si>
    <t>CXM- CS+</t>
  </si>
  <si>
    <t>CXM- CS-</t>
  </si>
  <si>
    <t>CXM+ CS+</t>
  </si>
  <si>
    <t>CXM+ CS-</t>
  </si>
  <si>
    <t>Fig. 1D</t>
    <phoneticPr fontId="3" type="noConversion"/>
  </si>
  <si>
    <t>8h</t>
  </si>
  <si>
    <t>23h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</si>
</sst>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11"/>
      <color theme="1"/>
      <name val="Arial"/>
      <family val="2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9BF0F-50BE-7341-AEFE-63ED796F46F5}">
  <dimension ref="A1:O34"/>
  <sheetViews>
    <sheetView tabSelected="1" workbookViewId="0">
      <selection activeCell="R8" sqref="R8"/>
    </sheetView>
  </sheetViews>
  <sheetFormatPr baseColWidth="10" defaultRowHeight="16"/>
  <sheetData>
    <row r="1" spans="1:1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 t="s">
        <v>2</v>
      </c>
      <c r="O1" s="1" t="s">
        <v>3</v>
      </c>
    </row>
    <row r="2" spans="1:15">
      <c r="A2" s="1" t="s">
        <v>4</v>
      </c>
      <c r="B2" s="3">
        <v>75.66</v>
      </c>
      <c r="C2" s="3">
        <v>69.22</v>
      </c>
      <c r="D2" s="3">
        <v>75.28</v>
      </c>
      <c r="E2" s="3">
        <v>80.73</v>
      </c>
      <c r="F2" s="3">
        <v>84.64</v>
      </c>
      <c r="G2" s="3">
        <v>67.92</v>
      </c>
      <c r="H2" s="1"/>
      <c r="I2" s="1"/>
      <c r="J2" s="1"/>
      <c r="K2" s="1"/>
      <c r="L2" s="1"/>
      <c r="M2" s="1"/>
      <c r="N2" s="1">
        <f>AVERAGE(B2:L2)</f>
        <v>75.575000000000003</v>
      </c>
      <c r="O2" s="1">
        <f>STDEV(B2:L2)/SQRT(COUNT(B2:L2))</f>
        <v>2.6320305849286787</v>
      </c>
    </row>
    <row r="3" spans="1:15">
      <c r="A3" s="1" t="s">
        <v>5</v>
      </c>
      <c r="B3" s="3">
        <v>43.58</v>
      </c>
      <c r="C3" s="3">
        <v>35.67</v>
      </c>
      <c r="D3" s="3">
        <v>25.96</v>
      </c>
      <c r="E3" s="3">
        <v>38.83</v>
      </c>
      <c r="F3" s="3">
        <v>17.350000000000001</v>
      </c>
      <c r="G3" s="3">
        <v>25.27</v>
      </c>
      <c r="H3" s="1"/>
      <c r="I3" s="1"/>
      <c r="J3" s="1"/>
      <c r="K3" s="1"/>
      <c r="L3" s="1"/>
      <c r="M3" s="1"/>
      <c r="N3" s="1">
        <f t="shared" ref="N3:N34" si="0">AVERAGE(B3:L3)</f>
        <v>31.110000000000003</v>
      </c>
      <c r="O3" s="1">
        <f t="shared" ref="O3:O34" si="1">STDEV(B3:L3)/SQRT(COUNT(B3:L3))</f>
        <v>4.0243367983640024</v>
      </c>
    </row>
    <row r="4" spans="1:15">
      <c r="A4" s="1" t="s">
        <v>6</v>
      </c>
      <c r="B4" s="3">
        <v>1.0900000000000001</v>
      </c>
      <c r="C4" s="3">
        <v>21.13</v>
      </c>
      <c r="D4" s="3">
        <v>10.63</v>
      </c>
      <c r="E4" s="3">
        <v>3.41</v>
      </c>
      <c r="F4" s="3">
        <v>14.88</v>
      </c>
      <c r="G4" s="3">
        <v>21.71</v>
      </c>
      <c r="H4" s="1"/>
      <c r="I4" s="1"/>
      <c r="J4" s="1"/>
      <c r="K4" s="1"/>
      <c r="L4" s="1"/>
      <c r="M4" s="1"/>
      <c r="N4" s="1">
        <f t="shared" si="0"/>
        <v>12.141666666666667</v>
      </c>
      <c r="O4" s="1">
        <f t="shared" si="1"/>
        <v>3.5614046074235617</v>
      </c>
    </row>
    <row r="5" spans="1:15">
      <c r="A5" s="1" t="s">
        <v>7</v>
      </c>
      <c r="B5" s="3">
        <v>11.14</v>
      </c>
      <c r="C5" s="3">
        <v>-9.51</v>
      </c>
      <c r="D5" s="3">
        <v>6.35</v>
      </c>
      <c r="E5" s="3">
        <v>-5.67</v>
      </c>
      <c r="F5" s="3">
        <v>9.33</v>
      </c>
      <c r="G5" s="3">
        <v>0.71</v>
      </c>
      <c r="H5" s="1"/>
      <c r="I5" s="1"/>
      <c r="J5" s="1"/>
      <c r="K5" s="1"/>
      <c r="L5" s="1"/>
      <c r="M5" s="1"/>
      <c r="N5" s="1">
        <f t="shared" si="0"/>
        <v>2.0583333333333336</v>
      </c>
      <c r="O5" s="1">
        <f t="shared" si="1"/>
        <v>3.411469298964565</v>
      </c>
    </row>
    <row r="6" spans="1:15">
      <c r="A6" s="1" t="s">
        <v>8</v>
      </c>
      <c r="B6" s="3">
        <v>1.1100000000000001</v>
      </c>
      <c r="C6" s="3">
        <v>-2.21</v>
      </c>
      <c r="D6" s="3">
        <v>0</v>
      </c>
      <c r="E6" s="3">
        <v>-0.51</v>
      </c>
      <c r="F6" s="3">
        <v>6.65</v>
      </c>
      <c r="G6" s="3">
        <v>-9.6300000000000008</v>
      </c>
      <c r="H6" s="3">
        <v>4.7</v>
      </c>
      <c r="I6" s="3">
        <v>1.86</v>
      </c>
      <c r="J6" s="1"/>
      <c r="K6" s="1"/>
      <c r="L6" s="1"/>
      <c r="M6" s="1"/>
      <c r="N6" s="1">
        <f t="shared" si="0"/>
        <v>0.24625000000000005</v>
      </c>
      <c r="O6" s="1">
        <f t="shared" si="1"/>
        <v>1.7341125123120305</v>
      </c>
    </row>
    <row r="7" spans="1:15">
      <c r="A7" s="1" t="s">
        <v>9</v>
      </c>
      <c r="B7" s="3">
        <v>-1.71</v>
      </c>
      <c r="C7" s="3">
        <v>-2.61</v>
      </c>
      <c r="D7" s="3">
        <v>-3.34</v>
      </c>
      <c r="E7" s="3">
        <v>-5.0199999999999996</v>
      </c>
      <c r="F7" s="3">
        <v>10.25</v>
      </c>
      <c r="G7" s="3">
        <v>-1.93</v>
      </c>
      <c r="H7" s="3">
        <v>4.76</v>
      </c>
      <c r="I7" s="3">
        <v>-4.87</v>
      </c>
      <c r="J7" s="1"/>
      <c r="K7" s="1"/>
      <c r="L7" s="1"/>
      <c r="M7" s="1"/>
      <c r="N7" s="1">
        <f t="shared" si="0"/>
        <v>-0.55874999999999997</v>
      </c>
      <c r="O7" s="1">
        <f t="shared" si="1"/>
        <v>1.8839381600974667</v>
      </c>
    </row>
    <row r="8" spans="1:15">
      <c r="A8" s="1" t="s">
        <v>10</v>
      </c>
      <c r="B8" s="2"/>
      <c r="C8" s="2"/>
      <c r="D8" s="2"/>
      <c r="E8" s="2"/>
      <c r="F8" s="2"/>
      <c r="G8" s="2"/>
      <c r="H8" s="2"/>
      <c r="I8" s="2"/>
      <c r="J8" s="2"/>
      <c r="K8" s="2"/>
      <c r="L8" s="1"/>
      <c r="M8" s="1"/>
      <c r="N8" s="1" t="s">
        <v>2</v>
      </c>
      <c r="O8" s="1" t="s">
        <v>3</v>
      </c>
    </row>
    <row r="9" spans="1:15">
      <c r="A9" s="2" t="s">
        <v>11</v>
      </c>
      <c r="B9" s="1" t="s">
        <v>4</v>
      </c>
      <c r="C9" s="3">
        <v>70.680000000000007</v>
      </c>
      <c r="D9" s="3">
        <v>61.89</v>
      </c>
      <c r="E9" s="3">
        <v>67.95</v>
      </c>
      <c r="F9" s="3">
        <v>67.239999999999995</v>
      </c>
      <c r="G9" s="3">
        <v>69.67</v>
      </c>
      <c r="H9" s="3">
        <v>65.760000000000005</v>
      </c>
      <c r="I9" s="3">
        <v>73.510000000000005</v>
      </c>
      <c r="J9" s="3">
        <v>66.38</v>
      </c>
      <c r="K9" s="3">
        <v>54.45</v>
      </c>
      <c r="L9" s="3">
        <v>63.35</v>
      </c>
      <c r="M9" s="1"/>
      <c r="N9" s="1">
        <f t="shared" si="0"/>
        <v>66.087999999999994</v>
      </c>
      <c r="O9" s="1">
        <f t="shared" si="1"/>
        <v>1.6817753846588566</v>
      </c>
    </row>
    <row r="10" spans="1:15">
      <c r="A10" s="2"/>
      <c r="B10" s="1" t="s">
        <v>5</v>
      </c>
      <c r="C10" s="3">
        <v>29.09</v>
      </c>
      <c r="D10" s="3">
        <v>21.28</v>
      </c>
      <c r="E10" s="3">
        <v>27.84</v>
      </c>
      <c r="F10" s="3">
        <v>46.08</v>
      </c>
      <c r="G10" s="3">
        <v>25.88</v>
      </c>
      <c r="H10" s="3">
        <v>38.840000000000003</v>
      </c>
      <c r="I10" s="3">
        <v>27.58</v>
      </c>
      <c r="J10" s="3">
        <v>38.29</v>
      </c>
      <c r="K10" s="3">
        <v>42.97</v>
      </c>
      <c r="L10" s="3">
        <v>40.590000000000003</v>
      </c>
      <c r="M10" s="1"/>
      <c r="N10" s="1">
        <f t="shared" si="0"/>
        <v>33.844000000000008</v>
      </c>
      <c r="O10" s="1">
        <f t="shared" si="1"/>
        <v>2.6716716365102391</v>
      </c>
    </row>
    <row r="11" spans="1:15">
      <c r="A11" s="2"/>
      <c r="B11" s="1" t="s">
        <v>6</v>
      </c>
      <c r="C11" s="3">
        <v>20.95</v>
      </c>
      <c r="D11" s="3">
        <v>16</v>
      </c>
      <c r="E11" s="3">
        <v>42.38</v>
      </c>
      <c r="F11" s="3">
        <v>14.55</v>
      </c>
      <c r="G11" s="3">
        <v>14.83</v>
      </c>
      <c r="H11" s="3">
        <v>34.33</v>
      </c>
      <c r="I11" s="3">
        <v>24.21</v>
      </c>
      <c r="J11" s="3">
        <v>15.76</v>
      </c>
      <c r="K11" s="3"/>
      <c r="L11" s="3"/>
      <c r="M11" s="1"/>
      <c r="N11" s="1">
        <f t="shared" si="0"/>
        <v>22.876250000000002</v>
      </c>
      <c r="O11" s="1">
        <f t="shared" si="1"/>
        <v>3.6573467829932937</v>
      </c>
    </row>
    <row r="12" spans="1:15">
      <c r="A12" s="2"/>
      <c r="B12" s="1" t="s">
        <v>7</v>
      </c>
      <c r="C12" s="3">
        <v>24.22</v>
      </c>
      <c r="D12" s="3">
        <v>16.12</v>
      </c>
      <c r="E12" s="3">
        <v>14.88</v>
      </c>
      <c r="F12" s="3">
        <v>8.91</v>
      </c>
      <c r="G12" s="3">
        <v>34.43</v>
      </c>
      <c r="H12" s="3">
        <v>11.5</v>
      </c>
      <c r="I12" s="3">
        <v>2.4700000000000002</v>
      </c>
      <c r="J12" s="3">
        <v>13.8</v>
      </c>
      <c r="K12" s="3">
        <v>39.81</v>
      </c>
      <c r="L12" s="3">
        <v>14</v>
      </c>
      <c r="M12" s="1"/>
      <c r="N12" s="1">
        <f t="shared" si="0"/>
        <v>18.013999999999999</v>
      </c>
      <c r="O12" s="1">
        <f t="shared" si="1"/>
        <v>3.6473357704250686</v>
      </c>
    </row>
    <row r="13" spans="1:15">
      <c r="A13" s="2"/>
      <c r="B13" s="1" t="s">
        <v>8</v>
      </c>
      <c r="C13" s="3">
        <v>15.22</v>
      </c>
      <c r="D13" s="3">
        <v>11.49</v>
      </c>
      <c r="E13" s="3">
        <v>14.99</v>
      </c>
      <c r="F13" s="3">
        <v>15</v>
      </c>
      <c r="G13" s="3">
        <v>14.62</v>
      </c>
      <c r="H13" s="3">
        <v>30.45</v>
      </c>
      <c r="I13" s="3">
        <v>12.98</v>
      </c>
      <c r="J13" s="3">
        <v>30.09</v>
      </c>
      <c r="K13" s="3"/>
      <c r="L13" s="3"/>
      <c r="M13" s="1"/>
      <c r="N13" s="1">
        <f t="shared" si="0"/>
        <v>18.105</v>
      </c>
      <c r="O13" s="1">
        <f t="shared" si="1"/>
        <v>2.6921705263331939</v>
      </c>
    </row>
    <row r="14" spans="1:15">
      <c r="A14" s="2"/>
      <c r="B14" s="1" t="s">
        <v>9</v>
      </c>
      <c r="C14" s="3">
        <v>4.29</v>
      </c>
      <c r="D14" s="3">
        <v>15.64</v>
      </c>
      <c r="E14" s="3">
        <v>30.26</v>
      </c>
      <c r="F14" s="3">
        <v>26.53</v>
      </c>
      <c r="G14" s="3">
        <v>11.44</v>
      </c>
      <c r="H14" s="3">
        <v>8.27</v>
      </c>
      <c r="I14" s="3">
        <v>15.89</v>
      </c>
      <c r="J14" s="3">
        <v>17.11</v>
      </c>
      <c r="K14" s="3"/>
      <c r="L14" s="3"/>
      <c r="M14" s="1"/>
      <c r="N14" s="1">
        <f t="shared" si="0"/>
        <v>16.178750000000001</v>
      </c>
      <c r="O14" s="1">
        <f t="shared" si="1"/>
        <v>3.0851524837865441</v>
      </c>
    </row>
    <row r="15" spans="1:15">
      <c r="A15" s="2" t="s">
        <v>12</v>
      </c>
      <c r="B15" s="1" t="s">
        <v>4</v>
      </c>
      <c r="C15" s="3">
        <v>-19.3</v>
      </c>
      <c r="D15" s="3">
        <v>-5.92</v>
      </c>
      <c r="E15" s="3">
        <v>-7.5</v>
      </c>
      <c r="F15" s="3">
        <v>-13.06</v>
      </c>
      <c r="G15" s="3">
        <v>-11.28</v>
      </c>
      <c r="H15" s="3">
        <v>0.1</v>
      </c>
      <c r="I15" s="3">
        <v>-4.04</v>
      </c>
      <c r="J15" s="3">
        <v>-5.25</v>
      </c>
      <c r="K15" s="3">
        <v>-34.47</v>
      </c>
      <c r="L15" s="3">
        <v>-11.55</v>
      </c>
      <c r="M15" s="1"/>
      <c r="N15" s="1">
        <f t="shared" si="0"/>
        <v>-11.227</v>
      </c>
      <c r="O15" s="1">
        <f t="shared" si="1"/>
        <v>3.10306409501605</v>
      </c>
    </row>
    <row r="16" spans="1:15">
      <c r="A16" s="2"/>
      <c r="B16" s="1" t="s">
        <v>5</v>
      </c>
      <c r="C16" s="3">
        <v>10.19</v>
      </c>
      <c r="D16" s="3">
        <v>-4.2699999999999996</v>
      </c>
      <c r="E16" s="3">
        <v>11.85</v>
      </c>
      <c r="F16" s="3">
        <v>-2.89</v>
      </c>
      <c r="G16" s="3">
        <v>7.68</v>
      </c>
      <c r="H16" s="3">
        <v>-1.47</v>
      </c>
      <c r="I16" s="3">
        <v>-19.079999999999998</v>
      </c>
      <c r="J16" s="3">
        <v>9.92</v>
      </c>
      <c r="K16" s="3">
        <v>-1.47</v>
      </c>
      <c r="L16" s="3">
        <v>0.18</v>
      </c>
      <c r="M16" s="1"/>
      <c r="N16" s="1">
        <f t="shared" si="0"/>
        <v>1.0640000000000001</v>
      </c>
      <c r="O16" s="1">
        <f t="shared" si="1"/>
        <v>2.9539277806563469</v>
      </c>
    </row>
    <row r="17" spans="1:15">
      <c r="A17" s="2"/>
      <c r="B17" s="1" t="s">
        <v>6</v>
      </c>
      <c r="C17" s="3">
        <v>-8.4600000000000009</v>
      </c>
      <c r="D17" s="3">
        <v>14.98</v>
      </c>
      <c r="E17" s="3">
        <v>18.68</v>
      </c>
      <c r="F17" s="3">
        <v>18.760000000000002</v>
      </c>
      <c r="G17" s="3">
        <v>-4.8099999999999996</v>
      </c>
      <c r="H17" s="3">
        <v>5.96</v>
      </c>
      <c r="I17" s="3">
        <v>37.5</v>
      </c>
      <c r="J17" s="3">
        <v>3.85</v>
      </c>
      <c r="K17" s="3"/>
      <c r="L17" s="3"/>
      <c r="M17" s="1"/>
      <c r="N17" s="1">
        <f t="shared" si="0"/>
        <v>10.807499999999999</v>
      </c>
      <c r="O17" s="1">
        <f t="shared" si="1"/>
        <v>5.2477303767574481</v>
      </c>
    </row>
    <row r="18" spans="1:15">
      <c r="A18" s="2"/>
      <c r="B18" s="1" t="s">
        <v>7</v>
      </c>
      <c r="C18" s="3">
        <v>10.82</v>
      </c>
      <c r="D18" s="3">
        <v>25.49</v>
      </c>
      <c r="E18" s="3">
        <v>16.05</v>
      </c>
      <c r="F18" s="3">
        <v>4.84</v>
      </c>
      <c r="G18" s="3">
        <v>22.11</v>
      </c>
      <c r="H18" s="3">
        <v>20.7</v>
      </c>
      <c r="I18" s="3">
        <v>9.76</v>
      </c>
      <c r="J18" s="3">
        <v>22.14</v>
      </c>
      <c r="K18" s="3">
        <v>14.93</v>
      </c>
      <c r="L18" s="3">
        <v>20.09</v>
      </c>
      <c r="M18" s="1"/>
      <c r="N18" s="1">
        <f t="shared" si="0"/>
        <v>16.693000000000005</v>
      </c>
      <c r="O18" s="1">
        <f t="shared" si="1"/>
        <v>2.0831877549136588</v>
      </c>
    </row>
    <row r="19" spans="1:15">
      <c r="A19" s="2"/>
      <c r="B19" s="1" t="s">
        <v>8</v>
      </c>
      <c r="C19" s="3">
        <v>19.600000000000001</v>
      </c>
      <c r="D19" s="3">
        <v>24.4</v>
      </c>
      <c r="E19" s="3">
        <v>11.03</v>
      </c>
      <c r="F19" s="3">
        <v>15.06</v>
      </c>
      <c r="G19" s="3">
        <v>21.48</v>
      </c>
      <c r="H19" s="3">
        <v>10.46</v>
      </c>
      <c r="I19" s="3">
        <v>14.77</v>
      </c>
      <c r="J19" s="3">
        <v>15.21</v>
      </c>
      <c r="K19" s="3"/>
      <c r="L19" s="3"/>
      <c r="M19" s="1"/>
      <c r="N19" s="1">
        <f t="shared" si="0"/>
        <v>16.501249999999999</v>
      </c>
      <c r="O19" s="1">
        <f t="shared" si="1"/>
        <v>1.7420917614629712</v>
      </c>
    </row>
    <row r="20" spans="1:15">
      <c r="A20" s="2"/>
      <c r="B20" s="1" t="s">
        <v>9</v>
      </c>
      <c r="C20" s="3">
        <v>16.22</v>
      </c>
      <c r="D20" s="3">
        <v>24.94</v>
      </c>
      <c r="E20" s="3">
        <v>17.09</v>
      </c>
      <c r="F20" s="3">
        <v>13.19</v>
      </c>
      <c r="G20" s="3">
        <v>10.98</v>
      </c>
      <c r="H20" s="3">
        <v>14.92</v>
      </c>
      <c r="I20" s="3">
        <v>16.38</v>
      </c>
      <c r="J20" s="3">
        <v>9.69</v>
      </c>
      <c r="K20" s="3"/>
      <c r="L20" s="3"/>
      <c r="M20" s="1"/>
      <c r="N20" s="1">
        <f t="shared" si="0"/>
        <v>15.42625</v>
      </c>
      <c r="O20" s="1">
        <f t="shared" si="1"/>
        <v>1.651568450962382</v>
      </c>
    </row>
    <row r="21" spans="1:15">
      <c r="A21" s="1" t="s">
        <v>13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 t="s">
        <v>2</v>
      </c>
      <c r="O21" s="1" t="s">
        <v>3</v>
      </c>
    </row>
    <row r="22" spans="1:15">
      <c r="A22" s="1" t="s">
        <v>14</v>
      </c>
      <c r="B22" s="3">
        <v>10</v>
      </c>
      <c r="C22" s="3">
        <v>26.26</v>
      </c>
      <c r="D22" s="3">
        <v>17.62</v>
      </c>
      <c r="E22" s="3">
        <v>18.21</v>
      </c>
      <c r="F22" s="3">
        <v>20</v>
      </c>
      <c r="G22" s="3">
        <v>15.03</v>
      </c>
      <c r="H22" s="4"/>
      <c r="I22" s="1"/>
      <c r="J22" s="1"/>
      <c r="K22" s="1"/>
      <c r="L22" s="1"/>
      <c r="M22" s="1"/>
      <c r="N22" s="1">
        <f>AVERAGE(B22:L22)</f>
        <v>17.853333333333335</v>
      </c>
      <c r="O22" s="1">
        <f>STDEV(B22:L22)/SQRT(COUNT(B22:L22))</f>
        <v>2.1993024146558646</v>
      </c>
    </row>
    <row r="23" spans="1:15">
      <c r="A23" s="1" t="s">
        <v>15</v>
      </c>
      <c r="B23" s="3">
        <v>16.41</v>
      </c>
      <c r="C23" s="3">
        <v>18.739999999999998</v>
      </c>
      <c r="D23" s="3">
        <v>18.059999999999999</v>
      </c>
      <c r="E23" s="3">
        <v>11.8</v>
      </c>
      <c r="F23" s="3">
        <v>15.28</v>
      </c>
      <c r="G23" s="3">
        <v>13.96</v>
      </c>
      <c r="H23" s="1"/>
      <c r="I23" s="1"/>
      <c r="J23" s="1"/>
      <c r="K23" s="1"/>
      <c r="L23" s="1"/>
      <c r="M23" s="1"/>
      <c r="N23" s="1">
        <f>AVERAGE(B23:L23)</f>
        <v>15.708333333333334</v>
      </c>
      <c r="O23" s="1">
        <f>STDEV(B23:L23)/SQRT(COUNT(B23:L23))</f>
        <v>1.0603283034565791</v>
      </c>
    </row>
    <row r="24" spans="1:15">
      <c r="A24" s="1" t="s">
        <v>16</v>
      </c>
      <c r="B24" s="3">
        <v>-7.1</v>
      </c>
      <c r="C24" s="3">
        <v>-0.87</v>
      </c>
      <c r="D24" s="3">
        <v>11.9</v>
      </c>
      <c r="E24" s="3">
        <v>-5.9</v>
      </c>
      <c r="F24" s="3">
        <v>20.39</v>
      </c>
      <c r="G24" s="3">
        <v>-9.11</v>
      </c>
      <c r="H24" s="1"/>
      <c r="I24" s="1"/>
      <c r="J24" s="1"/>
      <c r="K24" s="1"/>
      <c r="L24" s="1"/>
      <c r="M24" s="1"/>
      <c r="N24" s="1">
        <f>AVERAGE(B24:L24)</f>
        <v>1.551666666666667</v>
      </c>
      <c r="O24" s="1">
        <f>STDEV(B24:L24)/SQRT(COUNT(B24:L24))</f>
        <v>4.8712937478433576</v>
      </c>
    </row>
    <row r="25" spans="1:15">
      <c r="A25" s="1" t="s">
        <v>17</v>
      </c>
      <c r="B25" s="3">
        <v>-2.5</v>
      </c>
      <c r="C25" s="3">
        <v>0.84</v>
      </c>
      <c r="D25" s="3">
        <v>2.21</v>
      </c>
      <c r="E25" s="3">
        <v>0</v>
      </c>
      <c r="F25" s="3">
        <v>1.9</v>
      </c>
      <c r="G25" s="3">
        <v>-6.4</v>
      </c>
      <c r="H25" s="1"/>
      <c r="I25" s="1"/>
      <c r="J25" s="1"/>
      <c r="K25" s="1"/>
      <c r="L25" s="1"/>
      <c r="M25" s="1"/>
      <c r="N25" s="1">
        <f>AVERAGE(B25:L25)</f>
        <v>-0.65833333333333344</v>
      </c>
      <c r="O25" s="1">
        <f>STDEV(B25:L25)/SQRT(COUNT(B25:L25))</f>
        <v>1.3392694940816723</v>
      </c>
    </row>
    <row r="26" spans="1:15">
      <c r="A26" s="1" t="s">
        <v>18</v>
      </c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  <c r="M26" s="1"/>
      <c r="N26" s="1" t="s">
        <v>2</v>
      </c>
      <c r="O26" s="1" t="s">
        <v>3</v>
      </c>
    </row>
    <row r="27" spans="1:15">
      <c r="A27" s="2" t="s">
        <v>11</v>
      </c>
      <c r="B27" s="1" t="s">
        <v>4</v>
      </c>
      <c r="C27" s="3">
        <v>-6.06</v>
      </c>
      <c r="D27" s="3">
        <v>1.44</v>
      </c>
      <c r="E27" s="3">
        <v>7.83</v>
      </c>
      <c r="F27" s="3">
        <v>0</v>
      </c>
      <c r="G27" s="3">
        <v>2.7</v>
      </c>
      <c r="H27" s="3">
        <v>5.15</v>
      </c>
      <c r="I27" s="3"/>
      <c r="J27" s="3"/>
      <c r="K27" s="1"/>
      <c r="L27" s="1"/>
      <c r="M27" s="1"/>
      <c r="N27" s="1">
        <f t="shared" ref="N27:N34" si="2">AVERAGE(B27:L27)</f>
        <v>1.8433333333333337</v>
      </c>
      <c r="O27" s="1">
        <f t="shared" ref="O27:O34" si="3">STDEV(B27:L27)/SQRT(COUNT(B27:L27))</f>
        <v>1.9453477267002364</v>
      </c>
    </row>
    <row r="28" spans="1:15">
      <c r="A28" s="2"/>
      <c r="B28" s="1" t="s">
        <v>5</v>
      </c>
      <c r="C28" s="3">
        <v>9.91</v>
      </c>
      <c r="D28" s="3">
        <v>6.34</v>
      </c>
      <c r="E28" s="3">
        <v>16.79</v>
      </c>
      <c r="F28" s="3">
        <v>7.78</v>
      </c>
      <c r="G28" s="3">
        <v>-0.87</v>
      </c>
      <c r="H28" s="3">
        <v>-0.79</v>
      </c>
      <c r="I28" s="3">
        <v>0.63</v>
      </c>
      <c r="J28" s="3">
        <v>14.95</v>
      </c>
      <c r="K28" s="1"/>
      <c r="L28" s="1"/>
      <c r="M28" s="1"/>
      <c r="N28" s="1">
        <f t="shared" si="2"/>
        <v>6.8425000000000011</v>
      </c>
      <c r="O28" s="1">
        <f t="shared" si="3"/>
        <v>2.4332450041046001</v>
      </c>
    </row>
    <row r="29" spans="1:15">
      <c r="A29" s="2"/>
      <c r="B29" s="1" t="s">
        <v>19</v>
      </c>
      <c r="C29" s="3">
        <v>31.7</v>
      </c>
      <c r="D29" s="3">
        <v>11.67</v>
      </c>
      <c r="E29" s="3">
        <v>18.48</v>
      </c>
      <c r="F29" s="3">
        <v>11.24</v>
      </c>
      <c r="G29" s="3">
        <v>16.62</v>
      </c>
      <c r="H29" s="3">
        <v>12.89</v>
      </c>
      <c r="I29" s="3"/>
      <c r="J29" s="3"/>
      <c r="K29" s="1"/>
      <c r="L29" s="1"/>
      <c r="M29" s="1"/>
      <c r="N29" s="1">
        <f t="shared" si="2"/>
        <v>17.099999999999998</v>
      </c>
      <c r="O29" s="1">
        <f t="shared" si="3"/>
        <v>3.1455969226841534</v>
      </c>
    </row>
    <row r="30" spans="1:15">
      <c r="A30" s="2"/>
      <c r="B30" s="1" t="s">
        <v>20</v>
      </c>
      <c r="C30" s="3">
        <v>7.48</v>
      </c>
      <c r="D30" s="3">
        <v>21.43</v>
      </c>
      <c r="E30" s="3">
        <v>21.34</v>
      </c>
      <c r="F30" s="3">
        <v>18.84</v>
      </c>
      <c r="G30" s="3">
        <v>8.67</v>
      </c>
      <c r="H30" s="3">
        <v>16.670000000000002</v>
      </c>
      <c r="I30" s="3">
        <v>32.020000000000003</v>
      </c>
      <c r="J30" s="3">
        <v>3.46</v>
      </c>
      <c r="K30" s="1"/>
      <c r="L30" s="1"/>
      <c r="M30" s="1"/>
      <c r="N30" s="1">
        <f t="shared" si="2"/>
        <v>16.238750000000003</v>
      </c>
      <c r="O30" s="1">
        <f t="shared" si="3"/>
        <v>3.2903275116511659</v>
      </c>
    </row>
    <row r="31" spans="1:15">
      <c r="A31" s="2" t="s">
        <v>12</v>
      </c>
      <c r="B31" s="1" t="s">
        <v>4</v>
      </c>
      <c r="C31" s="3">
        <v>-0.87</v>
      </c>
      <c r="D31" s="3">
        <v>1.26</v>
      </c>
      <c r="E31" s="3">
        <v>7.13</v>
      </c>
      <c r="F31" s="3">
        <v>-18.25</v>
      </c>
      <c r="G31" s="3">
        <v>1.1399999999999999</v>
      </c>
      <c r="H31" s="3">
        <v>12.99</v>
      </c>
      <c r="I31" s="3"/>
      <c r="J31" s="3"/>
      <c r="K31" s="1"/>
      <c r="L31" s="1"/>
      <c r="M31" s="1"/>
      <c r="N31" s="1">
        <f t="shared" si="2"/>
        <v>0.56666666666666676</v>
      </c>
      <c r="O31" s="1">
        <f t="shared" si="3"/>
        <v>4.2986700785759826</v>
      </c>
    </row>
    <row r="32" spans="1:15">
      <c r="A32" s="2"/>
      <c r="B32" s="1" t="s">
        <v>5</v>
      </c>
      <c r="C32" s="3">
        <v>1.68</v>
      </c>
      <c r="D32" s="3">
        <v>10.25</v>
      </c>
      <c r="E32" s="3">
        <v>5.33</v>
      </c>
      <c r="F32" s="3">
        <v>-0.99</v>
      </c>
      <c r="G32" s="3">
        <v>-3.04</v>
      </c>
      <c r="H32" s="3">
        <v>30.31</v>
      </c>
      <c r="I32" s="3">
        <v>5.31</v>
      </c>
      <c r="J32" s="3">
        <v>5.58</v>
      </c>
      <c r="K32" s="1"/>
      <c r="L32" s="1"/>
      <c r="M32" s="1"/>
      <c r="N32" s="1">
        <f t="shared" si="2"/>
        <v>6.80375</v>
      </c>
      <c r="O32" s="1">
        <f t="shared" si="3"/>
        <v>3.6698968151609614</v>
      </c>
    </row>
    <row r="33" spans="1:15">
      <c r="A33" s="2"/>
      <c r="B33" s="1" t="s">
        <v>19</v>
      </c>
      <c r="C33" s="3">
        <v>29.56</v>
      </c>
      <c r="D33" s="3">
        <v>12.82</v>
      </c>
      <c r="E33" s="3">
        <v>6.98</v>
      </c>
      <c r="F33" s="3">
        <v>12.18</v>
      </c>
      <c r="G33" s="3">
        <v>11.62</v>
      </c>
      <c r="H33" s="3">
        <v>20.67</v>
      </c>
      <c r="I33" s="3"/>
      <c r="J33" s="3"/>
      <c r="K33" s="1"/>
      <c r="L33" s="1"/>
      <c r="M33" s="1"/>
      <c r="N33" s="1">
        <f t="shared" si="2"/>
        <v>15.638333333333334</v>
      </c>
      <c r="O33" s="1">
        <f t="shared" si="3"/>
        <v>3.3173648343895552</v>
      </c>
    </row>
    <row r="34" spans="1:15">
      <c r="A34" s="2"/>
      <c r="B34" s="1" t="s">
        <v>20</v>
      </c>
      <c r="C34" s="3">
        <v>13.86</v>
      </c>
      <c r="D34" s="3">
        <v>16</v>
      </c>
      <c r="E34" s="3">
        <v>7.69</v>
      </c>
      <c r="F34" s="3">
        <v>7.07</v>
      </c>
      <c r="G34" s="3">
        <v>8.49</v>
      </c>
      <c r="H34" s="3">
        <v>10.58</v>
      </c>
      <c r="I34" s="3">
        <v>19.05</v>
      </c>
      <c r="J34" s="3">
        <v>18.149999999999999</v>
      </c>
      <c r="K34" s="1"/>
      <c r="L34" s="1"/>
      <c r="M34" s="1"/>
      <c r="N34" s="1">
        <f t="shared" si="2"/>
        <v>12.611249999999998</v>
      </c>
      <c r="O34" s="1">
        <f t="shared" si="3"/>
        <v>1.6967041975337289</v>
      </c>
    </row>
  </sheetData>
  <mergeCells count="7">
    <mergeCell ref="A31:A34"/>
    <mergeCell ref="B1:L1"/>
    <mergeCell ref="B8:K8"/>
    <mergeCell ref="A9:A14"/>
    <mergeCell ref="A15:A20"/>
    <mergeCell ref="B26:I26"/>
    <mergeCell ref="A27:A3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2021-07-16T13:23:10Z</dcterms:created>
  <dcterms:modified xsi:type="dcterms:W3CDTF">2021-07-16T13:25:13Z</dcterms:modified>
</cp:coreProperties>
</file>