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454FFD5C-B5A5-AE4C-8CD9-A0443FE5023D}" xr6:coauthVersionLast="47" xr6:coauthVersionMax="47" xr10:uidLastSave="{00000000-0000-0000-0000-000000000000}"/>
  <bookViews>
    <workbookView xWindow="2020" yWindow="5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<sst xmlns="http://schemas.openxmlformats.org/spreadsheetml/2006/main" count="11" uniqueCount="8">
  <si>
    <t>Mean</t>
  </si>
  <si>
    <t>SEM</t>
  </si>
  <si>
    <t>Fig. 1-f.s. 2</t>
    <phoneticPr fontId="3" type="noConversion"/>
  </si>
  <si>
    <t>OCT vs Air</t>
    <phoneticPr fontId="3" type="noConversion"/>
  </si>
  <si>
    <t>Naïve</t>
    <phoneticPr fontId="3" type="noConversion"/>
  </si>
  <si>
    <t>CS+</t>
    <phoneticPr fontId="3" type="noConversion"/>
  </si>
  <si>
    <t>CS-</t>
    <phoneticPr fontId="3" type="noConversion"/>
  </si>
  <si>
    <t>MCH vs Air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</si>
</sst>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7"/>
  <sheetViews>
    <sheetView tabSelected="1" workbookViewId="0">
      <selection sqref="A1:XFD7"/>
    </sheetView>
  </sheetViews>
  <sheetFormatPr baseColWidth="10" defaultRowHeight="16"/>
  <sheetData>
    <row r="1" spans="1:15" s="4" customFormat="1">
      <c r="A1" s="1" t="s">
        <v>2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 t="s">
        <v>0</v>
      </c>
      <c r="O1" s="1" t="s">
        <v>1</v>
      </c>
    </row>
    <row r="2" spans="1:15" s="4" customFormat="1">
      <c r="A2" s="2" t="s">
        <v>3</v>
      </c>
      <c r="B2" s="1" t="s">
        <v>4</v>
      </c>
      <c r="C2" s="3">
        <v>36.630000000000003</v>
      </c>
      <c r="D2" s="3">
        <v>26.83</v>
      </c>
      <c r="E2" s="3">
        <v>16.670000000000002</v>
      </c>
      <c r="F2" s="3">
        <v>21.52</v>
      </c>
      <c r="G2" s="3">
        <v>33.33</v>
      </c>
      <c r="H2" s="3">
        <v>37.659999999999997</v>
      </c>
      <c r="I2" s="3">
        <v>36.840000000000003</v>
      </c>
      <c r="J2" s="3">
        <v>37.700000000000003</v>
      </c>
      <c r="K2" s="1"/>
      <c r="L2" s="1"/>
      <c r="M2" s="1"/>
      <c r="N2" s="1">
        <f t="shared" ref="N2:N7" si="0">AVERAGE(B2:L2)</f>
        <v>30.897500000000001</v>
      </c>
      <c r="O2" s="1">
        <f t="shared" ref="O2:O7" si="1">STDEV(B2:L2)/SQRT(COUNT(B2:L2))</f>
        <v>2.9062775344317782</v>
      </c>
    </row>
    <row r="3" spans="1:15" s="4" customFormat="1">
      <c r="A3" s="2"/>
      <c r="B3" s="1" t="s">
        <v>5</v>
      </c>
      <c r="C3" s="3">
        <v>35.14</v>
      </c>
      <c r="D3" s="3">
        <v>53.33</v>
      </c>
      <c r="E3" s="3">
        <v>44.09</v>
      </c>
      <c r="F3" s="3">
        <v>58.33</v>
      </c>
      <c r="G3" s="3">
        <v>51.81</v>
      </c>
      <c r="H3" s="3">
        <v>60.87</v>
      </c>
      <c r="I3" s="3">
        <v>44.76</v>
      </c>
      <c r="J3" s="3">
        <v>38.049999999999997</v>
      </c>
      <c r="K3" s="1"/>
      <c r="L3" s="1"/>
      <c r="M3" s="1"/>
      <c r="N3" s="1">
        <f t="shared" si="0"/>
        <v>48.297499999999999</v>
      </c>
      <c r="O3" s="1">
        <f t="shared" si="1"/>
        <v>3.2861466524530689</v>
      </c>
    </row>
    <row r="4" spans="1:15" s="4" customFormat="1">
      <c r="A4" s="2"/>
      <c r="B4" s="1" t="s">
        <v>6</v>
      </c>
      <c r="C4" s="3">
        <v>44.14</v>
      </c>
      <c r="D4" s="3">
        <v>48.72</v>
      </c>
      <c r="E4" s="3">
        <v>36.11</v>
      </c>
      <c r="F4" s="3">
        <v>56.76</v>
      </c>
      <c r="G4" s="3">
        <v>43.16</v>
      </c>
      <c r="H4" s="3">
        <v>50.77</v>
      </c>
      <c r="I4" s="3">
        <v>39.33</v>
      </c>
      <c r="J4" s="3">
        <v>39.58</v>
      </c>
      <c r="K4" s="1"/>
      <c r="L4" s="1"/>
      <c r="M4" s="1"/>
      <c r="N4" s="1">
        <f t="shared" si="0"/>
        <v>44.821249999999992</v>
      </c>
      <c r="O4" s="1">
        <f t="shared" si="1"/>
        <v>2.4269906685764719</v>
      </c>
    </row>
    <row r="5" spans="1:15" s="4" customFormat="1">
      <c r="A5" s="2" t="s">
        <v>7</v>
      </c>
      <c r="B5" s="1" t="s">
        <v>4</v>
      </c>
      <c r="C5" s="3">
        <v>23.2</v>
      </c>
      <c r="D5" s="3">
        <v>43.18</v>
      </c>
      <c r="E5" s="3">
        <v>28.07</v>
      </c>
      <c r="F5" s="3">
        <v>47.69</v>
      </c>
      <c r="G5" s="3">
        <v>35.590000000000003</v>
      </c>
      <c r="H5" s="3">
        <v>38.950000000000003</v>
      </c>
      <c r="I5" s="3">
        <v>38.1</v>
      </c>
      <c r="J5" s="3">
        <v>23.53</v>
      </c>
      <c r="K5" s="1"/>
      <c r="L5" s="1"/>
      <c r="M5" s="1"/>
      <c r="N5" s="1">
        <f t="shared" si="0"/>
        <v>34.78875</v>
      </c>
      <c r="O5" s="1">
        <f t="shared" si="1"/>
        <v>3.1959178412803939</v>
      </c>
    </row>
    <row r="6" spans="1:15" s="4" customFormat="1">
      <c r="A6" s="2"/>
      <c r="B6" s="1" t="s">
        <v>5</v>
      </c>
      <c r="C6" s="3">
        <v>58.02</v>
      </c>
      <c r="D6" s="3">
        <v>54.9</v>
      </c>
      <c r="E6" s="3">
        <v>41.67</v>
      </c>
      <c r="F6" s="3">
        <v>45.26</v>
      </c>
      <c r="G6" s="3">
        <v>41.54</v>
      </c>
      <c r="H6" s="3">
        <v>28.44</v>
      </c>
      <c r="I6" s="3">
        <v>52.54</v>
      </c>
      <c r="J6" s="3">
        <v>46.51</v>
      </c>
      <c r="K6" s="1"/>
      <c r="L6" s="1"/>
      <c r="M6" s="1"/>
      <c r="N6" s="1">
        <f t="shared" si="0"/>
        <v>46.11</v>
      </c>
      <c r="O6" s="1">
        <f t="shared" si="1"/>
        <v>3.311686557804479</v>
      </c>
    </row>
    <row r="7" spans="1:15" s="4" customFormat="1">
      <c r="A7" s="2"/>
      <c r="B7" s="1" t="s">
        <v>6</v>
      </c>
      <c r="C7" s="3">
        <v>50.77</v>
      </c>
      <c r="D7" s="3">
        <v>55.56</v>
      </c>
      <c r="E7" s="3">
        <v>58.02</v>
      </c>
      <c r="F7" s="3">
        <v>44.12</v>
      </c>
      <c r="G7" s="3">
        <v>37.78</v>
      </c>
      <c r="H7" s="3">
        <v>49.25</v>
      </c>
      <c r="I7" s="3">
        <v>50.52</v>
      </c>
      <c r="J7" s="3">
        <v>53.33</v>
      </c>
      <c r="K7" s="1"/>
      <c r="L7" s="1"/>
      <c r="M7" s="1"/>
      <c r="N7" s="1">
        <f t="shared" si="0"/>
        <v>49.918749999999996</v>
      </c>
      <c r="O7" s="1">
        <f t="shared" si="1"/>
        <v>2.2819113522752996</v>
      </c>
    </row>
  </sheetData>
  <mergeCells count="3">
    <mergeCell ref="A2:A4"/>
    <mergeCell ref="A5:A7"/>
    <mergeCell ref="B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2021-07-16T13:45:13Z</dcterms:modified>
</cp:coreProperties>
</file>