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obh/Documents/Lab Documents/DATA/26h/Event/Submit to eLife/submit 2/0717-Final Edition/"/>
    </mc:Choice>
  </mc:AlternateContent>
  <xr:revisionPtr revIDLastSave="0" documentId="8_{0383B0F9-DB29-3F47-B42E-65D79C97BB7F}" xr6:coauthVersionLast="47" xr6:coauthVersionMax="47" xr10:uidLastSave="{00000000-0000-0000-0000-000000000000}"/>
  <bookViews>
    <workbookView xWindow="2020" yWindow="500" windowWidth="26920" windowHeight="16440" xr2:uid="{B5D1D46B-F4F6-6F4B-B746-D6D99C9C30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14" i="1"/>
  <c r="O13" i="1"/>
  <c r="N13" i="1"/>
  <c r="O12" i="1"/>
  <c r="N12" i="1"/>
  <c r="O11" i="1"/>
  <c r="N11" i="1"/>
  <c r="O10" i="1"/>
  <c r="N10" i="1"/>
  <c r="O9" i="1"/>
  <c r="N9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<sst xmlns="http://schemas.openxmlformats.org/spreadsheetml/2006/main" count="22" uniqueCount="11">
  <si>
    <t>Mean</t>
  </si>
  <si>
    <t>SEM</t>
  </si>
  <si>
    <t>CS+ vs Novel</t>
  </si>
  <si>
    <t>CS- vs Novel</t>
  </si>
  <si>
    <t>UAS-Shi/+</t>
  </si>
  <si>
    <t>Fig. 4A</t>
    <phoneticPr fontId="3" type="noConversion"/>
  </si>
  <si>
    <t>R71D08-Gal4/+</t>
  </si>
  <si>
    <t>R71D08-Gal4/UAS-Shi</t>
  </si>
  <si>
    <t>Fig. 4B</t>
    <phoneticPr fontId="3" type="noConversion"/>
  </si>
  <si>
    <t>G0239-Gal4/+</t>
    <phoneticPr fontId="3" type="noConversion"/>
  </si>
  <si>
    <t>G0239-Gal4/UAS-Shi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</si>
</sst>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BF0F-50BE-7341-AEFE-63ED796F46F5}">
  <dimension ref="A1:O14"/>
  <sheetViews>
    <sheetView tabSelected="1" workbookViewId="0">
      <selection sqref="A1:O14"/>
    </sheetView>
  </sheetViews>
  <sheetFormatPr baseColWidth="10" defaultRowHeight="16"/>
  <sheetData>
    <row r="1" spans="1:1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0</v>
      </c>
      <c r="O1" s="1" t="s">
        <v>1</v>
      </c>
    </row>
    <row r="2" spans="1:15">
      <c r="A2" s="2" t="s">
        <v>2</v>
      </c>
      <c r="B2" s="1" t="s">
        <v>6</v>
      </c>
      <c r="C2" s="3">
        <v>7.02</v>
      </c>
      <c r="D2" s="3">
        <v>10.58</v>
      </c>
      <c r="E2" s="3">
        <v>28.42</v>
      </c>
      <c r="F2" s="3">
        <v>17.670000000000002</v>
      </c>
      <c r="G2" s="3">
        <v>18.45</v>
      </c>
      <c r="H2" s="3">
        <v>28.54</v>
      </c>
      <c r="I2" s="3">
        <v>26.25</v>
      </c>
      <c r="J2" s="3">
        <v>16.12</v>
      </c>
      <c r="K2" s="3">
        <v>11.28</v>
      </c>
      <c r="L2" s="3">
        <v>25.94</v>
      </c>
      <c r="M2" s="1"/>
      <c r="N2" s="1">
        <f t="shared" ref="N2:N14" si="0">AVERAGE(B2:L2)</f>
        <v>19.027000000000001</v>
      </c>
      <c r="O2" s="1">
        <f t="shared" ref="O2:O14" si="1">STDEV(B2:L2)/SQRT(COUNT(B2:L2))</f>
        <v>2.5052119227278515</v>
      </c>
    </row>
    <row r="3" spans="1:15">
      <c r="A3" s="2"/>
      <c r="B3" s="1" t="s">
        <v>4</v>
      </c>
      <c r="C3" s="3">
        <v>17.309999999999999</v>
      </c>
      <c r="D3" s="3">
        <v>23.13</v>
      </c>
      <c r="E3" s="3">
        <v>18.23</v>
      </c>
      <c r="F3" s="3">
        <v>17.739999999999998</v>
      </c>
      <c r="G3" s="3">
        <v>35.950000000000003</v>
      </c>
      <c r="H3" s="3">
        <v>7.58</v>
      </c>
      <c r="I3" s="1"/>
      <c r="J3" s="1"/>
      <c r="K3" s="1"/>
      <c r="L3" s="1"/>
      <c r="M3" s="1"/>
      <c r="N3" s="1">
        <f t="shared" si="0"/>
        <v>19.989999999999998</v>
      </c>
      <c r="O3" s="1">
        <f t="shared" si="1"/>
        <v>3.8032082947602737</v>
      </c>
    </row>
    <row r="4" spans="1:15">
      <c r="A4" s="2"/>
      <c r="B4" s="1" t="s">
        <v>7</v>
      </c>
      <c r="C4" s="3">
        <v>-4.55</v>
      </c>
      <c r="D4" s="3">
        <v>0.39</v>
      </c>
      <c r="E4" s="3">
        <v>11.98</v>
      </c>
      <c r="F4" s="3">
        <v>3.85</v>
      </c>
      <c r="G4" s="3">
        <v>-14.89</v>
      </c>
      <c r="H4" s="3">
        <v>-9.11</v>
      </c>
      <c r="I4" s="3">
        <v>30.14</v>
      </c>
      <c r="J4" s="3">
        <v>4.29</v>
      </c>
      <c r="K4" s="3">
        <v>-7.83</v>
      </c>
      <c r="L4" s="3">
        <v>12.28</v>
      </c>
      <c r="M4" s="1"/>
      <c r="N4" s="1">
        <f t="shared" si="0"/>
        <v>2.6550000000000002</v>
      </c>
      <c r="O4" s="1">
        <f t="shared" si="1"/>
        <v>4.1531011839882304</v>
      </c>
    </row>
    <row r="5" spans="1:15">
      <c r="A5" s="2" t="s">
        <v>3</v>
      </c>
      <c r="B5" s="1" t="s">
        <v>6</v>
      </c>
      <c r="C5" s="3">
        <v>9.64</v>
      </c>
      <c r="D5" s="3">
        <v>9.85</v>
      </c>
      <c r="E5" s="3">
        <v>33.619999999999997</v>
      </c>
      <c r="F5" s="3">
        <v>12.11</v>
      </c>
      <c r="G5" s="3">
        <v>16.41</v>
      </c>
      <c r="H5" s="3">
        <v>9.58</v>
      </c>
      <c r="I5" s="3">
        <v>22.82</v>
      </c>
      <c r="J5" s="3">
        <v>9.02</v>
      </c>
      <c r="K5" s="3">
        <v>16.61</v>
      </c>
      <c r="L5" s="3">
        <v>21.67</v>
      </c>
      <c r="M5" s="1"/>
      <c r="N5" s="1">
        <f t="shared" si="0"/>
        <v>16.132999999999999</v>
      </c>
      <c r="O5" s="1">
        <f t="shared" si="1"/>
        <v>2.522851142832033</v>
      </c>
    </row>
    <row r="6" spans="1:15">
      <c r="A6" s="2"/>
      <c r="B6" s="1" t="s">
        <v>4</v>
      </c>
      <c r="C6" s="3">
        <v>12.59</v>
      </c>
      <c r="D6" s="3">
        <v>7.19</v>
      </c>
      <c r="E6" s="3">
        <v>10.97</v>
      </c>
      <c r="F6" s="3">
        <v>13.43</v>
      </c>
      <c r="G6" s="3">
        <v>11.8</v>
      </c>
      <c r="H6" s="3">
        <v>27.05</v>
      </c>
      <c r="I6" s="3">
        <v>10.37</v>
      </c>
      <c r="J6" s="3">
        <v>32.799999999999997</v>
      </c>
      <c r="K6" s="1"/>
      <c r="L6" s="1"/>
      <c r="M6" s="1"/>
      <c r="N6" s="1">
        <f t="shared" si="0"/>
        <v>15.775</v>
      </c>
      <c r="O6" s="1">
        <f t="shared" si="1"/>
        <v>3.202745474031393</v>
      </c>
    </row>
    <row r="7" spans="1:15">
      <c r="A7" s="2"/>
      <c r="B7" s="1" t="s">
        <v>7</v>
      </c>
      <c r="C7" s="3">
        <v>3.63</v>
      </c>
      <c r="D7" s="3">
        <v>6.88</v>
      </c>
      <c r="E7" s="3">
        <v>1.23</v>
      </c>
      <c r="F7" s="3">
        <v>12.75</v>
      </c>
      <c r="G7" s="3">
        <v>0.89</v>
      </c>
      <c r="H7" s="3">
        <v>8.4600000000000009</v>
      </c>
      <c r="I7" s="3">
        <v>3.41</v>
      </c>
      <c r="J7" s="3">
        <v>15.9</v>
      </c>
      <c r="K7" s="3">
        <v>-3.33</v>
      </c>
      <c r="L7" s="3">
        <v>-10.23</v>
      </c>
      <c r="M7" s="1"/>
      <c r="N7" s="1">
        <f t="shared" si="0"/>
        <v>3.9590000000000005</v>
      </c>
      <c r="O7" s="1">
        <f t="shared" si="1"/>
        <v>2.4046101324100104</v>
      </c>
    </row>
    <row r="8" spans="1:1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 t="s">
        <v>0</v>
      </c>
      <c r="O8" s="1" t="s">
        <v>1</v>
      </c>
    </row>
    <row r="9" spans="1:15">
      <c r="A9" s="2" t="s">
        <v>2</v>
      </c>
      <c r="B9" s="1" t="s">
        <v>9</v>
      </c>
      <c r="C9" s="4">
        <v>16.32</v>
      </c>
      <c r="D9" s="4">
        <v>9.2100000000000009</v>
      </c>
      <c r="E9" s="4">
        <v>30.21</v>
      </c>
      <c r="F9" s="4">
        <v>12.17</v>
      </c>
      <c r="G9" s="4">
        <v>8.9499999999999993</v>
      </c>
      <c r="H9" s="4">
        <v>13.73</v>
      </c>
      <c r="I9" s="3"/>
      <c r="J9" s="3"/>
      <c r="K9" s="3"/>
      <c r="L9" s="3"/>
      <c r="M9" s="1"/>
      <c r="N9" s="1">
        <f t="shared" ref="N9:N14" si="2">AVERAGE(B9:L9)</f>
        <v>15.098333333333334</v>
      </c>
      <c r="O9" s="1">
        <f t="shared" ref="O9:O14" si="3">STDEV(B9:L9)/SQRT(COUNT(B9:L9))</f>
        <v>3.2289156246503432</v>
      </c>
    </row>
    <row r="10" spans="1:15">
      <c r="A10" s="2"/>
      <c r="B10" s="1" t="s">
        <v>4</v>
      </c>
      <c r="C10" s="4">
        <v>23.3</v>
      </c>
      <c r="D10" s="4">
        <v>8.26</v>
      </c>
      <c r="E10" s="4">
        <v>20.100000000000001</v>
      </c>
      <c r="F10" s="4">
        <v>14.08</v>
      </c>
      <c r="G10" s="4">
        <v>15.03</v>
      </c>
      <c r="H10" s="4">
        <v>16.8</v>
      </c>
      <c r="I10" s="1"/>
      <c r="J10" s="1"/>
      <c r="K10" s="1"/>
      <c r="L10" s="1"/>
      <c r="M10" s="1"/>
      <c r="N10" s="1">
        <f t="shared" si="2"/>
        <v>16.261666666666667</v>
      </c>
      <c r="O10" s="1">
        <f t="shared" si="3"/>
        <v>2.1202522124606857</v>
      </c>
    </row>
    <row r="11" spans="1:15">
      <c r="A11" s="2"/>
      <c r="B11" s="1" t="s">
        <v>10</v>
      </c>
      <c r="C11" s="4">
        <v>16.54</v>
      </c>
      <c r="D11" s="4">
        <v>11.04</v>
      </c>
      <c r="E11" s="4">
        <v>16.690000000000001</v>
      </c>
      <c r="F11" s="4">
        <v>1.59</v>
      </c>
      <c r="G11" s="4">
        <v>22.75</v>
      </c>
      <c r="H11" s="4">
        <v>20.04</v>
      </c>
      <c r="I11" s="3"/>
      <c r="J11" s="3"/>
      <c r="K11" s="3"/>
      <c r="L11" s="3"/>
      <c r="M11" s="1"/>
      <c r="N11" s="1">
        <f t="shared" si="2"/>
        <v>14.775</v>
      </c>
      <c r="O11" s="1">
        <f t="shared" si="3"/>
        <v>3.0870576606211926</v>
      </c>
    </row>
    <row r="12" spans="1:15">
      <c r="A12" s="2" t="s">
        <v>3</v>
      </c>
      <c r="B12" s="1" t="s">
        <v>9</v>
      </c>
      <c r="C12" s="4">
        <v>19.100000000000001</v>
      </c>
      <c r="D12" s="4">
        <v>12.31</v>
      </c>
      <c r="E12" s="4">
        <v>24.17</v>
      </c>
      <c r="F12" s="4">
        <v>17.260000000000002</v>
      </c>
      <c r="G12" s="4">
        <v>2.27</v>
      </c>
      <c r="H12" s="4">
        <v>23.93</v>
      </c>
      <c r="I12" s="3"/>
      <c r="J12" s="3"/>
      <c r="K12" s="3"/>
      <c r="L12" s="3"/>
      <c r="M12" s="1"/>
      <c r="N12" s="1">
        <f t="shared" si="2"/>
        <v>16.506666666666664</v>
      </c>
      <c r="O12" s="1">
        <f t="shared" si="3"/>
        <v>3.3735250274914419</v>
      </c>
    </row>
    <row r="13" spans="1:15">
      <c r="A13" s="2"/>
      <c r="B13" s="1" t="s">
        <v>4</v>
      </c>
      <c r="C13" s="4">
        <v>14.71</v>
      </c>
      <c r="D13" s="4">
        <v>19.64</v>
      </c>
      <c r="E13" s="4">
        <v>29.17</v>
      </c>
      <c r="F13" s="4">
        <v>13.68</v>
      </c>
      <c r="G13" s="4">
        <v>18.14</v>
      </c>
      <c r="H13" s="4">
        <v>6.18</v>
      </c>
      <c r="I13" s="3"/>
      <c r="J13" s="3"/>
      <c r="K13" s="1"/>
      <c r="L13" s="1"/>
      <c r="M13" s="1"/>
      <c r="N13" s="1">
        <f t="shared" si="2"/>
        <v>16.920000000000002</v>
      </c>
      <c r="O13" s="1">
        <f t="shared" si="3"/>
        <v>3.1074029885634928</v>
      </c>
    </row>
    <row r="14" spans="1:15">
      <c r="A14" s="2"/>
      <c r="B14" s="1" t="s">
        <v>10</v>
      </c>
      <c r="C14" s="4">
        <v>15.73</v>
      </c>
      <c r="D14" s="4">
        <v>9.82</v>
      </c>
      <c r="E14" s="4">
        <v>9.1</v>
      </c>
      <c r="F14" s="4">
        <v>13.29</v>
      </c>
      <c r="G14" s="4">
        <v>15.33</v>
      </c>
      <c r="H14" s="4">
        <v>17.170000000000002</v>
      </c>
      <c r="I14" s="3"/>
      <c r="J14" s="3"/>
      <c r="K14" s="3"/>
      <c r="L14" s="3"/>
      <c r="M14" s="1"/>
      <c r="N14" s="1">
        <f t="shared" si="2"/>
        <v>13.406666666666666</v>
      </c>
      <c r="O14" s="1">
        <f t="shared" si="3"/>
        <v>1.3501226281753531</v>
      </c>
    </row>
  </sheetData>
  <mergeCells count="4">
    <mergeCell ref="A2:A4"/>
    <mergeCell ref="A5:A7"/>
    <mergeCell ref="A9:A11"/>
    <mergeCell ref="A12:A1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2021-07-16T13:23:10Z</dcterms:created>
  <dcterms:modified xsi:type="dcterms:W3CDTF">2021-07-16T13:27:38Z</dcterms:modified>
</cp:coreProperties>
</file>