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OneDrive\Documents\POSTDOC\Projects\pge2\data\paper\SUP_TABLES\"/>
    </mc:Choice>
  </mc:AlternateContent>
  <bookViews>
    <workbookView xWindow="0" yWindow="0" windowWidth="26625" windowHeight="13455" activeTab="1"/>
  </bookViews>
  <sheets>
    <sheet name="scRNAseq metrics" sheetId="1" r:id="rId1"/>
    <sheet name="scATAC metrics" sheetId="2" r:id="rId2"/>
  </sheets>
  <calcPr calcId="152511"/>
</workbook>
</file>

<file path=xl/calcChain.xml><?xml version="1.0" encoding="utf-8"?>
<calcChain xmlns="http://schemas.openxmlformats.org/spreadsheetml/2006/main">
  <c r="D15" i="1" l="1"/>
  <c r="C15" i="1"/>
  <c r="D14" i="1"/>
  <c r="C14" i="1"/>
  <c r="B13" i="1"/>
</calcChain>
</file>

<file path=xl/sharedStrings.xml><?xml version="1.0" encoding="utf-8"?>
<sst xmlns="http://schemas.openxmlformats.org/spreadsheetml/2006/main" count="67" uniqueCount="66">
  <si>
    <t>Estimated Number of Cells</t>
  </si>
  <si>
    <t>Mean Reads per Cell</t>
  </si>
  <si>
    <t>Median Genes per Cell</t>
  </si>
  <si>
    <t>Number of Reads</t>
  </si>
  <si>
    <t>Valid Barcodes</t>
  </si>
  <si>
    <t>Sequencing Saturation</t>
  </si>
  <si>
    <t>Q30 Bases in Barcode</t>
  </si>
  <si>
    <t>Q30 Bases in RNA Read</t>
  </si>
  <si>
    <t>Q30 Bases in Sample Index</t>
  </si>
  <si>
    <t>Q30 Bases in UMI</t>
  </si>
  <si>
    <t>Reads Mapped to Genome</t>
  </si>
  <si>
    <t>Reads Mapped Confidently to Genome</t>
  </si>
  <si>
    <t>Reads Mapped Confidently to Intergenic Regions</t>
  </si>
  <si>
    <t>Reads Mapped Confidently to Intronic Regions</t>
  </si>
  <si>
    <t>Reads Mapped Confidently to Exonic Regions</t>
  </si>
  <si>
    <t>Reads Mapped Confidently to Transcriptome</t>
  </si>
  <si>
    <t>Reads Mapped Antisense to Gene</t>
  </si>
  <si>
    <t>Fraction Reads in Cells</t>
  </si>
  <si>
    <t>Total Genes Detected</t>
  </si>
  <si>
    <t>Median UMI Counts per Cell</t>
  </si>
  <si>
    <t>annotated_cells</t>
  </si>
  <si>
    <t>bc_q30_bases_fract</t>
  </si>
  <si>
    <t>cellranger-atac_version</t>
  </si>
  <si>
    <t>cells_detected</t>
  </si>
  <si>
    <t>frac_cut_fragments_in_peaks</t>
  </si>
  <si>
    <t>frac_fragments_nfr</t>
  </si>
  <si>
    <t>frac_fragments_nfr_or_nuc</t>
  </si>
  <si>
    <t>frac_fragments_nuc</t>
  </si>
  <si>
    <t>frac_fragments_overlapping_peaks</t>
  </si>
  <si>
    <t>frac_fragments_overlapping_targets</t>
  </si>
  <si>
    <t>frac_mapped_confidently</t>
  </si>
  <si>
    <t>frac_waste_chimeric</t>
  </si>
  <si>
    <t>frac_waste_duplicate</t>
  </si>
  <si>
    <t>frac_waste_lowmapq</t>
  </si>
  <si>
    <t>frac_waste_mitochondrial</t>
  </si>
  <si>
    <t>frac_waste_no_barcode</t>
  </si>
  <si>
    <t>frac_waste_non_cell_barcode</t>
  </si>
  <si>
    <t>frac_waste_overall_nondup</t>
  </si>
  <si>
    <t>frac_waste_total</t>
  </si>
  <si>
    <t>frac_waste_unmapped</t>
  </si>
  <si>
    <t>median_fragments_per_cell</t>
  </si>
  <si>
    <t>median_per_cell_unique_fragments_at_30000_RRPC</t>
  </si>
  <si>
    <t>num_fragments</t>
  </si>
  <si>
    <t>r1_q30_bases_fract</t>
  </si>
  <si>
    <t>r2_q30_bases_fract</t>
  </si>
  <si>
    <t>si_q30_bases_fract</t>
  </si>
  <si>
    <t>total_usable_fragments</t>
  </si>
  <si>
    <t>tss_enrichment_score</t>
  </si>
  <si>
    <t>1.2.0</t>
  </si>
  <si>
    <t>MPP</t>
  </si>
  <si>
    <t>celltype</t>
  </si>
  <si>
    <t>sum</t>
  </si>
  <si>
    <t>average</t>
  </si>
  <si>
    <t>stdv</t>
  </si>
  <si>
    <t>Rep_1 HSC</t>
  </si>
  <si>
    <t>HSC_dmPGE2</t>
  </si>
  <si>
    <t>HSC_GCSF</t>
  </si>
  <si>
    <t>HSC_indo</t>
  </si>
  <si>
    <t>HSC_pIC</t>
  </si>
  <si>
    <t>LSK_ct</t>
  </si>
  <si>
    <t>LSK_dmPGE2</t>
  </si>
  <si>
    <t>LSK_GCSF</t>
  </si>
  <si>
    <t>LSK_indo</t>
  </si>
  <si>
    <t>LSK_pIC</t>
  </si>
  <si>
    <t>HSC_ct (Rep_2)</t>
  </si>
  <si>
    <t>HSC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</si>
</sst>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10" fontId="0" fillId="0" borderId="0" xfId="0" applyNumberFormat="1"/>
    <xf numFmtId="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D22" sqref="D22"/>
    </sheetView>
  </sheetViews>
  <sheetFormatPr defaultRowHeight="15" x14ac:dyDescent="0.25"/>
  <cols>
    <col min="1" max="1" width="14.42578125" bestFit="1" customWidth="1"/>
    <col min="2" max="2" width="25" bestFit="1" customWidth="1"/>
    <col min="3" max="3" width="19.28515625" bestFit="1" customWidth="1"/>
    <col min="4" max="4" width="21.42578125" bestFit="1" customWidth="1"/>
    <col min="5" max="5" width="16.42578125" bestFit="1" customWidth="1"/>
    <col min="6" max="6" width="14.140625" bestFit="1" customWidth="1"/>
    <col min="7" max="7" width="21.140625" bestFit="1" customWidth="1"/>
    <col min="8" max="8" width="19.85546875" bestFit="1" customWidth="1"/>
    <col min="9" max="9" width="21.5703125" bestFit="1" customWidth="1"/>
    <col min="10" max="10" width="24.85546875" bestFit="1" customWidth="1"/>
    <col min="11" max="11" width="16.140625" bestFit="1" customWidth="1"/>
    <col min="12" max="12" width="24.7109375" bestFit="1" customWidth="1"/>
    <col min="13" max="13" width="36" bestFit="1" customWidth="1"/>
    <col min="14" max="14" width="45.140625" bestFit="1" customWidth="1"/>
    <col min="15" max="15" width="43" bestFit="1" customWidth="1"/>
    <col min="16" max="16" width="41.7109375" bestFit="1" customWidth="1"/>
    <col min="17" max="17" width="41.28515625" bestFit="1" customWidth="1"/>
    <col min="18" max="18" width="31.42578125" bestFit="1" customWidth="1"/>
    <col min="19" max="19" width="21" bestFit="1" customWidth="1"/>
    <col min="20" max="20" width="20.28515625" bestFit="1" customWidth="1"/>
    <col min="21" max="21" width="26.140625" bestFit="1" customWidth="1"/>
  </cols>
  <sheetData>
    <row r="1" spans="1:21" s="4" customFormat="1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</row>
    <row r="2" spans="1:21" x14ac:dyDescent="0.25">
      <c r="A2" s="4" t="s">
        <v>64</v>
      </c>
      <c r="B2" s="1">
        <v>6111</v>
      </c>
      <c r="C2" s="1">
        <v>24288</v>
      </c>
      <c r="D2" s="1">
        <v>2600</v>
      </c>
      <c r="E2" s="1">
        <v>148426390</v>
      </c>
      <c r="F2" s="2">
        <v>0.98199999999999998</v>
      </c>
      <c r="G2" s="2">
        <v>0.40200000000000002</v>
      </c>
      <c r="H2" s="2">
        <v>0.95499999999999996</v>
      </c>
      <c r="I2" s="2">
        <v>0.91300000000000003</v>
      </c>
      <c r="J2" s="2">
        <v>0.93700000000000006</v>
      </c>
      <c r="K2" s="2">
        <v>0.95299999999999996</v>
      </c>
      <c r="L2" s="2">
        <v>0.95799999999999996</v>
      </c>
      <c r="M2" s="2">
        <v>0.92600000000000005</v>
      </c>
      <c r="N2" s="2">
        <v>3.5000000000000003E-2</v>
      </c>
      <c r="O2" s="2">
        <v>0.23699999999999999</v>
      </c>
      <c r="P2" s="2">
        <v>0.65400000000000003</v>
      </c>
      <c r="Q2" s="2">
        <v>0.626</v>
      </c>
      <c r="R2" s="2">
        <v>1.0999999999999999E-2</v>
      </c>
      <c r="S2" s="2">
        <v>0.90900000000000003</v>
      </c>
      <c r="T2" s="1">
        <v>17881</v>
      </c>
      <c r="U2" s="1">
        <v>7533</v>
      </c>
    </row>
    <row r="3" spans="1:21" x14ac:dyDescent="0.25">
      <c r="A3" s="4" t="s">
        <v>55</v>
      </c>
      <c r="B3">
        <v>650</v>
      </c>
      <c r="C3" s="1">
        <v>57958</v>
      </c>
      <c r="D3" s="1">
        <v>3132</v>
      </c>
      <c r="E3" s="1">
        <v>37672971</v>
      </c>
      <c r="F3" s="2">
        <v>0.98099999999999998</v>
      </c>
      <c r="G3" s="2">
        <v>0.69099999999999995</v>
      </c>
      <c r="H3" s="2">
        <v>0.95599999999999996</v>
      </c>
      <c r="I3" s="2">
        <v>0.91200000000000003</v>
      </c>
      <c r="J3" s="2">
        <v>0.94199999999999995</v>
      </c>
      <c r="K3" s="2">
        <v>0.95399999999999996</v>
      </c>
      <c r="L3" s="2">
        <v>0.95499999999999996</v>
      </c>
      <c r="M3" s="2">
        <v>0.92600000000000005</v>
      </c>
      <c r="N3" s="2">
        <v>3.5999999999999997E-2</v>
      </c>
      <c r="O3" s="2">
        <v>0.252</v>
      </c>
      <c r="P3" s="2">
        <v>0.63700000000000001</v>
      </c>
      <c r="Q3" s="2">
        <v>0.60899999999999999</v>
      </c>
      <c r="R3" s="2">
        <v>1.2E-2</v>
      </c>
      <c r="S3" s="2">
        <v>0.90900000000000003</v>
      </c>
      <c r="T3" s="1">
        <v>15308</v>
      </c>
      <c r="U3" s="1">
        <v>10274</v>
      </c>
    </row>
    <row r="4" spans="1:21" x14ac:dyDescent="0.25">
      <c r="A4" s="4" t="s">
        <v>56</v>
      </c>
      <c r="B4" s="1">
        <v>3246</v>
      </c>
      <c r="C4" s="1">
        <v>22752</v>
      </c>
      <c r="D4" s="1">
        <v>2665</v>
      </c>
      <c r="E4" s="1">
        <v>73854016</v>
      </c>
      <c r="F4" s="2">
        <v>0.98099999999999998</v>
      </c>
      <c r="G4" s="2">
        <v>0.40100000000000002</v>
      </c>
      <c r="H4" s="2">
        <v>0.95299999999999996</v>
      </c>
      <c r="I4" s="2">
        <v>0.91200000000000003</v>
      </c>
      <c r="J4" s="2">
        <v>0.93799999999999994</v>
      </c>
      <c r="K4" s="2">
        <v>0.95199999999999996</v>
      </c>
      <c r="L4" s="2">
        <v>0.95799999999999996</v>
      </c>
      <c r="M4" s="2">
        <v>0.92700000000000005</v>
      </c>
      <c r="N4" s="2">
        <v>3.1E-2</v>
      </c>
      <c r="O4" s="2">
        <v>0.23400000000000001</v>
      </c>
      <c r="P4" s="2">
        <v>0.66200000000000003</v>
      </c>
      <c r="Q4" s="2">
        <v>0.63400000000000001</v>
      </c>
      <c r="R4" s="2">
        <v>1.0999999999999999E-2</v>
      </c>
      <c r="S4" s="2">
        <v>0.93700000000000006</v>
      </c>
      <c r="T4" s="1">
        <v>16882</v>
      </c>
      <c r="U4" s="1">
        <v>7586</v>
      </c>
    </row>
    <row r="5" spans="1:21" x14ac:dyDescent="0.25">
      <c r="A5" s="4" t="s">
        <v>57</v>
      </c>
      <c r="B5" s="1">
        <v>5940</v>
      </c>
      <c r="C5" s="1">
        <v>23152</v>
      </c>
      <c r="D5" s="1">
        <v>2582</v>
      </c>
      <c r="E5" s="1">
        <v>137526868</v>
      </c>
      <c r="F5" s="2">
        <v>0.98099999999999998</v>
      </c>
      <c r="G5" s="2">
        <v>0.40300000000000002</v>
      </c>
      <c r="H5" s="2">
        <v>0.95499999999999996</v>
      </c>
      <c r="I5" s="2">
        <v>0.91300000000000003</v>
      </c>
      <c r="J5" s="2">
        <v>0.93100000000000005</v>
      </c>
      <c r="K5" s="2">
        <v>0.95299999999999996</v>
      </c>
      <c r="L5" s="2">
        <v>0.95599999999999996</v>
      </c>
      <c r="M5" s="2">
        <v>0.92300000000000004</v>
      </c>
      <c r="N5" s="2">
        <v>3.5999999999999997E-2</v>
      </c>
      <c r="O5" s="2">
        <v>0.251</v>
      </c>
      <c r="P5" s="2">
        <v>0.63700000000000001</v>
      </c>
      <c r="Q5" s="2">
        <v>0.60899999999999999</v>
      </c>
      <c r="R5" s="2">
        <v>1.2E-2</v>
      </c>
      <c r="S5" s="2">
        <v>0.93600000000000005</v>
      </c>
      <c r="T5" s="1">
        <v>17863</v>
      </c>
      <c r="U5" s="1">
        <v>7303</v>
      </c>
    </row>
    <row r="6" spans="1:21" x14ac:dyDescent="0.25">
      <c r="A6" s="4" t="s">
        <v>58</v>
      </c>
      <c r="B6">
        <v>932</v>
      </c>
      <c r="C6" s="1">
        <v>65272</v>
      </c>
      <c r="D6" s="1">
        <v>3260</v>
      </c>
      <c r="E6" s="1">
        <v>60833750</v>
      </c>
      <c r="F6" s="2">
        <v>0.98099999999999998</v>
      </c>
      <c r="G6" s="2">
        <v>0.67500000000000004</v>
      </c>
      <c r="H6" s="2">
        <v>0.95499999999999996</v>
      </c>
      <c r="I6" s="2">
        <v>0.91300000000000003</v>
      </c>
      <c r="J6" s="2">
        <v>0.92100000000000004</v>
      </c>
      <c r="K6" s="2">
        <v>0.95299999999999996</v>
      </c>
      <c r="L6" s="2">
        <v>0.95399999999999996</v>
      </c>
      <c r="M6" s="2">
        <v>0.91800000000000004</v>
      </c>
      <c r="N6" s="2">
        <v>3.7999999999999999E-2</v>
      </c>
      <c r="O6" s="2">
        <v>0.24199999999999999</v>
      </c>
      <c r="P6" s="2">
        <v>0.63800000000000001</v>
      </c>
      <c r="Q6" s="2">
        <v>0.61099999999999999</v>
      </c>
      <c r="R6" s="2">
        <v>1.0999999999999999E-2</v>
      </c>
      <c r="S6" s="2">
        <v>0.91200000000000003</v>
      </c>
      <c r="T6" s="1">
        <v>16033</v>
      </c>
      <c r="U6" s="1">
        <v>11226</v>
      </c>
    </row>
    <row r="7" spans="1:21" x14ac:dyDescent="0.25">
      <c r="A7" s="4" t="s">
        <v>59</v>
      </c>
      <c r="B7" s="1">
        <v>5064</v>
      </c>
      <c r="C7" s="1">
        <v>39132</v>
      </c>
      <c r="D7" s="1">
        <v>3463</v>
      </c>
      <c r="E7" s="1">
        <v>198165057</v>
      </c>
      <c r="F7" s="2">
        <v>0.98099999999999998</v>
      </c>
      <c r="G7" s="2">
        <v>0.39500000000000002</v>
      </c>
      <c r="H7" s="2">
        <v>0.95599999999999996</v>
      </c>
      <c r="I7" s="2">
        <v>0.91600000000000004</v>
      </c>
      <c r="J7" s="2">
        <v>0.93300000000000005</v>
      </c>
      <c r="K7" s="2">
        <v>0.95399999999999996</v>
      </c>
      <c r="L7" s="2">
        <v>0.95799999999999996</v>
      </c>
      <c r="M7" s="2">
        <v>0.92800000000000005</v>
      </c>
      <c r="N7" s="2">
        <v>0.03</v>
      </c>
      <c r="O7" s="2">
        <v>0.22500000000000001</v>
      </c>
      <c r="P7" s="2">
        <v>0.67300000000000004</v>
      </c>
      <c r="Q7" s="2">
        <v>0.64600000000000002</v>
      </c>
      <c r="R7" s="2">
        <v>1.0999999999999999E-2</v>
      </c>
      <c r="S7" s="2">
        <v>0.92900000000000005</v>
      </c>
      <c r="T7" s="1">
        <v>18293</v>
      </c>
      <c r="U7" s="1">
        <v>11127</v>
      </c>
    </row>
    <row r="8" spans="1:21" x14ac:dyDescent="0.25">
      <c r="A8" s="4" t="s">
        <v>60</v>
      </c>
      <c r="B8" s="1">
        <v>6497</v>
      </c>
      <c r="C8" s="1">
        <v>30166</v>
      </c>
      <c r="D8" s="1">
        <v>3013</v>
      </c>
      <c r="E8" s="1">
        <v>195992804</v>
      </c>
      <c r="F8" s="2">
        <v>0.98299999999999998</v>
      </c>
      <c r="G8" s="2">
        <v>0.38200000000000001</v>
      </c>
      <c r="H8" s="2">
        <v>0.95499999999999996</v>
      </c>
      <c r="I8" s="2">
        <v>0.91</v>
      </c>
      <c r="J8" s="2">
        <v>0.90800000000000003</v>
      </c>
      <c r="K8" s="2">
        <v>0.95399999999999996</v>
      </c>
      <c r="L8" s="2">
        <v>0.95899999999999996</v>
      </c>
      <c r="M8" s="2">
        <v>0.93100000000000005</v>
      </c>
      <c r="N8" s="2">
        <v>3.2000000000000001E-2</v>
      </c>
      <c r="O8" s="2">
        <v>0.23100000000000001</v>
      </c>
      <c r="P8" s="2">
        <v>0.66800000000000004</v>
      </c>
      <c r="Q8" s="2">
        <v>0.63900000000000001</v>
      </c>
      <c r="R8" s="2">
        <v>1.0999999999999999E-2</v>
      </c>
      <c r="S8" s="2">
        <v>0.92600000000000005</v>
      </c>
      <c r="T8" s="1">
        <v>18518</v>
      </c>
      <c r="U8" s="1">
        <v>9074</v>
      </c>
    </row>
    <row r="9" spans="1:21" x14ac:dyDescent="0.25">
      <c r="A9" s="4" t="s">
        <v>61</v>
      </c>
      <c r="B9" s="1">
        <v>5292</v>
      </c>
      <c r="C9" s="1">
        <v>30325</v>
      </c>
      <c r="D9" s="1">
        <v>3361</v>
      </c>
      <c r="E9" s="1">
        <v>160484059</v>
      </c>
      <c r="F9" s="2">
        <v>0.97899999999999998</v>
      </c>
      <c r="G9" s="2">
        <v>0.37</v>
      </c>
      <c r="H9" s="2">
        <v>0.95599999999999996</v>
      </c>
      <c r="I9" s="2">
        <v>0.91700000000000004</v>
      </c>
      <c r="J9" s="2">
        <v>0.92500000000000004</v>
      </c>
      <c r="K9" s="2">
        <v>0.95399999999999996</v>
      </c>
      <c r="L9" s="2">
        <v>0.95799999999999996</v>
      </c>
      <c r="M9" s="2">
        <v>0.92700000000000005</v>
      </c>
      <c r="N9" s="2">
        <v>2.5999999999999999E-2</v>
      </c>
      <c r="O9" s="2">
        <v>0.217</v>
      </c>
      <c r="P9" s="2">
        <v>0.68500000000000005</v>
      </c>
      <c r="Q9" s="2">
        <v>0.65700000000000003</v>
      </c>
      <c r="R9" s="2">
        <v>1.0999999999999999E-2</v>
      </c>
      <c r="S9" s="2">
        <v>0.94799999999999995</v>
      </c>
      <c r="T9" s="1">
        <v>17850</v>
      </c>
      <c r="U9" s="1">
        <v>10275</v>
      </c>
    </row>
    <row r="10" spans="1:21" x14ac:dyDescent="0.25">
      <c r="A10" s="4" t="s">
        <v>62</v>
      </c>
      <c r="B10" s="1">
        <v>4665</v>
      </c>
      <c r="C10" s="1">
        <v>37408</v>
      </c>
      <c r="D10" s="1">
        <v>3264</v>
      </c>
      <c r="E10" s="1">
        <v>174511750</v>
      </c>
      <c r="F10" s="2">
        <v>0.98199999999999998</v>
      </c>
      <c r="G10" s="2">
        <v>0.442</v>
      </c>
      <c r="H10" s="2">
        <v>0.95599999999999996</v>
      </c>
      <c r="I10" s="2">
        <v>0.90700000000000003</v>
      </c>
      <c r="J10" s="2">
        <v>0.92200000000000004</v>
      </c>
      <c r="K10" s="2">
        <v>0.95399999999999996</v>
      </c>
      <c r="L10" s="2">
        <v>0.95699999999999996</v>
      </c>
      <c r="M10" s="2">
        <v>0.92600000000000005</v>
      </c>
      <c r="N10" s="2">
        <v>0.03</v>
      </c>
      <c r="O10" s="2">
        <v>0.23</v>
      </c>
      <c r="P10" s="2">
        <v>0.66600000000000004</v>
      </c>
      <c r="Q10" s="2">
        <v>0.64</v>
      </c>
      <c r="R10" s="2">
        <v>1.0999999999999999E-2</v>
      </c>
      <c r="S10" s="2">
        <v>0.94</v>
      </c>
      <c r="T10" s="1">
        <v>17975</v>
      </c>
      <c r="U10" s="1">
        <v>10111</v>
      </c>
    </row>
    <row r="11" spans="1:21" x14ac:dyDescent="0.25">
      <c r="A11" s="4" t="s">
        <v>63</v>
      </c>
      <c r="B11" s="1">
        <v>5035</v>
      </c>
      <c r="C11" s="1">
        <v>47566</v>
      </c>
      <c r="D11" s="1">
        <v>3593</v>
      </c>
      <c r="E11" s="1">
        <v>239496540</v>
      </c>
      <c r="F11" s="2">
        <v>0.98099999999999998</v>
      </c>
      <c r="G11" s="2">
        <v>0.46600000000000003</v>
      </c>
      <c r="H11" s="2">
        <v>0.95599999999999996</v>
      </c>
      <c r="I11" s="2">
        <v>0.91500000000000004</v>
      </c>
      <c r="J11" s="2">
        <v>0.93300000000000005</v>
      </c>
      <c r="K11" s="2">
        <v>0.95499999999999996</v>
      </c>
      <c r="L11" s="2">
        <v>0.95899999999999996</v>
      </c>
      <c r="M11" s="2">
        <v>0.92500000000000004</v>
      </c>
      <c r="N11" s="2">
        <v>3.2000000000000001E-2</v>
      </c>
      <c r="O11" s="2">
        <v>0.23100000000000001</v>
      </c>
      <c r="P11" s="2">
        <v>0.66200000000000003</v>
      </c>
      <c r="Q11" s="2">
        <v>0.63700000000000001</v>
      </c>
      <c r="R11" s="2">
        <v>0.01</v>
      </c>
      <c r="S11" s="2">
        <v>0.93300000000000005</v>
      </c>
      <c r="T11" s="1">
        <v>18688</v>
      </c>
      <c r="U11" s="1">
        <v>12152</v>
      </c>
    </row>
    <row r="12" spans="1:21" x14ac:dyDescent="0.25">
      <c r="A12" s="4" t="s">
        <v>54</v>
      </c>
      <c r="B12" s="1">
        <v>2912</v>
      </c>
      <c r="C12" s="1">
        <v>30309</v>
      </c>
      <c r="D12" s="1">
        <v>1999</v>
      </c>
      <c r="E12" s="1">
        <v>88262229</v>
      </c>
      <c r="F12" s="2">
        <v>0.97</v>
      </c>
      <c r="G12" s="2">
        <v>0.59099999999999997</v>
      </c>
      <c r="H12" s="2">
        <v>0.92900000000000005</v>
      </c>
      <c r="I12" s="2">
        <v>0.77200000000000002</v>
      </c>
      <c r="J12" s="2">
        <v>0.89200000000000002</v>
      </c>
      <c r="K12" s="2">
        <v>0.92300000000000004</v>
      </c>
      <c r="L12" s="2">
        <v>0.84499999999999997</v>
      </c>
      <c r="M12" s="2">
        <v>0.76100000000000001</v>
      </c>
      <c r="N12" s="2">
        <v>3.1E-2</v>
      </c>
      <c r="O12" s="2">
        <v>0.17299999999999999</v>
      </c>
      <c r="P12" s="2">
        <v>0.55700000000000005</v>
      </c>
      <c r="Q12" s="2">
        <v>0.53400000000000003</v>
      </c>
      <c r="R12" s="2">
        <v>1.2E-2</v>
      </c>
      <c r="S12" s="2">
        <v>0.93799999999999994</v>
      </c>
      <c r="T12" s="1">
        <v>16458</v>
      </c>
      <c r="U12" s="1">
        <v>5073</v>
      </c>
    </row>
    <row r="13" spans="1:21" x14ac:dyDescent="0.25">
      <c r="A13" t="s">
        <v>51</v>
      </c>
      <c r="B13" s="1">
        <f>SUM(B2:B12)</f>
        <v>46344</v>
      </c>
    </row>
    <row r="14" spans="1:21" x14ac:dyDescent="0.25">
      <c r="A14" t="s">
        <v>52</v>
      </c>
      <c r="C14" s="1">
        <f>AVERAGE(C2:C12)</f>
        <v>37120.727272727272</v>
      </c>
      <c r="D14" s="1">
        <f>AVERAGE(D2:D12)</f>
        <v>2993.818181818182</v>
      </c>
    </row>
    <row r="15" spans="1:21" x14ac:dyDescent="0.25">
      <c r="A15" t="s">
        <v>53</v>
      </c>
      <c r="C15" s="1">
        <f>_xlfn.STDEV.S(C2:C12)</f>
        <v>14307.801648687397</v>
      </c>
      <c r="D15" s="3">
        <f>_xlfn.STDEV.S(D2:D12)</f>
        <v>479.55788350976366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workbookViewId="0">
      <selection activeCell="F15" sqref="F15"/>
    </sheetView>
  </sheetViews>
  <sheetFormatPr defaultRowHeight="15" x14ac:dyDescent="0.25"/>
  <cols>
    <col min="1" max="1" width="8.140625" bestFit="1" customWidth="1"/>
    <col min="2" max="2" width="15.28515625" bestFit="1" customWidth="1"/>
    <col min="3" max="3" width="18.42578125" bestFit="1" customWidth="1"/>
    <col min="4" max="4" width="22.140625" bestFit="1" customWidth="1"/>
    <col min="5" max="5" width="14.140625" bestFit="1" customWidth="1"/>
    <col min="6" max="6" width="27.42578125" bestFit="1" customWidth="1"/>
    <col min="7" max="7" width="18.140625" bestFit="1" customWidth="1"/>
    <col min="8" max="8" width="25.28515625" bestFit="1" customWidth="1"/>
    <col min="9" max="9" width="18.7109375" bestFit="1" customWidth="1"/>
    <col min="10" max="10" width="32.7109375" bestFit="1" customWidth="1"/>
    <col min="11" max="11" width="33.85546875" bestFit="1" customWidth="1"/>
    <col min="12" max="12" width="24.140625" bestFit="1" customWidth="1"/>
    <col min="13" max="13" width="19.42578125" bestFit="1" customWidth="1"/>
    <col min="14" max="15" width="20.140625" bestFit="1" customWidth="1"/>
    <col min="16" max="16" width="24.42578125" bestFit="1" customWidth="1"/>
    <col min="17" max="17" width="22.42578125" bestFit="1" customWidth="1"/>
    <col min="18" max="18" width="27.85546875" bestFit="1" customWidth="1"/>
    <col min="19" max="19" width="26.140625" bestFit="1" customWidth="1"/>
    <col min="20" max="20" width="15.85546875" bestFit="1" customWidth="1"/>
    <col min="21" max="21" width="21.5703125" bestFit="1" customWidth="1"/>
    <col min="22" max="22" width="26.42578125" bestFit="1" customWidth="1"/>
    <col min="23" max="23" width="48.7109375" bestFit="1" customWidth="1"/>
    <col min="24" max="24" width="15.140625" bestFit="1" customWidth="1"/>
    <col min="25" max="26" width="18.140625" bestFit="1" customWidth="1"/>
    <col min="27" max="27" width="17.85546875" bestFit="1" customWidth="1"/>
    <col min="28" max="28" width="22.42578125" bestFit="1" customWidth="1"/>
    <col min="29" max="29" width="20.7109375" bestFit="1" customWidth="1"/>
    <col min="30" max="30" width="22.42578125" bestFit="1" customWidth="1"/>
    <col min="31" max="31" width="20.7109375" bestFit="1" customWidth="1"/>
  </cols>
  <sheetData>
    <row r="1" spans="1:29" x14ac:dyDescent="0.25">
      <c r="A1" s="4" t="s">
        <v>50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  <c r="V1" s="4" t="s">
        <v>40</v>
      </c>
      <c r="W1" s="4" t="s">
        <v>41</v>
      </c>
      <c r="X1" s="4" t="s">
        <v>42</v>
      </c>
      <c r="Y1" s="4" t="s">
        <v>43</v>
      </c>
      <c r="Z1" s="4" t="s">
        <v>44</v>
      </c>
      <c r="AA1" s="4" t="s">
        <v>45</v>
      </c>
      <c r="AB1" s="4" t="s">
        <v>46</v>
      </c>
      <c r="AC1" s="4" t="s">
        <v>47</v>
      </c>
    </row>
    <row r="2" spans="1:29" x14ac:dyDescent="0.25">
      <c r="A2" s="4" t="s">
        <v>49</v>
      </c>
      <c r="B2">
        <v>10020</v>
      </c>
      <c r="C2">
        <v>0.91044756861099996</v>
      </c>
      <c r="D2" t="s">
        <v>48</v>
      </c>
      <c r="E2">
        <v>10020</v>
      </c>
      <c r="F2">
        <v>0.74262234495099999</v>
      </c>
      <c r="G2">
        <v>0.44915502260500001</v>
      </c>
      <c r="H2">
        <v>0.82679463860500002</v>
      </c>
      <c r="I2">
        <v>0.37763961600000001</v>
      </c>
      <c r="J2">
        <v>0.76103596837499998</v>
      </c>
      <c r="K2">
        <v>0.78252649399200003</v>
      </c>
      <c r="L2">
        <v>0.63485228881300004</v>
      </c>
      <c r="M2">
        <v>1.0508948878600001E-3</v>
      </c>
      <c r="N2">
        <v>0.16150604198599999</v>
      </c>
      <c r="O2">
        <v>4.3839204125000003E-2</v>
      </c>
      <c r="P2">
        <v>1.5786501829699999E-4</v>
      </c>
      <c r="Q2">
        <v>0.30619246456299998</v>
      </c>
      <c r="R2">
        <v>3.0117817802199999E-2</v>
      </c>
      <c r="S2">
        <v>0.38779062751400001</v>
      </c>
      <c r="T2">
        <v>0.54929666949900002</v>
      </c>
      <c r="U2">
        <v>6.4323811171700003E-3</v>
      </c>
      <c r="V2">
        <v>6067</v>
      </c>
      <c r="W2">
        <v>5363.8400531300003</v>
      </c>
      <c r="X2">
        <v>175054615</v>
      </c>
      <c r="Y2">
        <v>0.94767796742699995</v>
      </c>
      <c r="Z2">
        <v>0.94589676851000004</v>
      </c>
      <c r="AA2">
        <v>0.92014047730199999</v>
      </c>
      <c r="AB2">
        <v>78897698</v>
      </c>
      <c r="AC2">
        <v>10.861624302599999</v>
      </c>
    </row>
    <row r="3" spans="1:29" x14ac:dyDescent="0.25">
      <c r="A3" s="4" t="s">
        <v>65</v>
      </c>
      <c r="B3">
        <v>730</v>
      </c>
      <c r="C3">
        <v>0.90996914254899997</v>
      </c>
      <c r="D3" t="s">
        <v>48</v>
      </c>
      <c r="E3">
        <v>730</v>
      </c>
      <c r="F3">
        <v>0.71417123938600002</v>
      </c>
      <c r="G3">
        <v>0.48963563059100002</v>
      </c>
      <c r="H3">
        <v>0.81326243769200002</v>
      </c>
      <c r="I3">
        <v>0.323626807101</v>
      </c>
      <c r="J3">
        <v>0.74280392469000001</v>
      </c>
      <c r="K3">
        <v>0.77718782116899998</v>
      </c>
      <c r="L3">
        <v>0.58838718134199997</v>
      </c>
      <c r="M3">
        <v>9.5175272570999995E-4</v>
      </c>
      <c r="N3">
        <v>0.33296413208999998</v>
      </c>
      <c r="O3">
        <v>3.2177874490400001E-2</v>
      </c>
      <c r="P3">
        <v>6.7855244470999996E-4</v>
      </c>
      <c r="Q3">
        <v>0.34076871875499998</v>
      </c>
      <c r="R3">
        <v>9.3091369706999993E-2</v>
      </c>
      <c r="S3">
        <v>0.47514081788599999</v>
      </c>
      <c r="T3">
        <v>0.80810494997600002</v>
      </c>
      <c r="U3">
        <v>7.4725497637900002E-3</v>
      </c>
      <c r="V3">
        <v>7834.5</v>
      </c>
      <c r="W3">
        <v>3898.4447450600001</v>
      </c>
      <c r="X3">
        <v>40128070</v>
      </c>
      <c r="Y3">
        <v>0.95051539094000004</v>
      </c>
      <c r="Z3">
        <v>0.94896307742099995</v>
      </c>
      <c r="AA3">
        <v>0.90275917207099998</v>
      </c>
      <c r="AB3">
        <v>7700378</v>
      </c>
      <c r="AC3">
        <v>12.520833333300001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scRNAseq metrics</vt:lpstr>
      <vt:lpstr>scATAC metrics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Fast</dc:creator>
  <cp:lastModifiedBy>Eva</cp:lastModifiedBy>
  <dcterms:created xsi:type="dcterms:W3CDTF">2020-05-05T15:09:27Z</dcterms:created>
  <dcterms:modified xsi:type="dcterms:W3CDTF">2020-08-24T20:40:59Z</dcterms:modified>
</cp:coreProperties>
</file>