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alo\Dropbox\研究\執筆\Synechan_Gum\eLife用\Revise\UploadVer2\"/>
    </mc:Choice>
  </mc:AlternateContent>
  <xr:revisionPtr revIDLastSave="0" documentId="13_ncr:1_{C94BAB68-47B5-4666-8C70-B8CE90067184}" xr6:coauthVersionLast="46" xr6:coauthVersionMax="46" xr10:uidLastSave="{00000000-0000-0000-0000-000000000000}"/>
  <bookViews>
    <workbookView xWindow="1116" yWindow="1116" windowWidth="21816" windowHeight="10920" xr2:uid="{D4DF6A37-7EB2-4D28-865C-2FEC93B11DC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S13" i="1"/>
  <c r="T13" i="1"/>
  <c r="U13" i="1"/>
  <c r="V13" i="1"/>
  <c r="W13" i="1"/>
  <c r="X13" i="1"/>
  <c r="Y13" i="1"/>
  <c r="Z13" i="1"/>
  <c r="AA13" i="1"/>
  <c r="AA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B12" i="1"/>
  <c r="AA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B11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B13" i="1"/>
</calcChain>
</file>

<file path=xl/sharedStrings.xml><?xml version="1.0" encoding="utf-8"?>
<sst xmlns="http://schemas.openxmlformats.org/spreadsheetml/2006/main" count="63" uniqueCount="38">
  <si>
    <t>n</t>
    <phoneticPr fontId="2"/>
  </si>
  <si>
    <t>Ave</t>
    <phoneticPr fontId="2"/>
  </si>
  <si>
    <t>SD</t>
    <phoneticPr fontId="2"/>
  </si>
  <si>
    <t>ΔxssK~M</t>
    <phoneticPr fontId="2"/>
  </si>
  <si>
    <t>ΔxssA</t>
  </si>
  <si>
    <t>ΔxssB</t>
  </si>
  <si>
    <t>ΔxssC</t>
  </si>
  <si>
    <t>ΔxssE</t>
  </si>
  <si>
    <t>ΔxssF</t>
  </si>
  <si>
    <t>ΔxssG</t>
  </si>
  <si>
    <t>ΔxssH</t>
  </si>
  <si>
    <t>ΔxssI</t>
  </si>
  <si>
    <t>ΔxssJ</t>
  </si>
  <si>
    <t>ΔxssK</t>
  </si>
  <si>
    <t>ΔxssM</t>
  </si>
  <si>
    <t>ΔxssN</t>
  </si>
  <si>
    <t>ΔxssO</t>
  </si>
  <si>
    <t>ΔxssP</t>
  </si>
  <si>
    <t>#1</t>
    <phoneticPr fontId="2"/>
  </si>
  <si>
    <t>#2</t>
    <phoneticPr fontId="2"/>
  </si>
  <si>
    <t>#3</t>
    <phoneticPr fontId="2"/>
  </si>
  <si>
    <t>ΔxssQ</t>
  </si>
  <si>
    <t>ΔxssR</t>
  </si>
  <si>
    <t>ΔxssS</t>
    <phoneticPr fontId="2"/>
  </si>
  <si>
    <t>ΔxssR-S</t>
  </si>
  <si>
    <t>ΔxssK~M
+ΔxssS</t>
    <phoneticPr fontId="2"/>
  </si>
  <si>
    <t>OX-xssR</t>
  </si>
  <si>
    <t>OX-xssQ</t>
    <phoneticPr fontId="2"/>
  </si>
  <si>
    <t>ΔxssQ
+OX-xssR</t>
    <phoneticPr fontId="2"/>
  </si>
  <si>
    <t>ΔxssR
+OX-xssQ</t>
    <phoneticPr fontId="2"/>
  </si>
  <si>
    <t>WT (20°C)</t>
  </si>
  <si>
    <t>#4</t>
  </si>
  <si>
    <t>#5</t>
  </si>
  <si>
    <t>#6</t>
  </si>
  <si>
    <t>WT (20°C)</t>
    <phoneticPr fontId="2"/>
  </si>
  <si>
    <t>WT(31°C)</t>
    <phoneticPr fontId="2"/>
  </si>
  <si>
    <t>/WT(31°C) (%)</t>
    <phoneticPr fontId="2"/>
  </si>
  <si>
    <r>
      <t>Glc (μg) per 1.0 × 10</t>
    </r>
    <r>
      <rPr>
        <vertAlign val="superscript"/>
        <sz val="11"/>
        <color theme="1"/>
        <rFont val="Times New Roman"/>
        <family val="1"/>
      </rPr>
      <t>8</t>
    </r>
    <r>
      <rPr>
        <sz val="11"/>
        <color theme="1"/>
        <rFont val="Times New Roman"/>
        <family val="1"/>
      </rPr>
      <t xml:space="preserve"> cells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</si>
</sst>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_ "/>
    <numFmt numFmtId="181" formatCode="0.00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Times New Roman"/>
      <family val="1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>
      <alignment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6" fontId="1" fillId="0" borderId="1" xfId="0" applyNumberFormat="1" applyFont="1" applyFill="1" applyBorder="1">
      <alignment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177" fontId="1" fillId="0" borderId="6" xfId="0" applyNumberFormat="1" applyFont="1" applyFill="1" applyBorder="1">
      <alignment vertical="center"/>
    </xf>
    <xf numFmtId="176" fontId="1" fillId="0" borderId="10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81" fontId="1" fillId="0" borderId="4" xfId="0" applyNumberFormat="1" applyFont="1" applyFill="1" applyBorder="1">
      <alignment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2" borderId="12" xfId="0" applyNumberFormat="1" applyFont="1" applyFill="1" applyBorder="1">
      <alignment vertical="center"/>
    </xf>
    <xf numFmtId="181" fontId="1" fillId="0" borderId="6" xfId="0" applyNumberFormat="1" applyFont="1" applyFill="1" applyBorder="1">
      <alignment vertical="center"/>
    </xf>
    <xf numFmtId="176" fontId="1" fillId="2" borderId="13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A526-5580-4EEA-B422-56A209F7D8CA}">
  <dimension ref="A1:AA13"/>
  <sheetViews>
    <sheetView tabSelected="1" workbookViewId="0">
      <selection activeCell="C12" sqref="C12"/>
    </sheetView>
  </sheetViews>
  <sheetFormatPr defaultRowHeight="13.8" x14ac:dyDescent="0.45"/>
  <cols>
    <col min="1" max="1" width="19.3984375" style="1" customWidth="1"/>
    <col min="2" max="16384" width="8.796875" style="1"/>
  </cols>
  <sheetData>
    <row r="1" spans="1:27" ht="17.399999999999999" thickBot="1" x14ac:dyDescent="0.5">
      <c r="A1" s="1" t="s">
        <v>37</v>
      </c>
    </row>
    <row r="2" spans="1:27" ht="27.6" x14ac:dyDescent="0.45">
      <c r="A2" s="2" t="s">
        <v>0</v>
      </c>
      <c r="B2" s="3" t="s">
        <v>35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21</v>
      </c>
      <c r="S2" s="3" t="s">
        <v>22</v>
      </c>
      <c r="T2" s="3" t="s">
        <v>23</v>
      </c>
      <c r="U2" s="3" t="s">
        <v>24</v>
      </c>
      <c r="V2" s="18" t="s">
        <v>25</v>
      </c>
      <c r="W2" s="3" t="s">
        <v>26</v>
      </c>
      <c r="X2" s="3" t="s">
        <v>27</v>
      </c>
      <c r="Y2" s="18" t="s">
        <v>28</v>
      </c>
      <c r="Z2" s="18" t="s">
        <v>29</v>
      </c>
      <c r="AA2" s="20" t="s">
        <v>34</v>
      </c>
    </row>
    <row r="3" spans="1:27" x14ac:dyDescent="0.45">
      <c r="A3" s="4" t="s">
        <v>18</v>
      </c>
      <c r="B3" s="5">
        <v>0.5828589609656587</v>
      </c>
      <c r="C3" s="5">
        <v>3.4857779164799887E-2</v>
      </c>
      <c r="D3" s="5">
        <v>0.1025052680521157</v>
      </c>
      <c r="E3" s="5">
        <v>7.3302336580355565E-2</v>
      </c>
      <c r="F3" s="5">
        <v>0.16092097669234462</v>
      </c>
      <c r="G3" s="5">
        <v>0.42733635048889518</v>
      </c>
      <c r="H3" s="5">
        <v>0.11465273711568351</v>
      </c>
      <c r="I3" s="5">
        <v>8.5337077111412529E-2</v>
      </c>
      <c r="J3" s="5">
        <v>7.7886599611310475E-2</v>
      </c>
      <c r="K3" s="5">
        <v>9.5561549762673254E-2</v>
      </c>
      <c r="L3" s="5">
        <v>0.19721902336897643</v>
      </c>
      <c r="M3" s="5">
        <v>4.866480883588406E-2</v>
      </c>
      <c r="N3" s="5">
        <v>3.4701531514836854E-2</v>
      </c>
      <c r="O3" s="5">
        <v>9.802515214369957E-2</v>
      </c>
      <c r="P3" s="5">
        <v>0.18428470173522976</v>
      </c>
      <c r="Q3" s="5">
        <v>2.76717936886118E-2</v>
      </c>
      <c r="R3" s="5">
        <v>2.6645348522025485E-2</v>
      </c>
      <c r="S3" s="5">
        <v>6.9539136092424972E-2</v>
      </c>
      <c r="T3" s="5">
        <v>10.088914546586103</v>
      </c>
      <c r="U3" s="5">
        <v>5.3477739729165745E-2</v>
      </c>
      <c r="V3" s="19">
        <v>3.6443891703247168E-2</v>
      </c>
      <c r="W3" s="5">
        <v>10.258502164732082</v>
      </c>
      <c r="X3" s="5">
        <v>5.9190092286079752</v>
      </c>
      <c r="Y3" s="5">
        <v>6.3681410502008096E-2</v>
      </c>
      <c r="Z3" s="5">
        <v>3.3913211325140025</v>
      </c>
      <c r="AA3" s="21">
        <v>2.2751249965833535</v>
      </c>
    </row>
    <row r="4" spans="1:27" x14ac:dyDescent="0.45">
      <c r="A4" s="4" t="s">
        <v>19</v>
      </c>
      <c r="B4" s="5">
        <v>0.53468577359032987</v>
      </c>
      <c r="C4" s="5">
        <v>6.818730108600192E-2</v>
      </c>
      <c r="D4" s="5">
        <v>2.9858640650739766E-2</v>
      </c>
      <c r="E4" s="5">
        <v>1.7840347000723549E-2</v>
      </c>
      <c r="F4" s="5">
        <v>0.12437145969625836</v>
      </c>
      <c r="G4" s="5">
        <v>0.51478330990459675</v>
      </c>
      <c r="H4" s="5">
        <v>9.9157711584566308E-2</v>
      </c>
      <c r="I4" s="5">
        <v>0.11790506641463067</v>
      </c>
      <c r="J4" s="5">
        <v>0.17986244055152725</v>
      </c>
      <c r="K4" s="5">
        <v>8.1167052782252599E-2</v>
      </c>
      <c r="L4" s="5">
        <v>0.24675577291909892</v>
      </c>
      <c r="M4" s="5">
        <v>2.3842083194436644E-2</v>
      </c>
      <c r="N4" s="5">
        <v>3.4411808683330471E-2</v>
      </c>
      <c r="O4" s="5">
        <v>0.10269540078839837</v>
      </c>
      <c r="P4" s="5">
        <v>0.1637011885151278</v>
      </c>
      <c r="Q4" s="5">
        <v>4.617594877255906E-2</v>
      </c>
      <c r="R4" s="5">
        <v>3.5559912010086424E-2</v>
      </c>
      <c r="S4" s="5">
        <v>5.2736012480107598E-2</v>
      </c>
      <c r="T4" s="5">
        <v>10.056113139304109</v>
      </c>
      <c r="U4" s="5">
        <v>6.7691639494410649E-2</v>
      </c>
      <c r="V4" s="19">
        <v>5.9061376120716859E-2</v>
      </c>
      <c r="W4" s="5">
        <v>10.681540399079404</v>
      </c>
      <c r="X4" s="5">
        <v>6.0750683832123489</v>
      </c>
      <c r="Y4" s="5">
        <v>5.9179769253366911E-2</v>
      </c>
      <c r="Z4" s="5">
        <v>7.3306618724793706</v>
      </c>
      <c r="AA4" s="21">
        <v>1.0875219667885443</v>
      </c>
    </row>
    <row r="5" spans="1:27" x14ac:dyDescent="0.45">
      <c r="A5" s="4" t="s">
        <v>20</v>
      </c>
      <c r="B5" s="5">
        <v>0.45916744720823377</v>
      </c>
      <c r="C5" s="5">
        <v>4.2392887940019074E-2</v>
      </c>
      <c r="D5" s="5">
        <v>3.0826748637181E-2</v>
      </c>
      <c r="E5" s="5">
        <v>2.976389880901446E-2</v>
      </c>
      <c r="F5" s="5">
        <v>0.15767598170063457</v>
      </c>
      <c r="G5" s="5">
        <v>0.26511573134903793</v>
      </c>
      <c r="H5" s="5">
        <v>0.10608368255650456</v>
      </c>
      <c r="I5" s="5">
        <v>0.11323358539595854</v>
      </c>
      <c r="J5" s="5">
        <v>7.8761740350672044E-2</v>
      </c>
      <c r="K5" s="5">
        <v>0.16341066697534751</v>
      </c>
      <c r="L5" s="5">
        <v>0.22844260469421487</v>
      </c>
      <c r="M5" s="5">
        <v>3.7545921810182493E-2</v>
      </c>
      <c r="N5" s="5">
        <v>7.7272438108786728E-2</v>
      </c>
      <c r="O5" s="5">
        <v>0.14314524520049396</v>
      </c>
      <c r="P5" s="5">
        <v>0.13405483898853501</v>
      </c>
      <c r="Q5" s="5">
        <v>4.2980315465683192E-2</v>
      </c>
      <c r="R5" s="5">
        <v>4.5677915855885751E-2</v>
      </c>
      <c r="S5" s="5">
        <v>5.4090107377921658E-2</v>
      </c>
      <c r="T5" s="5">
        <v>9.1655478242636725</v>
      </c>
      <c r="U5" s="5">
        <v>6.5008878810429327E-2</v>
      </c>
      <c r="V5" s="19">
        <v>3.6290877982749555E-2</v>
      </c>
      <c r="W5" s="5">
        <v>10.336985374770782</v>
      </c>
      <c r="X5" s="5">
        <v>10.083179213106723</v>
      </c>
      <c r="Y5" s="5">
        <v>0.10751740072114206</v>
      </c>
      <c r="Z5" s="5">
        <v>3.7895114296349823</v>
      </c>
      <c r="AA5" s="21">
        <v>2.0180166752066881</v>
      </c>
    </row>
    <row r="6" spans="1:27" x14ac:dyDescent="0.4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9"/>
      <c r="W6" s="5"/>
      <c r="X6" s="5"/>
      <c r="Y6" s="5"/>
      <c r="Z6" s="5"/>
      <c r="AA6" s="21">
        <v>1.476060111656885</v>
      </c>
    </row>
    <row r="7" spans="1:27" x14ac:dyDescent="0.45">
      <c r="A7" s="4" t="s">
        <v>32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19"/>
      <c r="W7" s="5"/>
      <c r="X7" s="5"/>
      <c r="Y7" s="5"/>
      <c r="Z7" s="5"/>
      <c r="AA7" s="21">
        <v>1.751057690289626</v>
      </c>
    </row>
    <row r="8" spans="1:27" ht="14.4" thickBot="1" x14ac:dyDescent="0.5">
      <c r="A8" s="6" t="s">
        <v>33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22"/>
      <c r="W8" s="7"/>
      <c r="X8" s="7"/>
      <c r="Y8" s="7"/>
      <c r="Z8" s="7"/>
      <c r="AA8" s="23">
        <v>1.1658245158984246</v>
      </c>
    </row>
    <row r="9" spans="1:27" ht="14.4" thickBot="1" x14ac:dyDescent="0.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27" ht="27.6" x14ac:dyDescent="0.45">
      <c r="A10" s="10"/>
      <c r="B10" s="3" t="s">
        <v>35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3" t="s">
        <v>8</v>
      </c>
      <c r="I10" s="3" t="s">
        <v>9</v>
      </c>
      <c r="J10" s="3" t="s">
        <v>10</v>
      </c>
      <c r="K10" s="3" t="s">
        <v>11</v>
      </c>
      <c r="L10" s="3" t="s">
        <v>12</v>
      </c>
      <c r="M10" s="3" t="s">
        <v>13</v>
      </c>
      <c r="N10" s="3" t="s">
        <v>14</v>
      </c>
      <c r="O10" s="3" t="s">
        <v>15</v>
      </c>
      <c r="P10" s="3" t="s">
        <v>16</v>
      </c>
      <c r="Q10" s="3" t="s">
        <v>17</v>
      </c>
      <c r="R10" s="3" t="s">
        <v>21</v>
      </c>
      <c r="S10" s="3" t="s">
        <v>22</v>
      </c>
      <c r="T10" s="3" t="s">
        <v>23</v>
      </c>
      <c r="U10" s="15" t="s">
        <v>24</v>
      </c>
      <c r="V10" s="16" t="s">
        <v>25</v>
      </c>
      <c r="W10" s="17" t="s">
        <v>26</v>
      </c>
      <c r="X10" s="3" t="s">
        <v>27</v>
      </c>
      <c r="Y10" s="18" t="s">
        <v>28</v>
      </c>
      <c r="Z10" s="18" t="s">
        <v>29</v>
      </c>
      <c r="AA10" s="3" t="s">
        <v>30</v>
      </c>
    </row>
    <row r="11" spans="1:27" x14ac:dyDescent="0.45">
      <c r="A11" s="4" t="s">
        <v>1</v>
      </c>
      <c r="B11" s="5">
        <f>AVERAGE(B3:B5)</f>
        <v>0.52557072725474085</v>
      </c>
      <c r="C11" s="5">
        <f t="shared" ref="C11:AA11" si="0">AVERAGE(C3:C5)</f>
        <v>4.8479322730273632E-2</v>
      </c>
      <c r="D11" s="5">
        <f t="shared" si="0"/>
        <v>5.4396885780012151E-2</v>
      </c>
      <c r="E11" s="5">
        <f t="shared" si="0"/>
        <v>4.0302194130031194E-2</v>
      </c>
      <c r="F11" s="5">
        <f t="shared" si="0"/>
        <v>0.14765613936307917</v>
      </c>
      <c r="G11" s="5">
        <f t="shared" si="0"/>
        <v>0.40241179724750992</v>
      </c>
      <c r="H11" s="5">
        <f t="shared" si="0"/>
        <v>0.10663137708558479</v>
      </c>
      <c r="I11" s="5">
        <f t="shared" si="0"/>
        <v>0.10549190964066724</v>
      </c>
      <c r="J11" s="5">
        <f t="shared" si="0"/>
        <v>0.11217026017116993</v>
      </c>
      <c r="K11" s="5">
        <f t="shared" si="0"/>
        <v>0.11337975650675779</v>
      </c>
      <c r="L11" s="5">
        <f t="shared" si="0"/>
        <v>0.22413913366076341</v>
      </c>
      <c r="M11" s="5">
        <f t="shared" si="0"/>
        <v>3.6684271280167734E-2</v>
      </c>
      <c r="N11" s="5">
        <f t="shared" si="0"/>
        <v>4.8795259435651349E-2</v>
      </c>
      <c r="O11" s="5">
        <f t="shared" si="0"/>
        <v>0.11462193271086396</v>
      </c>
      <c r="P11" s="5">
        <f t="shared" si="0"/>
        <v>0.16068024307963083</v>
      </c>
      <c r="Q11" s="5">
        <f t="shared" si="0"/>
        <v>3.8942685975618015E-2</v>
      </c>
      <c r="R11" s="5">
        <f t="shared" si="0"/>
        <v>3.5961058795999222E-2</v>
      </c>
      <c r="S11" s="5">
        <f t="shared" si="0"/>
        <v>5.8788418650151414E-2</v>
      </c>
      <c r="T11" s="5">
        <f t="shared" si="0"/>
        <v>9.7701918367179612</v>
      </c>
      <c r="U11" s="5">
        <f t="shared" si="0"/>
        <v>6.2059419344668576E-2</v>
      </c>
      <c r="V11" s="5">
        <f t="shared" si="0"/>
        <v>4.3932048602237865E-2</v>
      </c>
      <c r="W11" s="5">
        <f t="shared" si="0"/>
        <v>10.425675979527425</v>
      </c>
      <c r="X11" s="5">
        <f t="shared" si="0"/>
        <v>7.3590856083090159</v>
      </c>
      <c r="Y11" s="5">
        <f t="shared" si="0"/>
        <v>7.6792860158839016E-2</v>
      </c>
      <c r="Z11" s="5">
        <f t="shared" si="0"/>
        <v>4.8371648115427854</v>
      </c>
      <c r="AA11" s="5">
        <f>AVERAGE(AA3:AA8)</f>
        <v>1.6289343260705869</v>
      </c>
    </row>
    <row r="12" spans="1:27" x14ac:dyDescent="0.45">
      <c r="A12" s="11" t="s">
        <v>2</v>
      </c>
      <c r="B12" s="12">
        <f>STDEV(B3:B5)</f>
        <v>6.2347499518230577E-2</v>
      </c>
      <c r="C12" s="12">
        <f t="shared" ref="C12:AA12" si="1">STDEV(C3:C5)</f>
        <v>1.7478494620990291E-2</v>
      </c>
      <c r="D12" s="12">
        <f t="shared" si="1"/>
        <v>4.1665893028921014E-2</v>
      </c>
      <c r="E12" s="12">
        <f t="shared" si="1"/>
        <v>2.9194174474328351E-2</v>
      </c>
      <c r="F12" s="12">
        <f t="shared" si="1"/>
        <v>2.0230292348700784E-2</v>
      </c>
      <c r="G12" s="12">
        <f t="shared" si="1"/>
        <v>0.12668622640666596</v>
      </c>
      <c r="H12" s="12">
        <f t="shared" si="1"/>
        <v>7.762018489116204E-3</v>
      </c>
      <c r="I12" s="12">
        <f t="shared" si="1"/>
        <v>1.7610185673032644E-2</v>
      </c>
      <c r="J12" s="12">
        <f t="shared" si="1"/>
        <v>5.8624780863671878E-2</v>
      </c>
      <c r="K12" s="12">
        <f t="shared" si="1"/>
        <v>4.3921741627204032E-2</v>
      </c>
      <c r="L12" s="12">
        <f t="shared" si="1"/>
        <v>2.5047201164994606E-2</v>
      </c>
      <c r="M12" s="12">
        <f t="shared" si="1"/>
        <v>1.2433774901233688E-2</v>
      </c>
      <c r="N12" s="12">
        <f t="shared" si="1"/>
        <v>2.4662385604722666E-2</v>
      </c>
      <c r="O12" s="12">
        <f t="shared" si="1"/>
        <v>2.4812039862466748E-2</v>
      </c>
      <c r="P12" s="12">
        <f t="shared" si="1"/>
        <v>2.5250828924634278E-2</v>
      </c>
      <c r="Q12" s="12">
        <f t="shared" si="1"/>
        <v>9.8907925752679815E-3</v>
      </c>
      <c r="R12" s="12">
        <f t="shared" si="1"/>
        <v>9.5226227420478794E-3</v>
      </c>
      <c r="S12" s="12">
        <f t="shared" si="1"/>
        <v>9.3349792389043132E-3</v>
      </c>
      <c r="T12" s="12">
        <f t="shared" si="1"/>
        <v>0.52389385320648385</v>
      </c>
      <c r="U12" s="12">
        <f t="shared" si="1"/>
        <v>7.5520341623453724E-3</v>
      </c>
      <c r="V12" s="12">
        <f t="shared" si="1"/>
        <v>1.3102605339043038E-2</v>
      </c>
      <c r="W12" s="12">
        <f t="shared" si="1"/>
        <v>0.22503300748778826</v>
      </c>
      <c r="X12" s="12">
        <f t="shared" si="1"/>
        <v>2.3604243454745086</v>
      </c>
      <c r="Y12" s="12">
        <f t="shared" si="1"/>
        <v>2.670326268560309E-2</v>
      </c>
      <c r="Z12" s="12">
        <f t="shared" si="1"/>
        <v>2.1685904576140849</v>
      </c>
      <c r="AA12" s="12">
        <f>STDEV(AA3:AA8)</f>
        <v>0.47219278640166251</v>
      </c>
    </row>
    <row r="13" spans="1:27" ht="17.399999999999999" thickBot="1" x14ac:dyDescent="0.5">
      <c r="A13" s="13" t="s">
        <v>36</v>
      </c>
      <c r="B13" s="14">
        <f>B11/$B$11*100</f>
        <v>100</v>
      </c>
      <c r="C13" s="14">
        <f t="shared" ref="C13:AA13" si="2">C11/$B$11*100</f>
        <v>9.2241291640232479</v>
      </c>
      <c r="D13" s="14">
        <f t="shared" si="2"/>
        <v>10.350060031719826</v>
      </c>
      <c r="E13" s="14">
        <f t="shared" si="2"/>
        <v>7.6682722305606967</v>
      </c>
      <c r="F13" s="14">
        <f t="shared" si="2"/>
        <v>28.094437476444757</v>
      </c>
      <c r="G13" s="14">
        <f t="shared" si="2"/>
        <v>76.566630594032958</v>
      </c>
      <c r="H13" s="14">
        <f t="shared" si="2"/>
        <v>20.288682675034377</v>
      </c>
      <c r="I13" s="14">
        <f t="shared" si="2"/>
        <v>20.071876946361201</v>
      </c>
      <c r="J13" s="14">
        <f t="shared" si="2"/>
        <v>21.342562352564531</v>
      </c>
      <c r="K13" s="14">
        <f t="shared" si="2"/>
        <v>21.572692432659654</v>
      </c>
      <c r="L13" s="14">
        <f t="shared" si="2"/>
        <v>42.646806992377364</v>
      </c>
      <c r="M13" s="14">
        <f t="shared" si="2"/>
        <v>6.9798924060675658</v>
      </c>
      <c r="N13" s="14">
        <f t="shared" si="2"/>
        <v>9.284242235203596</v>
      </c>
      <c r="O13" s="14">
        <f t="shared" si="2"/>
        <v>21.809040490055189</v>
      </c>
      <c r="P13" s="14">
        <f t="shared" si="2"/>
        <v>30.572525208724215</v>
      </c>
      <c r="Q13" s="14">
        <f t="shared" si="2"/>
        <v>7.4095994993919696</v>
      </c>
      <c r="R13" s="14">
        <f t="shared" si="2"/>
        <v>6.8422872376925818</v>
      </c>
      <c r="S13" s="14">
        <f t="shared" si="2"/>
        <v>11.185634130961985</v>
      </c>
      <c r="T13" s="14">
        <f t="shared" si="2"/>
        <v>1858.9680379939446</v>
      </c>
      <c r="U13" s="14">
        <f t="shared" si="2"/>
        <v>11.808005302888333</v>
      </c>
      <c r="V13" s="14">
        <f t="shared" si="2"/>
        <v>8.3589222770666751</v>
      </c>
      <c r="W13" s="14">
        <f t="shared" si="2"/>
        <v>1983.6865789662149</v>
      </c>
      <c r="X13" s="14">
        <f t="shared" si="2"/>
        <v>1400.2084261329328</v>
      </c>
      <c r="Y13" s="14">
        <f t="shared" si="2"/>
        <v>14.61132749153626</v>
      </c>
      <c r="Z13" s="14">
        <f t="shared" si="2"/>
        <v>920.36419851789844</v>
      </c>
      <c r="AA13" s="14">
        <f t="shared" si="2"/>
        <v>309.93627338781613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前田海成</dc:creator>
  <cp:lastModifiedBy>前田海成</cp:lastModifiedBy>
  <dcterms:created xsi:type="dcterms:W3CDTF">2021-04-19T11:28:33Z</dcterms:created>
  <dcterms:modified xsi:type="dcterms:W3CDTF">2021-04-19T12:04:29Z</dcterms:modified>
</cp:coreProperties>
</file>