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孙素红\New OHC by Ikzf2 and Atoh1 paper writing\Full submission for elife on 20210122-submitted\For virginia revision and minhui revision 20210712\combined file for edition\Supplemental files\"/>
    </mc:Choice>
  </mc:AlternateContent>
  <bookViews>
    <workbookView xWindow="0" yWindow="0" windowWidth="27645" windowHeight="11940"/>
  </bookViews>
  <sheets>
    <sheet name="P1-OHC enriched genes" sheetId="1" r:id="rId1"/>
  </sheets>
  <calcPr calcId="152511"/>
</workbook>
</file>

<file path=xl/calcChain.xml><?xml version="1.0" encoding="utf-8"?>
<calcChain xmlns="http://schemas.openxmlformats.org/spreadsheetml/2006/main">
  <c r="N49" i="1" l="1"/>
  <c r="N50" i="1"/>
  <c r="N51" i="1"/>
  <c r="N52" i="1"/>
  <c r="N53" i="1"/>
  <c r="N54" i="1"/>
  <c r="N38" i="1"/>
  <c r="N39" i="1"/>
  <c r="N40" i="1"/>
  <c r="N41" i="1"/>
  <c r="N42" i="1"/>
  <c r="N43" i="1"/>
  <c r="N44" i="1"/>
  <c r="N45" i="1"/>
  <c r="N46" i="1"/>
  <c r="N47" i="1"/>
  <c r="N48" i="1"/>
  <c r="N33" i="1"/>
  <c r="N34" i="1"/>
  <c r="N35" i="1"/>
  <c r="N36" i="1"/>
  <c r="N37" i="1"/>
  <c r="N27" i="1"/>
  <c r="N28" i="1"/>
  <c r="N29" i="1"/>
  <c r="N30" i="1"/>
  <c r="N31" i="1"/>
  <c r="N32" i="1"/>
  <c r="N21" i="1"/>
  <c r="N22" i="1"/>
  <c r="N23" i="1"/>
  <c r="N24" i="1"/>
  <c r="N25" i="1"/>
  <c r="N2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3" i="1"/>
  <c r="N4" i="1"/>
  <c r="N5" i="1"/>
  <c r="N6" i="1"/>
  <c r="N7" i="1"/>
  <c r="N2" i="1"/>
</calcChain>
</file>

<file path=xl/sharedStrings.xml><?xml version="1.0" encoding="utf-8"?>
<sst xmlns="http://schemas.openxmlformats.org/spreadsheetml/2006/main" count="71" uniqueCount="71">
  <si>
    <t>OHC_like_cells-1</t>
  </si>
  <si>
    <t>OHC_like_cells-2</t>
  </si>
  <si>
    <t>OHC_like_cells-3</t>
  </si>
  <si>
    <t>OHC_like_cells-4</t>
  </si>
  <si>
    <t>OHC_like_cells-5</t>
  </si>
  <si>
    <t>OHC_like_cells-6</t>
  </si>
  <si>
    <t>OHC_like_cells-7</t>
  </si>
  <si>
    <t>OHC_like_cells-8</t>
  </si>
  <si>
    <t>OHC_like_cells-9</t>
  </si>
  <si>
    <t>OHC_like_cells-10</t>
  </si>
  <si>
    <t>OHC_like_cells-11</t>
  </si>
  <si>
    <t>Ldhb</t>
  </si>
  <si>
    <t>Anxa4</t>
  </si>
  <si>
    <t>Rps9</t>
  </si>
  <si>
    <t>Arl4a</t>
  </si>
  <si>
    <t>Cdh1</t>
  </si>
  <si>
    <t>Serhl</t>
  </si>
  <si>
    <t>Nap1l1</t>
  </si>
  <si>
    <t>Coro2a</t>
  </si>
  <si>
    <t>Gns</t>
  </si>
  <si>
    <t>Cdr2</t>
  </si>
  <si>
    <t>Ap1ar</t>
  </si>
  <si>
    <t>Srsf7</t>
  </si>
  <si>
    <t>Glrx3</t>
  </si>
  <si>
    <t>Ifitm2</t>
  </si>
  <si>
    <t>Fzd9</t>
  </si>
  <si>
    <t>Insm1</t>
  </si>
  <si>
    <t>Srpk2</t>
  </si>
  <si>
    <t>Slc9a3r1</t>
  </si>
  <si>
    <t>Neurod6</t>
  </si>
  <si>
    <t>Eif3e</t>
  </si>
  <si>
    <t>Agpat2</t>
  </si>
  <si>
    <t>B3galt5</t>
  </si>
  <si>
    <t>Ier2</t>
  </si>
  <si>
    <t>Lrrc59</t>
  </si>
  <si>
    <t>Slc39a2</t>
  </si>
  <si>
    <t>Tmem65</t>
  </si>
  <si>
    <t>Chst13</t>
  </si>
  <si>
    <t>Cryab</t>
  </si>
  <si>
    <t>Calca</t>
  </si>
  <si>
    <t>Efna5</t>
  </si>
  <si>
    <t>Pkn3</t>
  </si>
  <si>
    <t>Veph1</t>
  </si>
  <si>
    <t>Robo2</t>
  </si>
  <si>
    <t>Grasp</t>
  </si>
  <si>
    <t>Psme1</t>
  </si>
  <si>
    <t>Bend4</t>
  </si>
  <si>
    <t>Slc9a2</t>
  </si>
  <si>
    <t>Cdyl2</t>
  </si>
  <si>
    <t>Smoc2</t>
  </si>
  <si>
    <t>Hdac11</t>
  </si>
  <si>
    <t>Bmp7</t>
  </si>
  <si>
    <t>Rtn4r</t>
  </si>
  <si>
    <t>Bmp2</t>
  </si>
  <si>
    <t>Mslnl</t>
  </si>
  <si>
    <t>Zfp503</t>
  </si>
  <si>
    <t>Tmem91</t>
  </si>
  <si>
    <t>Cacng2</t>
  </si>
  <si>
    <t>P2rx3</t>
  </si>
  <si>
    <t>Bcl11b</t>
  </si>
  <si>
    <t>Htr3a</t>
  </si>
  <si>
    <t>Mfap4</t>
  </si>
  <si>
    <t>Mfge8</t>
  </si>
  <si>
    <t>Tmem176b</t>
  </si>
  <si>
    <t>Averaged TPM</t>
    <phoneticPr fontId="18" type="noConversion"/>
  </si>
  <si>
    <t xml:space="preserve"> Averaged TPM&gt;16 and 6 or more cells with TPM&gt;16</t>
    <phoneticPr fontId="18" type="noConversion"/>
  </si>
  <si>
    <t xml:space="preserve">  Averaged TPM&gt;16, but less than 6 cells with TPM&gt;16</t>
    <phoneticPr fontId="18" type="noConversion"/>
  </si>
  <si>
    <t>Averaged TPM &lt;16</t>
    <phoneticPr fontId="18" type="noConversion"/>
  </si>
  <si>
    <t>P1-OHC enriched genes</t>
    <phoneticPr fontId="18" type="noConversion"/>
  </si>
  <si>
    <t xml:space="preserve">Notes </t>
    <phoneticPr fontId="18" type="noConversion"/>
  </si>
  <si>
    <t>Figure 6-figure supplement 6A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</si>
</sst>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 tint="-0.3499862666707357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80" zoomScaleNormal="80" workbookViewId="0">
      <pane ySplit="1" topLeftCell="A2" activePane="bottomLeft" state="frozen"/>
      <selection pane="bottomLeft" activeCell="F70" sqref="F70"/>
    </sheetView>
  </sheetViews>
  <sheetFormatPr defaultRowHeight="13.5" x14ac:dyDescent="0.15"/>
  <cols>
    <col min="1" max="1" width="25.875" customWidth="1"/>
    <col min="2" max="2" width="19.5" style="3" customWidth="1"/>
    <col min="3" max="3" width="19.625" style="3" customWidth="1"/>
    <col min="4" max="4" width="19.875" style="3" customWidth="1"/>
    <col min="5" max="5" width="19.75" style="3" customWidth="1"/>
    <col min="6" max="6" width="20.125" style="3" customWidth="1"/>
    <col min="7" max="7" width="19.75" style="3" customWidth="1"/>
    <col min="8" max="8" width="19.625" style="3" customWidth="1"/>
    <col min="9" max="9" width="20.5" style="3" customWidth="1"/>
    <col min="10" max="10" width="19.625" style="3" customWidth="1"/>
    <col min="11" max="11" width="20.75" style="3" customWidth="1"/>
    <col min="12" max="12" width="21.25" style="3" customWidth="1"/>
    <col min="13" max="13" width="8.125" customWidth="1"/>
    <col min="14" max="14" width="16.25" style="3" customWidth="1"/>
    <col min="15" max="15" width="54.125" customWidth="1"/>
    <col min="16" max="16" width="47.875" customWidth="1"/>
  </cols>
  <sheetData>
    <row r="1" spans="1:16" s="1" customFormat="1" x14ac:dyDescent="0.15">
      <c r="A1" s="1" t="s">
        <v>68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N1" s="2" t="s">
        <v>64</v>
      </c>
      <c r="O1" s="4" t="s">
        <v>69</v>
      </c>
      <c r="P1" s="4" t="s">
        <v>70</v>
      </c>
    </row>
    <row r="2" spans="1:16" x14ac:dyDescent="0.15">
      <c r="A2" t="s">
        <v>11</v>
      </c>
      <c r="B2" s="3">
        <v>3524.4892580000001</v>
      </c>
      <c r="C2" s="3">
        <v>513.09954800000003</v>
      </c>
      <c r="D2" s="3">
        <v>4500.9658200000003</v>
      </c>
      <c r="E2" s="3">
        <v>392.58477800000003</v>
      </c>
      <c r="F2" s="3">
        <v>1497.5729980000001</v>
      </c>
      <c r="G2" s="3">
        <v>2047.865356</v>
      </c>
      <c r="H2" s="3">
        <v>2969.7158199999999</v>
      </c>
      <c r="I2" s="3">
        <v>1321.0008539999999</v>
      </c>
      <c r="J2" s="3">
        <v>1164.5379640000001</v>
      </c>
      <c r="K2" s="3">
        <v>2480.476318</v>
      </c>
      <c r="L2" s="3">
        <v>2188.880615</v>
      </c>
      <c r="N2" s="3">
        <f>AVERAGE(B2:L2)</f>
        <v>2054.6535753636363</v>
      </c>
      <c r="O2" s="7" t="s">
        <v>65</v>
      </c>
    </row>
    <row r="3" spans="1:16" x14ac:dyDescent="0.15">
      <c r="A3" t="s">
        <v>12</v>
      </c>
      <c r="B3" s="3">
        <v>666.18365500000004</v>
      </c>
      <c r="C3" s="3">
        <v>851.37103300000001</v>
      </c>
      <c r="D3" s="3">
        <v>979.97869900000001</v>
      </c>
      <c r="E3" s="3">
        <v>236.52662699999999</v>
      </c>
      <c r="F3" s="3">
        <v>1051.4296879999999</v>
      </c>
      <c r="G3" s="3">
        <v>821.09789999999998</v>
      </c>
      <c r="H3" s="3">
        <v>261.90106200000002</v>
      </c>
      <c r="I3" s="3">
        <v>1018.706543</v>
      </c>
      <c r="J3" s="3">
        <v>1229.2497559999999</v>
      </c>
      <c r="K3" s="3">
        <v>3555.4492190000001</v>
      </c>
      <c r="L3" s="3">
        <v>1312.2583010000001</v>
      </c>
      <c r="N3" s="3">
        <f t="shared" ref="N3:N54" si="0">AVERAGE(B3:L3)</f>
        <v>1089.4684075454545</v>
      </c>
      <c r="O3" s="7"/>
    </row>
    <row r="4" spans="1:16" x14ac:dyDescent="0.15">
      <c r="A4" t="s">
        <v>13</v>
      </c>
      <c r="B4" s="3">
        <v>1111.165649</v>
      </c>
      <c r="C4" s="3">
        <v>606.77313200000003</v>
      </c>
      <c r="D4" s="3">
        <v>680.80517599999996</v>
      </c>
      <c r="E4" s="3">
        <v>544.26800500000002</v>
      </c>
      <c r="F4" s="3">
        <v>384.680115</v>
      </c>
      <c r="G4" s="3">
        <v>618.95886199999995</v>
      </c>
      <c r="H4" s="3">
        <v>590.08215299999995</v>
      </c>
      <c r="I4" s="3">
        <v>824.648865</v>
      </c>
      <c r="J4" s="3">
        <v>662.551514</v>
      </c>
      <c r="K4" s="3">
        <v>837.81927499999995</v>
      </c>
      <c r="L4" s="3">
        <v>717.57910200000003</v>
      </c>
      <c r="N4" s="3">
        <f t="shared" si="0"/>
        <v>689.030168</v>
      </c>
      <c r="O4" s="7"/>
    </row>
    <row r="5" spans="1:16" x14ac:dyDescent="0.15">
      <c r="A5" t="s">
        <v>14</v>
      </c>
      <c r="B5" s="3">
        <v>455.71011399999998</v>
      </c>
      <c r="C5" s="3">
        <v>138.05484000000001</v>
      </c>
      <c r="D5" s="3">
        <v>110.203964</v>
      </c>
      <c r="E5" s="3">
        <v>62.972163999999999</v>
      </c>
      <c r="F5" s="3">
        <v>59.662883999999998</v>
      </c>
      <c r="G5" s="3">
        <v>81.855193999999997</v>
      </c>
      <c r="H5" s="3">
        <v>93.283126999999993</v>
      </c>
      <c r="I5" s="3">
        <v>121.574684</v>
      </c>
      <c r="J5" s="3">
        <v>79.991652999999999</v>
      </c>
      <c r="K5" s="3">
        <v>98.500045999999998</v>
      </c>
      <c r="L5" s="3">
        <v>567.72302200000001</v>
      </c>
      <c r="N5" s="3">
        <f t="shared" si="0"/>
        <v>169.95742654545455</v>
      </c>
      <c r="O5" s="7"/>
    </row>
    <row r="6" spans="1:16" x14ac:dyDescent="0.15">
      <c r="A6" t="s">
        <v>15</v>
      </c>
      <c r="B6" s="3">
        <v>154.114014</v>
      </c>
      <c r="C6" s="3">
        <v>72.001198000000002</v>
      </c>
      <c r="D6" s="3">
        <v>117.88484200000001</v>
      </c>
      <c r="E6" s="3">
        <v>115.47834</v>
      </c>
      <c r="F6" s="3">
        <v>110.045303</v>
      </c>
      <c r="G6" s="3">
        <v>72.848015000000004</v>
      </c>
      <c r="H6" s="3">
        <v>73.908157000000003</v>
      </c>
      <c r="I6" s="3">
        <v>102.441338</v>
      </c>
      <c r="J6" s="3">
        <v>64.136764999999997</v>
      </c>
      <c r="K6" s="3">
        <v>264.94909699999999</v>
      </c>
      <c r="L6" s="3">
        <v>107.381416</v>
      </c>
      <c r="N6" s="3">
        <f t="shared" si="0"/>
        <v>114.10804409090908</v>
      </c>
      <c r="O6" s="7"/>
    </row>
    <row r="7" spans="1:16" x14ac:dyDescent="0.15">
      <c r="A7" t="s">
        <v>16</v>
      </c>
      <c r="B7" s="3">
        <v>58.451962000000002</v>
      </c>
      <c r="C7" s="3">
        <v>480.796539</v>
      </c>
      <c r="D7" s="3">
        <v>204.43954500000001</v>
      </c>
      <c r="E7" s="3">
        <v>298.13790899999998</v>
      </c>
      <c r="F7" s="3">
        <v>175.138184</v>
      </c>
      <c r="G7" s="3">
        <v>524.48767099999998</v>
      </c>
      <c r="H7" s="3">
        <v>787.80230700000004</v>
      </c>
      <c r="I7" s="3">
        <v>162.390793</v>
      </c>
      <c r="J7" s="3">
        <v>686.61499000000003</v>
      </c>
      <c r="K7" s="3">
        <v>820.78912400000002</v>
      </c>
      <c r="L7" s="3">
        <v>756.27685499999995</v>
      </c>
      <c r="N7" s="3">
        <f t="shared" si="0"/>
        <v>450.48417081818184</v>
      </c>
      <c r="O7" s="7"/>
    </row>
    <row r="8" spans="1:16" x14ac:dyDescent="0.15">
      <c r="A8" t="s">
        <v>17</v>
      </c>
      <c r="B8" s="3">
        <v>25.147632999999999</v>
      </c>
      <c r="C8" s="3">
        <v>160.825974</v>
      </c>
      <c r="D8" s="3">
        <v>83.738372999999996</v>
      </c>
      <c r="E8" s="3">
        <v>17.424451999999999</v>
      </c>
      <c r="F8" s="3">
        <v>82.790488999999994</v>
      </c>
      <c r="G8" s="3">
        <v>51.564079</v>
      </c>
      <c r="H8" s="3">
        <v>17.005064000000001</v>
      </c>
      <c r="I8" s="3">
        <v>85.811813000000001</v>
      </c>
      <c r="J8" s="3">
        <v>109.76899</v>
      </c>
      <c r="K8" s="3">
        <v>124.306984</v>
      </c>
      <c r="L8" s="3">
        <v>34.196097999999999</v>
      </c>
      <c r="N8" s="3">
        <f t="shared" si="0"/>
        <v>72.05272263636364</v>
      </c>
      <c r="O8" s="7"/>
    </row>
    <row r="9" spans="1:16" x14ac:dyDescent="0.15">
      <c r="A9" t="s">
        <v>18</v>
      </c>
      <c r="B9" s="3">
        <v>45.102009000000002</v>
      </c>
      <c r="C9" s="3">
        <v>37.739204000000001</v>
      </c>
      <c r="D9" s="3">
        <v>75.555260000000004</v>
      </c>
      <c r="E9" s="3">
        <v>15.526014</v>
      </c>
      <c r="F9" s="3">
        <v>45.091693999999997</v>
      </c>
      <c r="G9" s="3">
        <v>39.523944999999998</v>
      </c>
      <c r="H9" s="3">
        <v>83.014610000000005</v>
      </c>
      <c r="I9" s="3">
        <v>136.92690999999999</v>
      </c>
      <c r="J9" s="3">
        <v>23.272814</v>
      </c>
      <c r="K9" s="3">
        <v>80.958350999999993</v>
      </c>
      <c r="L9" s="3">
        <v>16.610990999999999</v>
      </c>
      <c r="N9" s="3">
        <f t="shared" si="0"/>
        <v>54.483800181818175</v>
      </c>
      <c r="O9" s="7"/>
    </row>
    <row r="10" spans="1:16" x14ac:dyDescent="0.15">
      <c r="A10" t="s">
        <v>19</v>
      </c>
      <c r="B10" s="3">
        <v>7.6023719999999999</v>
      </c>
      <c r="C10" s="3">
        <v>58.762650000000001</v>
      </c>
      <c r="D10" s="3">
        <v>40.176375999999998</v>
      </c>
      <c r="E10" s="3">
        <v>145.34309400000001</v>
      </c>
      <c r="F10" s="3">
        <v>112.15735599999999</v>
      </c>
      <c r="G10" s="3">
        <v>94.140343000000001</v>
      </c>
      <c r="H10" s="3">
        <v>77.783362999999994</v>
      </c>
      <c r="I10" s="3">
        <v>106.350128</v>
      </c>
      <c r="J10" s="3">
        <v>67.916634000000002</v>
      </c>
      <c r="K10" s="3">
        <v>87.134804000000003</v>
      </c>
      <c r="L10" s="3">
        <v>187.54667699999999</v>
      </c>
      <c r="N10" s="3">
        <f t="shared" si="0"/>
        <v>89.537617909090926</v>
      </c>
      <c r="O10" s="7"/>
    </row>
    <row r="11" spans="1:16" x14ac:dyDescent="0.15">
      <c r="A11" t="s">
        <v>20</v>
      </c>
      <c r="B11" s="3">
        <v>72.695808</v>
      </c>
      <c r="C11" s="3">
        <v>103.833687</v>
      </c>
      <c r="D11" s="3">
        <v>37.984589</v>
      </c>
      <c r="E11" s="3">
        <v>4.6864290000000004</v>
      </c>
      <c r="F11" s="3">
        <v>36.619827000000001</v>
      </c>
      <c r="G11" s="3">
        <v>11.457445999999999</v>
      </c>
      <c r="H11" s="3">
        <v>76.144119000000003</v>
      </c>
      <c r="I11" s="3">
        <v>50.66724</v>
      </c>
      <c r="J11" s="3">
        <v>95.330169999999995</v>
      </c>
      <c r="K11" s="3">
        <v>87.152466000000004</v>
      </c>
      <c r="L11" s="3">
        <v>34.199589000000003</v>
      </c>
      <c r="N11" s="3">
        <f t="shared" si="0"/>
        <v>55.524669999999993</v>
      </c>
      <c r="O11" s="7"/>
    </row>
    <row r="12" spans="1:16" x14ac:dyDescent="0.15">
      <c r="A12" t="s">
        <v>21</v>
      </c>
      <c r="B12" s="3">
        <v>150.519699</v>
      </c>
      <c r="C12" s="3">
        <v>1078.5323490000001</v>
      </c>
      <c r="D12" s="3">
        <v>593.05371100000002</v>
      </c>
      <c r="E12" s="3">
        <v>7.6381509999999997</v>
      </c>
      <c r="F12" s="3">
        <v>694.13861099999997</v>
      </c>
      <c r="G12" s="3">
        <v>1509.262573</v>
      </c>
      <c r="H12" s="3">
        <v>794.35241699999995</v>
      </c>
      <c r="I12" s="3">
        <v>1209.2266850000001</v>
      </c>
      <c r="J12" s="3">
        <v>1101.8507079999999</v>
      </c>
      <c r="K12" s="3">
        <v>327.27093500000001</v>
      </c>
      <c r="L12" s="3">
        <v>385.68316700000003</v>
      </c>
      <c r="N12" s="3">
        <f t="shared" si="0"/>
        <v>713.77536418181819</v>
      </c>
      <c r="O12" s="7"/>
    </row>
    <row r="13" spans="1:16" x14ac:dyDescent="0.15">
      <c r="A13" t="s">
        <v>22</v>
      </c>
      <c r="B13" s="3">
        <v>452.64489700000001</v>
      </c>
      <c r="C13" s="3">
        <v>201.322418</v>
      </c>
      <c r="D13" s="3">
        <v>525.79443400000002</v>
      </c>
      <c r="E13" s="3">
        <v>0.25546999999999997</v>
      </c>
      <c r="F13" s="3">
        <v>241.15675400000001</v>
      </c>
      <c r="G13" s="3">
        <v>178.38218699999999</v>
      </c>
      <c r="H13" s="3">
        <v>80.876427000000007</v>
      </c>
      <c r="I13" s="3">
        <v>144.01353499999999</v>
      </c>
      <c r="J13" s="3">
        <v>178.30924999999999</v>
      </c>
      <c r="K13" s="3">
        <v>220.979691</v>
      </c>
      <c r="L13" s="3">
        <v>137.51327499999999</v>
      </c>
      <c r="N13" s="3">
        <f t="shared" si="0"/>
        <v>214.65893981818181</v>
      </c>
      <c r="O13" s="7"/>
    </row>
    <row r="14" spans="1:16" x14ac:dyDescent="0.15">
      <c r="A14" t="s">
        <v>23</v>
      </c>
      <c r="B14" s="3">
        <v>240.42804000000001</v>
      </c>
      <c r="C14" s="3">
        <v>109.563087</v>
      </c>
      <c r="D14" s="3">
        <v>66.907578000000001</v>
      </c>
      <c r="E14" s="3">
        <v>3.5691000000000001E-2</v>
      </c>
      <c r="F14" s="3">
        <v>246.19117700000001</v>
      </c>
      <c r="G14" s="3">
        <v>131.022614</v>
      </c>
      <c r="H14" s="3">
        <v>188.54789700000001</v>
      </c>
      <c r="I14" s="3">
        <v>227.34320099999999</v>
      </c>
      <c r="J14" s="3">
        <v>336.310608</v>
      </c>
      <c r="K14" s="3">
        <v>552.31951900000001</v>
      </c>
      <c r="L14" s="3">
        <v>506.33642600000002</v>
      </c>
      <c r="N14" s="3">
        <f t="shared" si="0"/>
        <v>236.81871254545456</v>
      </c>
      <c r="O14" s="7"/>
    </row>
    <row r="15" spans="1:16" x14ac:dyDescent="0.15">
      <c r="A15" t="s">
        <v>24</v>
      </c>
      <c r="B15" s="3">
        <v>0</v>
      </c>
      <c r="C15" s="3">
        <v>4107.0107420000004</v>
      </c>
      <c r="D15" s="3">
        <v>173.461319</v>
      </c>
      <c r="E15" s="3">
        <v>540.54211399999997</v>
      </c>
      <c r="F15" s="3">
        <v>64.488983000000005</v>
      </c>
      <c r="G15" s="3">
        <v>1672.1625979999999</v>
      </c>
      <c r="H15" s="3">
        <v>781.94824200000005</v>
      </c>
      <c r="I15" s="3">
        <v>3240.561279</v>
      </c>
      <c r="J15" s="3">
        <v>1279.2773440000001</v>
      </c>
      <c r="K15" s="3">
        <v>1164.570923</v>
      </c>
      <c r="L15" s="3">
        <v>22.887053000000002</v>
      </c>
      <c r="N15" s="3">
        <f t="shared" si="0"/>
        <v>1186.0827815454545</v>
      </c>
      <c r="O15" s="7"/>
    </row>
    <row r="16" spans="1:16" x14ac:dyDescent="0.15">
      <c r="A16" t="s">
        <v>25</v>
      </c>
      <c r="B16" s="3">
        <v>0</v>
      </c>
      <c r="C16" s="3">
        <v>311.22354100000001</v>
      </c>
      <c r="D16" s="3">
        <v>722.09576400000003</v>
      </c>
      <c r="E16" s="3">
        <v>104.763077</v>
      </c>
      <c r="F16" s="3">
        <v>300.54806500000001</v>
      </c>
      <c r="G16" s="3">
        <v>512.55218500000001</v>
      </c>
      <c r="H16" s="3">
        <v>346.18060300000002</v>
      </c>
      <c r="I16" s="3">
        <v>307.41000400000001</v>
      </c>
      <c r="J16" s="3">
        <v>328.77325400000001</v>
      </c>
      <c r="K16" s="3">
        <v>552.93756099999996</v>
      </c>
      <c r="L16" s="3">
        <v>86.308411000000007</v>
      </c>
      <c r="N16" s="3">
        <f t="shared" si="0"/>
        <v>324.79931499999998</v>
      </c>
      <c r="O16" s="7"/>
    </row>
    <row r="17" spans="1:15" x14ac:dyDescent="0.15">
      <c r="A17" t="s">
        <v>26</v>
      </c>
      <c r="B17" s="3">
        <v>19.709419</v>
      </c>
      <c r="C17" s="3">
        <v>145.88824500000001</v>
      </c>
      <c r="D17" s="3">
        <v>40.273060000000001</v>
      </c>
      <c r="E17" s="3">
        <v>3.7494E-2</v>
      </c>
      <c r="F17" s="3">
        <v>21.434441</v>
      </c>
      <c r="G17" s="3">
        <v>57.618831999999998</v>
      </c>
      <c r="H17" s="3">
        <v>64.790062000000006</v>
      </c>
      <c r="I17" s="3">
        <v>74.121810999999994</v>
      </c>
      <c r="J17" s="3">
        <v>83.023514000000006</v>
      </c>
      <c r="K17" s="3">
        <v>42.927543999999997</v>
      </c>
      <c r="L17" s="3">
        <v>17.738994999999999</v>
      </c>
      <c r="N17" s="3">
        <f t="shared" si="0"/>
        <v>51.596674272727277</v>
      </c>
      <c r="O17" s="7"/>
    </row>
    <row r="18" spans="1:15" x14ac:dyDescent="0.15">
      <c r="A18" t="s">
        <v>27</v>
      </c>
      <c r="B18" s="3">
        <v>69.600539999999995</v>
      </c>
      <c r="C18" s="3">
        <v>103.49198199999999</v>
      </c>
      <c r="D18" s="3">
        <v>58.790401000000003</v>
      </c>
      <c r="E18" s="3">
        <v>0</v>
      </c>
      <c r="F18" s="3">
        <v>34.464709999999997</v>
      </c>
      <c r="G18" s="3">
        <v>12.937829000000001</v>
      </c>
      <c r="H18" s="3">
        <v>92.704032999999995</v>
      </c>
      <c r="I18" s="3">
        <v>34.398907000000001</v>
      </c>
      <c r="J18" s="3">
        <v>31.471184000000001</v>
      </c>
      <c r="K18" s="3">
        <v>81.545921000000007</v>
      </c>
      <c r="L18" s="3">
        <v>22.485018</v>
      </c>
      <c r="N18" s="3">
        <f t="shared" si="0"/>
        <v>49.262774999999991</v>
      </c>
      <c r="O18" s="7"/>
    </row>
    <row r="19" spans="1:15" x14ac:dyDescent="0.15">
      <c r="A19" t="s">
        <v>28</v>
      </c>
      <c r="B19" s="3">
        <v>187.653412</v>
      </c>
      <c r="C19" s="3">
        <v>23.084582999999999</v>
      </c>
      <c r="D19" s="3">
        <v>55.510894999999998</v>
      </c>
      <c r="E19" s="3">
        <v>0</v>
      </c>
      <c r="F19" s="3">
        <v>100.927612</v>
      </c>
      <c r="G19" s="3">
        <v>80.080933000000002</v>
      </c>
      <c r="H19" s="3">
        <v>127.842636</v>
      </c>
      <c r="I19" s="3">
        <v>129.41467299999999</v>
      </c>
      <c r="J19" s="3">
        <v>26.018753</v>
      </c>
      <c r="K19" s="3">
        <v>59.041721000000003</v>
      </c>
      <c r="L19" s="3">
        <v>174.74498</v>
      </c>
      <c r="N19" s="3">
        <f t="shared" si="0"/>
        <v>87.665472545454563</v>
      </c>
      <c r="O19" s="7"/>
    </row>
    <row r="20" spans="1:15" x14ac:dyDescent="0.15">
      <c r="A20" t="s">
        <v>29</v>
      </c>
      <c r="B20" s="3">
        <v>0</v>
      </c>
      <c r="C20" s="3">
        <v>314.69613600000002</v>
      </c>
      <c r="D20" s="3">
        <v>233.63005100000001</v>
      </c>
      <c r="E20" s="3">
        <v>31.691198</v>
      </c>
      <c r="F20" s="3">
        <v>144.01370199999999</v>
      </c>
      <c r="G20" s="3">
        <v>633.053406</v>
      </c>
      <c r="H20" s="3">
        <v>218.61900299999999</v>
      </c>
      <c r="I20" s="3">
        <v>300.46417200000002</v>
      </c>
      <c r="J20" s="3">
        <v>326.82467700000001</v>
      </c>
      <c r="K20" s="3">
        <v>562.75079300000004</v>
      </c>
      <c r="L20" s="3">
        <v>2.227468</v>
      </c>
      <c r="N20" s="3">
        <f t="shared" si="0"/>
        <v>251.63369145454544</v>
      </c>
      <c r="O20" s="7"/>
    </row>
    <row r="21" spans="1:15" x14ac:dyDescent="0.15">
      <c r="A21" t="s">
        <v>30</v>
      </c>
      <c r="B21" s="3">
        <v>348.501465</v>
      </c>
      <c r="C21" s="3">
        <v>289.94909699999999</v>
      </c>
      <c r="D21" s="3">
        <v>206.54063400000001</v>
      </c>
      <c r="E21" s="3">
        <v>3.5363220000000002</v>
      </c>
      <c r="F21" s="3">
        <v>130.399292</v>
      </c>
      <c r="G21" s="3">
        <v>185.597992</v>
      </c>
      <c r="H21" s="3">
        <v>0.28754600000000002</v>
      </c>
      <c r="I21" s="3">
        <v>181.00561500000001</v>
      </c>
      <c r="J21" s="3">
        <v>108.05192599999999</v>
      </c>
      <c r="K21" s="3">
        <v>142.663849</v>
      </c>
      <c r="L21" s="3">
        <v>635.03051800000003</v>
      </c>
      <c r="N21" s="3">
        <f>AVERAGE(B21:L21)</f>
        <v>202.86947781818182</v>
      </c>
      <c r="O21" s="7"/>
    </row>
    <row r="22" spans="1:15" x14ac:dyDescent="0.15">
      <c r="A22" t="s">
        <v>31</v>
      </c>
      <c r="B22" s="3">
        <v>35.882613999999997</v>
      </c>
      <c r="C22" s="3">
        <v>230.129639</v>
      </c>
      <c r="D22" s="3">
        <v>22.782684</v>
      </c>
      <c r="E22" s="3">
        <v>23.922208999999999</v>
      </c>
      <c r="F22" s="3">
        <v>49.259822999999997</v>
      </c>
      <c r="G22" s="3">
        <v>83.643494000000004</v>
      </c>
      <c r="H22" s="3">
        <v>128.373322</v>
      </c>
      <c r="I22" s="3">
        <v>28.551409</v>
      </c>
      <c r="J22" s="3">
        <v>141.182648</v>
      </c>
      <c r="K22" s="3">
        <v>0</v>
      </c>
      <c r="L22" s="3">
        <v>437.10958900000003</v>
      </c>
      <c r="N22" s="3">
        <f t="shared" si="0"/>
        <v>107.34885736363636</v>
      </c>
      <c r="O22" s="7"/>
    </row>
    <row r="23" spans="1:15" x14ac:dyDescent="0.15">
      <c r="A23" t="s">
        <v>32</v>
      </c>
      <c r="B23" s="3">
        <v>13.821313999999999</v>
      </c>
      <c r="C23" s="3">
        <v>41.183407000000003</v>
      </c>
      <c r="D23" s="3">
        <v>41.787002999999999</v>
      </c>
      <c r="E23" s="3">
        <v>0</v>
      </c>
      <c r="F23" s="3">
        <v>176.862762</v>
      </c>
      <c r="G23" s="3">
        <v>208.76759300000001</v>
      </c>
      <c r="H23" s="3">
        <v>41.034081</v>
      </c>
      <c r="I23" s="3">
        <v>73.954346000000001</v>
      </c>
      <c r="J23" s="3">
        <v>20.563278</v>
      </c>
      <c r="K23" s="3">
        <v>111.903854</v>
      </c>
      <c r="L23" s="3">
        <v>45.513615000000001</v>
      </c>
      <c r="N23" s="3">
        <f t="shared" si="0"/>
        <v>70.490113909090908</v>
      </c>
      <c r="O23" s="7"/>
    </row>
    <row r="24" spans="1:15" x14ac:dyDescent="0.15">
      <c r="A24" t="s">
        <v>33</v>
      </c>
      <c r="B24" s="3">
        <v>520.84551999999996</v>
      </c>
      <c r="C24" s="3">
        <v>328.22818000000001</v>
      </c>
      <c r="D24" s="3">
        <v>136.61331200000001</v>
      </c>
      <c r="E24" s="3">
        <v>0</v>
      </c>
      <c r="F24" s="3">
        <v>181.761551</v>
      </c>
      <c r="G24" s="3">
        <v>396.15570100000002</v>
      </c>
      <c r="H24" s="3">
        <v>517.82385299999999</v>
      </c>
      <c r="I24" s="3">
        <v>118.031204</v>
      </c>
      <c r="J24" s="3">
        <v>244.608566</v>
      </c>
      <c r="K24" s="3">
        <v>220.73387099999999</v>
      </c>
      <c r="L24" s="3">
        <v>0</v>
      </c>
      <c r="N24" s="3">
        <f t="shared" si="0"/>
        <v>242.25470527272725</v>
      </c>
      <c r="O24" s="7"/>
    </row>
    <row r="25" spans="1:15" x14ac:dyDescent="0.15">
      <c r="A25" t="s">
        <v>34</v>
      </c>
      <c r="B25" s="3">
        <v>29.713764000000001</v>
      </c>
      <c r="C25" s="3">
        <v>189.19090299999999</v>
      </c>
      <c r="D25" s="3">
        <v>5.54108</v>
      </c>
      <c r="E25" s="3">
        <v>4.3277999999999997E-2</v>
      </c>
      <c r="F25" s="3">
        <v>2.7415449999999999</v>
      </c>
      <c r="G25" s="3">
        <v>151.251892</v>
      </c>
      <c r="H25" s="3">
        <v>30.980633000000001</v>
      </c>
      <c r="I25" s="3">
        <v>12.569316000000001</v>
      </c>
      <c r="J25" s="3">
        <v>92.326758999999996</v>
      </c>
      <c r="K25" s="3">
        <v>111.94253500000001</v>
      </c>
      <c r="L25" s="3">
        <v>40.743755</v>
      </c>
      <c r="N25" s="3">
        <f t="shared" si="0"/>
        <v>60.640496363636359</v>
      </c>
      <c r="O25" s="7"/>
    </row>
    <row r="26" spans="1:15" x14ac:dyDescent="0.15">
      <c r="A26" t="s">
        <v>35</v>
      </c>
      <c r="B26" s="3">
        <v>2.9720849999999999</v>
      </c>
      <c r="C26" s="3">
        <v>130.14660599999999</v>
      </c>
      <c r="D26" s="3">
        <v>131.17300399999999</v>
      </c>
      <c r="E26" s="3">
        <v>4.9272999999999997E-2</v>
      </c>
      <c r="F26" s="3">
        <v>1609.7928469999999</v>
      </c>
      <c r="G26" s="3">
        <v>131.854904</v>
      </c>
      <c r="H26" s="3">
        <v>6.5120999999999998E-2</v>
      </c>
      <c r="I26" s="3">
        <v>219.20375100000001</v>
      </c>
      <c r="J26" s="3">
        <v>37.739071000000003</v>
      </c>
      <c r="K26" s="3">
        <v>53.778381000000003</v>
      </c>
      <c r="L26" s="3">
        <v>0</v>
      </c>
      <c r="N26" s="3">
        <f t="shared" si="0"/>
        <v>210.61591300000001</v>
      </c>
      <c r="O26" s="7"/>
    </row>
    <row r="27" spans="1:15" s="5" customFormat="1" ht="14.25" thickBot="1" x14ac:dyDescent="0.2">
      <c r="A27" s="5" t="s">
        <v>36</v>
      </c>
      <c r="B27" s="6">
        <v>44.082706000000002</v>
      </c>
      <c r="C27" s="6">
        <v>4.1173320000000002</v>
      </c>
      <c r="D27" s="6">
        <v>7.0278600000000004</v>
      </c>
      <c r="E27" s="6">
        <v>0</v>
      </c>
      <c r="F27" s="6">
        <v>16.766749999999998</v>
      </c>
      <c r="G27" s="6">
        <v>24.236253999999999</v>
      </c>
      <c r="H27" s="6">
        <v>17.793548999999999</v>
      </c>
      <c r="I27" s="6">
        <v>2.754327</v>
      </c>
      <c r="J27" s="6">
        <v>9.0370150000000002</v>
      </c>
      <c r="K27" s="6">
        <v>35.135742</v>
      </c>
      <c r="L27" s="6">
        <v>50.248272</v>
      </c>
      <c r="N27" s="6">
        <f>AVERAGE(B27:L27)</f>
        <v>19.199982454545456</v>
      </c>
      <c r="O27" s="7"/>
    </row>
    <row r="28" spans="1:15" x14ac:dyDescent="0.15">
      <c r="A28" t="s">
        <v>37</v>
      </c>
      <c r="B28" s="3">
        <v>4.1813279999999997</v>
      </c>
      <c r="C28" s="3">
        <v>0</v>
      </c>
      <c r="D28" s="3">
        <v>52.013320999999998</v>
      </c>
      <c r="E28" s="3">
        <v>0</v>
      </c>
      <c r="F28" s="3">
        <v>10.947333</v>
      </c>
      <c r="G28" s="3">
        <v>11.565377</v>
      </c>
      <c r="H28" s="3">
        <v>0</v>
      </c>
      <c r="I28" s="3">
        <v>54.198185000000002</v>
      </c>
      <c r="J28" s="3">
        <v>27.705067</v>
      </c>
      <c r="K28" s="3">
        <v>0</v>
      </c>
      <c r="L28" s="3">
        <v>42.880623</v>
      </c>
      <c r="N28" s="3">
        <f t="shared" si="0"/>
        <v>18.499203090909091</v>
      </c>
      <c r="O28" s="8" t="s">
        <v>66</v>
      </c>
    </row>
    <row r="29" spans="1:15" x14ac:dyDescent="0.15">
      <c r="A29" t="s">
        <v>38</v>
      </c>
      <c r="B29" s="3">
        <v>1873.1336670000001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0.17879100000000001</v>
      </c>
      <c r="I29" s="3">
        <v>0.99642699999999995</v>
      </c>
      <c r="J29" s="3">
        <v>0.29236600000000001</v>
      </c>
      <c r="K29" s="3">
        <v>46.774039999999999</v>
      </c>
      <c r="L29" s="3">
        <v>0</v>
      </c>
      <c r="N29" s="3">
        <f t="shared" si="0"/>
        <v>174.670481</v>
      </c>
      <c r="O29" s="8"/>
    </row>
    <row r="30" spans="1:15" x14ac:dyDescent="0.15">
      <c r="A30" t="s">
        <v>39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67.032927999999998</v>
      </c>
      <c r="I30" s="3">
        <v>0</v>
      </c>
      <c r="J30" s="3">
        <v>0</v>
      </c>
      <c r="K30" s="3">
        <v>0</v>
      </c>
      <c r="L30" s="3">
        <v>488.40704299999999</v>
      </c>
      <c r="N30" s="3">
        <f t="shared" si="0"/>
        <v>50.49454281818182</v>
      </c>
      <c r="O30" s="8"/>
    </row>
    <row r="31" spans="1:15" x14ac:dyDescent="0.15">
      <c r="A31" t="s">
        <v>40</v>
      </c>
      <c r="B31" s="3">
        <v>211.96263099999999</v>
      </c>
      <c r="C31" s="3">
        <v>0</v>
      </c>
      <c r="D31" s="3">
        <v>0</v>
      </c>
      <c r="E31" s="3">
        <v>0</v>
      </c>
      <c r="F31" s="3">
        <v>4.0563650000000004</v>
      </c>
      <c r="G31" s="3">
        <v>0</v>
      </c>
      <c r="H31" s="3">
        <v>7.7507999999999994E-2</v>
      </c>
      <c r="I31" s="3">
        <v>10.363161</v>
      </c>
      <c r="J31" s="3">
        <v>0</v>
      </c>
      <c r="K31" s="3">
        <v>12.977152</v>
      </c>
      <c r="L31" s="3">
        <v>30.043854</v>
      </c>
      <c r="N31" s="3">
        <f t="shared" si="0"/>
        <v>24.498242818181815</v>
      </c>
      <c r="O31" s="8"/>
    </row>
    <row r="32" spans="1:15" x14ac:dyDescent="0.15">
      <c r="A32" t="s">
        <v>41</v>
      </c>
      <c r="B32" s="3">
        <v>0</v>
      </c>
      <c r="C32" s="3">
        <v>0</v>
      </c>
      <c r="D32" s="3">
        <v>2.3341280000000002</v>
      </c>
      <c r="E32" s="3">
        <v>3.3001000000000003E-2</v>
      </c>
      <c r="F32" s="3">
        <v>0</v>
      </c>
      <c r="G32" s="3">
        <v>10.064405000000001</v>
      </c>
      <c r="H32" s="3">
        <v>0</v>
      </c>
      <c r="I32" s="3">
        <v>67.002533</v>
      </c>
      <c r="J32" s="3">
        <v>0.71530800000000005</v>
      </c>
      <c r="K32" s="3">
        <v>52.919986999999999</v>
      </c>
      <c r="L32" s="3">
        <v>113.40286999999999</v>
      </c>
      <c r="N32" s="3">
        <f t="shared" si="0"/>
        <v>22.406566545454542</v>
      </c>
      <c r="O32" s="8"/>
    </row>
    <row r="33" spans="1:15" s="5" customFormat="1" ht="14.25" thickBot="1" x14ac:dyDescent="0.2">
      <c r="A33" s="5" t="s">
        <v>42</v>
      </c>
      <c r="B33" s="6">
        <v>58.538116000000002</v>
      </c>
      <c r="C33" s="6">
        <v>1.3208709999999999</v>
      </c>
      <c r="D33" s="6">
        <v>0</v>
      </c>
      <c r="E33" s="6">
        <v>0</v>
      </c>
      <c r="F33" s="6">
        <v>4.0259790000000004</v>
      </c>
      <c r="G33" s="6">
        <v>0</v>
      </c>
      <c r="H33" s="6">
        <v>0</v>
      </c>
      <c r="I33" s="6">
        <v>2.9499999999999998E-2</v>
      </c>
      <c r="J33" s="6">
        <v>2.1602E-2</v>
      </c>
      <c r="K33" s="6">
        <v>5.2877789999999996</v>
      </c>
      <c r="L33" s="6">
        <v>174.65716599999999</v>
      </c>
      <c r="N33" s="6">
        <f>AVERAGE(B33:L33)</f>
        <v>22.17100118181818</v>
      </c>
      <c r="O33" s="8"/>
    </row>
    <row r="34" spans="1:15" x14ac:dyDescent="0.15">
      <c r="A34" t="s">
        <v>43</v>
      </c>
      <c r="B34" s="3">
        <v>0</v>
      </c>
      <c r="C34" s="3">
        <v>6.788303</v>
      </c>
      <c r="D34" s="3">
        <v>10.204108</v>
      </c>
      <c r="E34" s="3">
        <v>0</v>
      </c>
      <c r="F34" s="3">
        <v>0</v>
      </c>
      <c r="G34" s="3">
        <v>0</v>
      </c>
      <c r="H34" s="3">
        <v>19.607647</v>
      </c>
      <c r="I34" s="3">
        <v>2.1340000000000001E-2</v>
      </c>
      <c r="J34" s="3">
        <v>6.2051730000000003</v>
      </c>
      <c r="K34" s="3">
        <v>100.323463</v>
      </c>
      <c r="L34" s="3">
        <v>23.889344999999999</v>
      </c>
      <c r="N34" s="3">
        <f t="shared" si="0"/>
        <v>15.185398090909091</v>
      </c>
      <c r="O34" s="9" t="s">
        <v>67</v>
      </c>
    </row>
    <row r="35" spans="1:15" x14ac:dyDescent="0.15">
      <c r="A35" t="s">
        <v>44</v>
      </c>
      <c r="B35" s="3">
        <v>0</v>
      </c>
      <c r="C35" s="3">
        <v>0</v>
      </c>
      <c r="D35" s="3">
        <v>0.338503</v>
      </c>
      <c r="E35" s="3">
        <v>0</v>
      </c>
      <c r="F35" s="3">
        <v>21.701912</v>
      </c>
      <c r="G35" s="3">
        <v>0</v>
      </c>
      <c r="H35" s="3">
        <v>11.754223</v>
      </c>
      <c r="I35" s="3">
        <v>31.700365000000001</v>
      </c>
      <c r="J35" s="3">
        <v>19.402103</v>
      </c>
      <c r="K35" s="3">
        <v>23.234344</v>
      </c>
      <c r="L35" s="3">
        <v>0</v>
      </c>
      <c r="N35" s="3">
        <f t="shared" si="0"/>
        <v>9.8301318181818189</v>
      </c>
      <c r="O35" s="10"/>
    </row>
    <row r="36" spans="1:15" x14ac:dyDescent="0.15">
      <c r="A36" t="s">
        <v>45</v>
      </c>
      <c r="B36" s="3">
        <v>63.482638999999999</v>
      </c>
      <c r="C36" s="3">
        <v>37.054645999999998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N36" s="3">
        <f t="shared" si="0"/>
        <v>9.1397531818181807</v>
      </c>
      <c r="O36" s="10"/>
    </row>
    <row r="37" spans="1:15" x14ac:dyDescent="0.15">
      <c r="A37" t="s">
        <v>46</v>
      </c>
      <c r="B37" s="3">
        <v>7.1714529999999996</v>
      </c>
      <c r="C37" s="3">
        <v>0.197601</v>
      </c>
      <c r="D37" s="3">
        <v>0</v>
      </c>
      <c r="E37" s="3">
        <v>0</v>
      </c>
      <c r="F37" s="3">
        <v>14.604196</v>
      </c>
      <c r="G37" s="3">
        <v>0</v>
      </c>
      <c r="H37" s="3">
        <v>0</v>
      </c>
      <c r="I37" s="3">
        <v>11.636037999999999</v>
      </c>
      <c r="J37" s="3">
        <v>28.377580999999999</v>
      </c>
      <c r="K37" s="3">
        <v>0.383774</v>
      </c>
      <c r="L37" s="3">
        <v>0</v>
      </c>
      <c r="N37" s="3">
        <f t="shared" si="0"/>
        <v>5.6700584545454547</v>
      </c>
      <c r="O37" s="10"/>
    </row>
    <row r="38" spans="1:15" x14ac:dyDescent="0.15">
      <c r="A38" t="s">
        <v>47</v>
      </c>
      <c r="B38" s="3">
        <v>21.002918000000001</v>
      </c>
      <c r="C38" s="3">
        <v>0</v>
      </c>
      <c r="D38" s="3">
        <v>0</v>
      </c>
      <c r="E38" s="3">
        <v>0</v>
      </c>
      <c r="F38" s="3">
        <v>0.93505799999999994</v>
      </c>
      <c r="G38" s="3">
        <v>0</v>
      </c>
      <c r="H38" s="3">
        <v>16.267654</v>
      </c>
      <c r="I38" s="3">
        <v>0</v>
      </c>
      <c r="J38" s="3">
        <v>2.448099</v>
      </c>
      <c r="K38" s="3">
        <v>0</v>
      </c>
      <c r="L38" s="3">
        <v>16.472266999999999</v>
      </c>
      <c r="N38" s="3">
        <f>AVERAGE(B38:L38)</f>
        <v>5.193272363636364</v>
      </c>
      <c r="O38" s="10"/>
    </row>
    <row r="39" spans="1:15" x14ac:dyDescent="0.15">
      <c r="A39" t="s">
        <v>48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44.790745000000001</v>
      </c>
      <c r="L39" s="3">
        <v>0</v>
      </c>
      <c r="N39" s="3">
        <f t="shared" si="0"/>
        <v>4.0718859090909092</v>
      </c>
      <c r="O39" s="10"/>
    </row>
    <row r="40" spans="1:15" x14ac:dyDescent="0.15">
      <c r="A40" t="s">
        <v>49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31.262653</v>
      </c>
      <c r="L40" s="3">
        <v>10.23869</v>
      </c>
      <c r="N40" s="3">
        <f t="shared" si="0"/>
        <v>3.7728493636363636</v>
      </c>
      <c r="O40" s="10"/>
    </row>
    <row r="41" spans="1:15" x14ac:dyDescent="0.15">
      <c r="A41" t="s">
        <v>50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36.483550999999999</v>
      </c>
      <c r="N41" s="3">
        <f t="shared" si="0"/>
        <v>3.3166864545454544</v>
      </c>
      <c r="O41" s="10"/>
    </row>
    <row r="42" spans="1:15" x14ac:dyDescent="0.15">
      <c r="A42" t="s">
        <v>51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9.4740359999999999</v>
      </c>
      <c r="L42" s="3">
        <v>26.946005</v>
      </c>
      <c r="N42" s="3">
        <f t="shared" si="0"/>
        <v>3.3109128181818179</v>
      </c>
      <c r="O42" s="10"/>
    </row>
    <row r="43" spans="1:15" x14ac:dyDescent="0.15">
      <c r="A43" t="s">
        <v>52</v>
      </c>
      <c r="B43" s="3">
        <v>4.2072940000000001</v>
      </c>
      <c r="C43" s="3">
        <v>12.101027999999999</v>
      </c>
      <c r="D43" s="3">
        <v>0</v>
      </c>
      <c r="E43" s="3">
        <v>0</v>
      </c>
      <c r="F43" s="3">
        <v>19.077273999999999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N43" s="3">
        <f t="shared" si="0"/>
        <v>3.2168723636363636</v>
      </c>
      <c r="O43" s="10"/>
    </row>
    <row r="44" spans="1:15" x14ac:dyDescent="0.15">
      <c r="A44" t="s">
        <v>53</v>
      </c>
      <c r="B44" s="3">
        <v>0</v>
      </c>
      <c r="C44" s="3">
        <v>0</v>
      </c>
      <c r="D44" s="3">
        <v>10.617292000000001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15.402276000000001</v>
      </c>
      <c r="N44" s="3">
        <f t="shared" si="0"/>
        <v>2.3654152727272728</v>
      </c>
      <c r="O44" s="10"/>
    </row>
    <row r="45" spans="1:15" x14ac:dyDescent="0.15">
      <c r="A45" t="s">
        <v>54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17.806491999999999</v>
      </c>
      <c r="L45" s="3">
        <v>0</v>
      </c>
      <c r="N45" s="3">
        <f t="shared" si="0"/>
        <v>1.6187719999999999</v>
      </c>
      <c r="O45" s="10"/>
    </row>
    <row r="46" spans="1:15" x14ac:dyDescent="0.15">
      <c r="A46" t="s">
        <v>55</v>
      </c>
      <c r="B46" s="3">
        <v>5.1300600000000003</v>
      </c>
      <c r="C46" s="3">
        <v>0</v>
      </c>
      <c r="D46" s="3">
        <v>5.378082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0.16475300000000001</v>
      </c>
      <c r="K46" s="3">
        <v>0.41491499999999998</v>
      </c>
      <c r="L46" s="3">
        <v>0</v>
      </c>
      <c r="N46" s="3">
        <f t="shared" si="0"/>
        <v>1.0079827272727273</v>
      </c>
      <c r="O46" s="10"/>
    </row>
    <row r="47" spans="1:15" x14ac:dyDescent="0.15">
      <c r="A47" t="s">
        <v>56</v>
      </c>
      <c r="B47" s="3">
        <v>0</v>
      </c>
      <c r="C47" s="3">
        <v>0</v>
      </c>
      <c r="D47" s="3">
        <v>4.0527369999999996</v>
      </c>
      <c r="E47" s="3">
        <v>0</v>
      </c>
      <c r="F47" s="3">
        <v>0</v>
      </c>
      <c r="G47" s="3">
        <v>1.6543840000000001</v>
      </c>
      <c r="H47" s="3">
        <v>0</v>
      </c>
      <c r="I47" s="3">
        <v>3.671179</v>
      </c>
      <c r="J47" s="3">
        <v>0</v>
      </c>
      <c r="K47" s="3">
        <v>1.0879049999999999</v>
      </c>
      <c r="L47" s="3">
        <v>0</v>
      </c>
      <c r="N47" s="3">
        <f t="shared" si="0"/>
        <v>0.95147318181818175</v>
      </c>
      <c r="O47" s="10"/>
    </row>
    <row r="48" spans="1:15" x14ac:dyDescent="0.15">
      <c r="A48" t="s">
        <v>57</v>
      </c>
      <c r="B48" s="3">
        <v>0</v>
      </c>
      <c r="C48" s="3">
        <v>2.108622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3.1149469999999999</v>
      </c>
      <c r="K48" s="3">
        <v>3.4482930000000001</v>
      </c>
      <c r="L48" s="3">
        <v>0.95444700000000005</v>
      </c>
      <c r="N48" s="3">
        <f t="shared" si="0"/>
        <v>0.87511899999999987</v>
      </c>
      <c r="O48" s="10"/>
    </row>
    <row r="49" spans="1:15" x14ac:dyDescent="0.15">
      <c r="A49" t="s">
        <v>58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0.15773499999999999</v>
      </c>
      <c r="I49" s="3">
        <v>0.16977999999999999</v>
      </c>
      <c r="J49" s="3">
        <v>0</v>
      </c>
      <c r="K49" s="3">
        <v>0</v>
      </c>
      <c r="L49" s="3">
        <v>0</v>
      </c>
      <c r="N49" s="3">
        <f>AVERAGE(B49:L49)</f>
        <v>2.977409090909091E-2</v>
      </c>
      <c r="O49" s="10"/>
    </row>
    <row r="50" spans="1:15" x14ac:dyDescent="0.15">
      <c r="A50" t="s">
        <v>59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N50" s="3">
        <f t="shared" si="0"/>
        <v>0</v>
      </c>
      <c r="O50" s="10"/>
    </row>
    <row r="51" spans="1:15" x14ac:dyDescent="0.15">
      <c r="A51" t="s">
        <v>60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N51" s="3">
        <f t="shared" si="0"/>
        <v>0</v>
      </c>
      <c r="O51" s="10"/>
    </row>
    <row r="52" spans="1:15" x14ac:dyDescent="0.15">
      <c r="A52" t="s">
        <v>61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N52" s="3">
        <f t="shared" si="0"/>
        <v>0</v>
      </c>
      <c r="O52" s="10"/>
    </row>
    <row r="53" spans="1:15" x14ac:dyDescent="0.15">
      <c r="A53" t="s">
        <v>62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N53" s="3">
        <f t="shared" si="0"/>
        <v>0</v>
      </c>
      <c r="O53" s="10"/>
    </row>
    <row r="54" spans="1:15" x14ac:dyDescent="0.15">
      <c r="A54" t="s">
        <v>63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N54" s="3">
        <f t="shared" si="0"/>
        <v>0</v>
      </c>
      <c r="O54" s="10"/>
    </row>
  </sheetData>
  <mergeCells count="3">
    <mergeCell ref="O2:O27"/>
    <mergeCell ref="O28:O33"/>
    <mergeCell ref="O34:O54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P1-OHC enriched genes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pc</cp:lastModifiedBy>
  <dcterms:created xsi:type="dcterms:W3CDTF">2021-07-03T07:57:48Z</dcterms:created>
  <dcterms:modified xsi:type="dcterms:W3CDTF">2021-07-13T03:49:38Z</dcterms:modified>
</cp:coreProperties>
</file>