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.wustl.edu\Shares\DOVS\Apte_Lab\Andrea\‰ microRNA ‰\Manuscript\eLife\Source Files 2\"/>
    </mc:Choice>
  </mc:AlternateContent>
  <bookViews>
    <workbookView xWindow="0" yWindow="0" windowWidth="10875" windowHeight="9195" firstSheet="4" activeTab="4"/>
  </bookViews>
  <sheets>
    <sheet name="Readme" sheetId="1" r:id="rId1"/>
    <sheet name="Nos2" sheetId="3" r:id="rId2"/>
    <sheet name="Mmp9" sheetId="5" r:id="rId3"/>
    <sheet name="Il1b" sheetId="6" r:id="rId4"/>
    <sheet name="Figure 2C" sheetId="11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1" l="1"/>
  <c r="J23" i="11"/>
  <c r="D24" i="11"/>
  <c r="E24" i="11"/>
  <c r="F24" i="11"/>
  <c r="G24" i="11"/>
  <c r="H24" i="11"/>
  <c r="I24" i="11"/>
  <c r="D23" i="11"/>
  <c r="E23" i="11"/>
  <c r="F23" i="11"/>
  <c r="G23" i="11"/>
  <c r="H23" i="11"/>
  <c r="I23" i="11"/>
  <c r="C24" i="11" l="1"/>
  <c r="C23" i="11"/>
</calcChain>
</file>

<file path=xl/sharedStrings.xml><?xml version="1.0" encoding="utf-8"?>
<sst xmlns="http://schemas.openxmlformats.org/spreadsheetml/2006/main" count="289" uniqueCount="44">
  <si>
    <t>Source Data Figure 2 C</t>
  </si>
  <si>
    <t>Nos2</t>
  </si>
  <si>
    <t>Mmp9</t>
  </si>
  <si>
    <t>Il1b</t>
  </si>
  <si>
    <t>Il6</t>
  </si>
  <si>
    <t>Socs3</t>
  </si>
  <si>
    <t>Cd163</t>
  </si>
  <si>
    <t>Arg1</t>
  </si>
  <si>
    <t>Il10</t>
  </si>
  <si>
    <t>Trial 1</t>
  </si>
  <si>
    <t>RQ</t>
  </si>
  <si>
    <t>Mean</t>
  </si>
  <si>
    <t>SE</t>
  </si>
  <si>
    <t>Sham</t>
  </si>
  <si>
    <t>146b KD</t>
  </si>
  <si>
    <t>SD</t>
  </si>
  <si>
    <t>Sham Control</t>
  </si>
  <si>
    <t>miR-146b Inhibitor</t>
  </si>
  <si>
    <t>Sample 1</t>
  </si>
  <si>
    <t>Sample 2</t>
  </si>
  <si>
    <r>
      <t>Nos2 2^-(</t>
    </r>
    <r>
      <rPr>
        <sz val="11"/>
        <color theme="1"/>
        <rFont val="Calibri"/>
        <family val="2"/>
      </rPr>
      <t>ΔCT)</t>
    </r>
  </si>
  <si>
    <t>Housekeepers Average CT</t>
  </si>
  <si>
    <t>Trial 2</t>
  </si>
  <si>
    <r>
      <t>Nos2 Average C</t>
    </r>
    <r>
      <rPr>
        <sz val="8"/>
        <color theme="1"/>
        <rFont val="Calibri"/>
        <family val="2"/>
        <scheme val="minor"/>
      </rPr>
      <t>T</t>
    </r>
  </si>
  <si>
    <t xml:space="preserve">Sample 2 </t>
  </si>
  <si>
    <t>Nos2 2^-(ΔCT)</t>
  </si>
  <si>
    <t>Nos2 Average CT</t>
  </si>
  <si>
    <t>Trial 3</t>
  </si>
  <si>
    <t>Mmp9 Average CT</t>
  </si>
  <si>
    <t>Mmp9 2^-(ΔCT)</t>
  </si>
  <si>
    <t>Il1B</t>
  </si>
  <si>
    <t>Il1B Average CT</t>
  </si>
  <si>
    <t>Il1B 2^-(ΔCT)</t>
  </si>
  <si>
    <t>not tested</t>
  </si>
  <si>
    <t>Figure 2C</t>
  </si>
  <si>
    <t xml:space="preserve">qPCR </t>
  </si>
  <si>
    <t>Sham Control Houskeepers Geometric Mean</t>
  </si>
  <si>
    <t>Sham Control Target Ct Mean</t>
  </si>
  <si>
    <t>Average relative gene expression in miR146b KD vs. sham control</t>
  </si>
  <si>
    <t>Ccl2</t>
  </si>
  <si>
    <t>Mir146b Inhibitor  Target Ct Mean</t>
  </si>
  <si>
    <t>Mir146b Houskeepers Geometric Mean</t>
  </si>
  <si>
    <t>Mir146b Inhibitor expression relative to sham control</t>
  </si>
  <si>
    <t>Mir146b Inhibitor Houskeepers Geometric Mean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</si>
</sst>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1"/>
  <sheetViews>
    <sheetView workbookViewId="0">
      <selection activeCell="C23" sqref="C23"/>
    </sheetView>
  </sheetViews>
  <sheetFormatPr defaultRowHeight="15" x14ac:dyDescent="0.25"/>
  <sheetData>
    <row r="2" spans="1:1" x14ac:dyDescent="0.25">
      <c r="A2" t="s">
        <v>0</v>
      </c>
    </row>
    <row r="4" spans="1:1" x14ac:dyDescent="0.25">
      <c r="A4" t="s">
        <v>1</v>
      </c>
    </row>
    <row r="5" spans="1:1" x14ac:dyDescent="0.25">
      <c r="A5" t="s">
        <v>2</v>
      </c>
    </row>
    <row r="6" spans="1:1" x14ac:dyDescent="0.25">
      <c r="A6" t="s">
        <v>3</v>
      </c>
    </row>
    <row r="7" spans="1:1" x14ac:dyDescent="0.25">
      <c r="A7" t="s">
        <v>4</v>
      </c>
    </row>
    <row r="8" spans="1:1" x14ac:dyDescent="0.25">
      <c r="A8" t="s">
        <v>5</v>
      </c>
    </row>
    <row r="9" spans="1:1" x14ac:dyDescent="0.25">
      <c r="A9" t="s">
        <v>6</v>
      </c>
    </row>
    <row r="10" spans="1:1" x14ac:dyDescent="0.25">
      <c r="A10" t="s">
        <v>7</v>
      </c>
    </row>
    <row r="11" spans="1:1" x14ac:dyDescent="0.25">
      <c r="A11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opLeftCell="I1" workbookViewId="0">
      <selection activeCell="N23" sqref="N23:O24"/>
    </sheetView>
  </sheetViews>
  <sheetFormatPr defaultRowHeight="15" x14ac:dyDescent="0.25"/>
  <cols>
    <col min="1" max="1" width="11" customWidth="1"/>
    <col min="2" max="2" width="26.85546875" customWidth="1"/>
    <col min="3" max="3" width="16.42578125" customWidth="1"/>
    <col min="4" max="4" width="18.42578125" customWidth="1"/>
    <col min="5" max="5" width="19.28515625" customWidth="1"/>
    <col min="7" max="7" width="24" customWidth="1"/>
    <col min="8" max="8" width="15.5703125" customWidth="1"/>
    <col min="9" max="9" width="18" customWidth="1"/>
    <col min="13" max="13" width="25.28515625" customWidth="1"/>
    <col min="14" max="14" width="17.7109375" customWidth="1"/>
    <col min="15" max="15" width="17.5703125" customWidth="1"/>
  </cols>
  <sheetData>
    <row r="1" spans="1:15" x14ac:dyDescent="0.25">
      <c r="A1" s="1" t="s">
        <v>1</v>
      </c>
    </row>
    <row r="2" spans="1:15" x14ac:dyDescent="0.25">
      <c r="A2" t="s">
        <v>9</v>
      </c>
      <c r="F2" t="s">
        <v>22</v>
      </c>
      <c r="L2" t="s">
        <v>27</v>
      </c>
    </row>
    <row r="3" spans="1:15" x14ac:dyDescent="0.25">
      <c r="C3" t="s">
        <v>23</v>
      </c>
      <c r="D3" t="s">
        <v>23</v>
      </c>
      <c r="H3" t="s">
        <v>26</v>
      </c>
      <c r="I3" t="s">
        <v>26</v>
      </c>
      <c r="N3" t="s">
        <v>26</v>
      </c>
      <c r="O3" t="s">
        <v>26</v>
      </c>
    </row>
    <row r="4" spans="1:15" x14ac:dyDescent="0.25">
      <c r="C4" t="s">
        <v>16</v>
      </c>
      <c r="D4" t="s">
        <v>17</v>
      </c>
      <c r="H4" t="s">
        <v>16</v>
      </c>
      <c r="I4" t="s">
        <v>17</v>
      </c>
      <c r="N4" t="s">
        <v>16</v>
      </c>
      <c r="O4" t="s">
        <v>17</v>
      </c>
    </row>
    <row r="5" spans="1:15" x14ac:dyDescent="0.25">
      <c r="B5" t="s">
        <v>18</v>
      </c>
      <c r="C5">
        <v>35.023593902587891</v>
      </c>
      <c r="D5">
        <v>34.856250762939453</v>
      </c>
      <c r="G5" t="s">
        <v>18</v>
      </c>
      <c r="H5">
        <v>33.631710052490234</v>
      </c>
      <c r="I5">
        <v>34.887672424316406</v>
      </c>
      <c r="M5" t="s">
        <v>18</v>
      </c>
      <c r="N5">
        <v>28.583673477172852</v>
      </c>
      <c r="O5">
        <v>30.412616729736328</v>
      </c>
    </row>
    <row r="6" spans="1:15" x14ac:dyDescent="0.25">
      <c r="B6" t="s">
        <v>24</v>
      </c>
      <c r="C6">
        <v>34.940132141113281</v>
      </c>
      <c r="D6">
        <v>34.938228607177734</v>
      </c>
      <c r="G6" t="s">
        <v>19</v>
      </c>
      <c r="H6">
        <v>34.938442230224609</v>
      </c>
      <c r="I6">
        <v>34.367626190185547</v>
      </c>
      <c r="M6" t="s">
        <v>19</v>
      </c>
      <c r="N6">
        <v>28.403667449951172</v>
      </c>
      <c r="O6">
        <v>30.413352966308594</v>
      </c>
    </row>
    <row r="8" spans="1:15" x14ac:dyDescent="0.25">
      <c r="C8" t="s">
        <v>16</v>
      </c>
      <c r="D8" t="s">
        <v>17</v>
      </c>
    </row>
    <row r="9" spans="1:15" x14ac:dyDescent="0.25">
      <c r="B9" t="s">
        <v>21</v>
      </c>
      <c r="C9">
        <v>22.381718635559082</v>
      </c>
      <c r="D9">
        <v>22.154241243998211</v>
      </c>
      <c r="H9" t="s">
        <v>16</v>
      </c>
      <c r="I9" t="s">
        <v>17</v>
      </c>
      <c r="N9" t="s">
        <v>16</v>
      </c>
      <c r="O9" t="s">
        <v>17</v>
      </c>
    </row>
    <row r="10" spans="1:15" x14ac:dyDescent="0.25">
      <c r="G10" t="s">
        <v>21</v>
      </c>
      <c r="H10">
        <v>22.804488499959309</v>
      </c>
      <c r="I10">
        <v>22.395617167154949</v>
      </c>
      <c r="M10" t="s">
        <v>21</v>
      </c>
      <c r="N10">
        <v>18.94072151184082</v>
      </c>
      <c r="O10">
        <v>19.079547882080078</v>
      </c>
    </row>
    <row r="12" spans="1:15" x14ac:dyDescent="0.25">
      <c r="C12" t="s">
        <v>20</v>
      </c>
      <c r="D12" t="s">
        <v>20</v>
      </c>
      <c r="H12" t="s">
        <v>25</v>
      </c>
      <c r="I12" t="s">
        <v>25</v>
      </c>
      <c r="N12" t="s">
        <v>25</v>
      </c>
      <c r="O12" t="s">
        <v>25</v>
      </c>
    </row>
    <row r="13" spans="1:15" x14ac:dyDescent="0.25">
      <c r="C13" t="s">
        <v>16</v>
      </c>
      <c r="D13" t="s">
        <v>17</v>
      </c>
      <c r="H13" t="s">
        <v>16</v>
      </c>
      <c r="I13" t="s">
        <v>17</v>
      </c>
      <c r="N13" t="s">
        <v>16</v>
      </c>
      <c r="O13" t="s">
        <v>17</v>
      </c>
    </row>
    <row r="14" spans="1:15" x14ac:dyDescent="0.25">
      <c r="B14" t="s">
        <v>18</v>
      </c>
      <c r="C14">
        <v>1.5646468970466272E-4</v>
      </c>
      <c r="D14">
        <v>1.5007699651002821E-4</v>
      </c>
      <c r="G14" t="s">
        <v>18</v>
      </c>
      <c r="H14">
        <v>5.504039512864978E-4</v>
      </c>
      <c r="I14">
        <v>1.7358678517478981E-4</v>
      </c>
      <c r="M14" t="s">
        <v>18</v>
      </c>
      <c r="N14">
        <v>8.8274378502625447E-4</v>
      </c>
      <c r="O14">
        <v>2.4341804203451548E-4</v>
      </c>
    </row>
    <row r="15" spans="1:15" x14ac:dyDescent="0.25">
      <c r="B15" t="s">
        <v>19</v>
      </c>
      <c r="C15">
        <v>1.6578332162126006E-4</v>
      </c>
      <c r="D15">
        <v>1.4178697580935679E-4</v>
      </c>
      <c r="G15" t="s">
        <v>24</v>
      </c>
      <c r="H15">
        <v>2.2249279983399789E-4</v>
      </c>
      <c r="I15">
        <v>2.4892365873055569E-4</v>
      </c>
      <c r="M15" t="s">
        <v>24</v>
      </c>
      <c r="N15">
        <v>1.0000503868547528E-3</v>
      </c>
      <c r="O15">
        <v>2.4329385255613569E-4</v>
      </c>
    </row>
    <row r="16" spans="1:15" x14ac:dyDescent="0.25">
      <c r="B16" t="s">
        <v>11</v>
      </c>
      <c r="C16">
        <v>1.6112400566296138E-4</v>
      </c>
      <c r="D16">
        <v>1.459319861596925E-4</v>
      </c>
      <c r="G16" t="s">
        <v>11</v>
      </c>
      <c r="H16">
        <v>3.8644837556024784E-4</v>
      </c>
      <c r="I16">
        <v>2.1125522195267275E-4</v>
      </c>
      <c r="M16" t="s">
        <v>11</v>
      </c>
      <c r="N16">
        <v>9.413970859405037E-4</v>
      </c>
      <c r="O16">
        <v>2.4335594729532557E-4</v>
      </c>
    </row>
    <row r="17" spans="2:15" x14ac:dyDescent="0.25">
      <c r="B17" t="s">
        <v>12</v>
      </c>
      <c r="C17">
        <v>4.6593159582986656E-6</v>
      </c>
      <c r="D17">
        <v>4.1450103503357086E-6</v>
      </c>
      <c r="G17" t="s">
        <v>12</v>
      </c>
      <c r="H17">
        <v>1.6395557572624996E-4</v>
      </c>
      <c r="I17">
        <v>3.7668436777882931E-5</v>
      </c>
      <c r="M17" t="s">
        <v>12</v>
      </c>
      <c r="N17">
        <v>5.8653300914249175E-5</v>
      </c>
      <c r="O17">
        <v>6.2094739189895768E-8</v>
      </c>
    </row>
    <row r="20" spans="2:15" x14ac:dyDescent="0.25">
      <c r="C20" t="s">
        <v>10</v>
      </c>
      <c r="D20" t="s">
        <v>10</v>
      </c>
      <c r="H20" t="s">
        <v>10</v>
      </c>
      <c r="I20" t="s">
        <v>10</v>
      </c>
      <c r="N20" t="s">
        <v>10</v>
      </c>
      <c r="O20" t="s">
        <v>10</v>
      </c>
    </row>
    <row r="21" spans="2:15" x14ac:dyDescent="0.25">
      <c r="C21" t="s">
        <v>16</v>
      </c>
      <c r="D21" t="s">
        <v>17</v>
      </c>
      <c r="H21" t="s">
        <v>16</v>
      </c>
      <c r="I21" t="s">
        <v>17</v>
      </c>
      <c r="N21" t="s">
        <v>16</v>
      </c>
      <c r="O21" t="s">
        <v>17</v>
      </c>
    </row>
    <row r="22" spans="2:15" x14ac:dyDescent="0.25">
      <c r="C22">
        <v>0.97108242226769736</v>
      </c>
      <c r="D22">
        <v>0.93143784436416477</v>
      </c>
      <c r="G22" t="s">
        <v>18</v>
      </c>
      <c r="H22">
        <v>1.4242625563855917</v>
      </c>
      <c r="I22">
        <v>0.44918492650702679</v>
      </c>
      <c r="N22" t="s">
        <v>13</v>
      </c>
      <c r="O22" t="s">
        <v>14</v>
      </c>
    </row>
    <row r="23" spans="2:15" x14ac:dyDescent="0.25">
      <c r="B23" t="s">
        <v>18</v>
      </c>
      <c r="C23">
        <v>1.0289175777323027</v>
      </c>
      <c r="D23">
        <v>0.87998666136656434</v>
      </c>
      <c r="G23" t="s">
        <v>19</v>
      </c>
      <c r="H23">
        <v>0.57573744361440837</v>
      </c>
      <c r="I23">
        <v>0.64413172488998638</v>
      </c>
      <c r="M23" t="s">
        <v>18</v>
      </c>
      <c r="N23">
        <v>0.93769547219741856</v>
      </c>
      <c r="O23">
        <v>0.25857105961968052</v>
      </c>
    </row>
    <row r="24" spans="2:15" x14ac:dyDescent="0.25">
      <c r="B24" t="s">
        <v>19</v>
      </c>
      <c r="C24">
        <v>1</v>
      </c>
      <c r="D24">
        <v>0.9057122528653645</v>
      </c>
      <c r="G24" t="s">
        <v>11</v>
      </c>
      <c r="H24">
        <v>1</v>
      </c>
      <c r="I24">
        <v>0.54665832569850659</v>
      </c>
      <c r="M24" t="s">
        <v>24</v>
      </c>
      <c r="N24">
        <v>1.0623045278025813</v>
      </c>
      <c r="O24">
        <v>0.25843913922154615</v>
      </c>
    </row>
    <row r="25" spans="2:15" x14ac:dyDescent="0.25">
      <c r="B25" t="s">
        <v>12</v>
      </c>
      <c r="C25">
        <v>2.8917577732302691E-2</v>
      </c>
      <c r="D25">
        <v>2.5725591498800215E-2</v>
      </c>
      <c r="G25" t="s">
        <v>12</v>
      </c>
      <c r="H25">
        <v>0.42426255638559179</v>
      </c>
      <c r="I25">
        <v>9.7473399191480042E-2</v>
      </c>
      <c r="M25" t="s">
        <v>11</v>
      </c>
      <c r="N25">
        <v>1</v>
      </c>
      <c r="O25">
        <v>0.25850509942061334</v>
      </c>
    </row>
    <row r="26" spans="2:15" x14ac:dyDescent="0.25">
      <c r="B26" t="s">
        <v>15</v>
      </c>
      <c r="C26">
        <v>4.0895630620000678E-2</v>
      </c>
      <c r="D26">
        <v>3.6381480397673263E-2</v>
      </c>
      <c r="G26" t="s">
        <v>15</v>
      </c>
      <c r="H26">
        <v>0.59999786124758392</v>
      </c>
      <c r="I26">
        <v>0.13784820310719775</v>
      </c>
      <c r="M26" t="s">
        <v>12</v>
      </c>
      <c r="N26">
        <v>6.2304527802581389E-2</v>
      </c>
      <c r="O26">
        <v>6.5960199067183201E-5</v>
      </c>
    </row>
    <row r="27" spans="2:15" x14ac:dyDescent="0.25">
      <c r="M27" t="s">
        <v>15</v>
      </c>
      <c r="N27">
        <v>8.8111908215662171E-2</v>
      </c>
      <c r="O27">
        <v>9.3281808097639657E-5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opLeftCell="I1" workbookViewId="0">
      <selection activeCell="N23" sqref="N23:O24"/>
    </sheetView>
  </sheetViews>
  <sheetFormatPr defaultRowHeight="15" x14ac:dyDescent="0.25"/>
  <cols>
    <col min="1" max="1" width="11" customWidth="1"/>
    <col min="2" max="2" width="26.85546875" customWidth="1"/>
    <col min="3" max="3" width="16.42578125" customWidth="1"/>
    <col min="4" max="4" width="18.42578125" customWidth="1"/>
    <col min="5" max="5" width="19.28515625" customWidth="1"/>
    <col min="7" max="7" width="24" customWidth="1"/>
    <col min="8" max="8" width="15.5703125" customWidth="1"/>
    <col min="9" max="9" width="18" customWidth="1"/>
    <col min="13" max="13" width="25.28515625" customWidth="1"/>
    <col min="14" max="14" width="17.7109375" customWidth="1"/>
    <col min="15" max="15" width="17.5703125" customWidth="1"/>
  </cols>
  <sheetData>
    <row r="1" spans="1:15" x14ac:dyDescent="0.25">
      <c r="A1" s="1" t="s">
        <v>2</v>
      </c>
    </row>
    <row r="2" spans="1:15" x14ac:dyDescent="0.25">
      <c r="A2" t="s">
        <v>9</v>
      </c>
      <c r="F2" t="s">
        <v>22</v>
      </c>
      <c r="L2" t="s">
        <v>27</v>
      </c>
    </row>
    <row r="3" spans="1:15" x14ac:dyDescent="0.25">
      <c r="C3" t="s">
        <v>28</v>
      </c>
      <c r="D3" t="s">
        <v>28</v>
      </c>
      <c r="H3" t="s">
        <v>28</v>
      </c>
      <c r="I3" t="s">
        <v>28</v>
      </c>
      <c r="N3" t="s">
        <v>28</v>
      </c>
      <c r="O3" t="s">
        <v>28</v>
      </c>
    </row>
    <row r="4" spans="1:15" x14ac:dyDescent="0.25">
      <c r="C4" t="s">
        <v>16</v>
      </c>
      <c r="D4" t="s">
        <v>17</v>
      </c>
      <c r="H4" t="s">
        <v>16</v>
      </c>
      <c r="I4" t="s">
        <v>17</v>
      </c>
      <c r="N4" t="s">
        <v>16</v>
      </c>
      <c r="O4" t="s">
        <v>17</v>
      </c>
    </row>
    <row r="5" spans="1:15" x14ac:dyDescent="0.25">
      <c r="B5" t="s">
        <v>18</v>
      </c>
      <c r="C5">
        <v>26.933917999267578</v>
      </c>
      <c r="D5">
        <v>27.223064422607422</v>
      </c>
      <c r="G5" t="s">
        <v>18</v>
      </c>
      <c r="H5">
        <v>27.184986114501953</v>
      </c>
      <c r="I5">
        <v>28.785507202148438</v>
      </c>
      <c r="M5" t="s">
        <v>18</v>
      </c>
      <c r="N5">
        <v>26.466228485107422</v>
      </c>
      <c r="O5">
        <v>28.032880783081055</v>
      </c>
    </row>
    <row r="6" spans="1:15" x14ac:dyDescent="0.25">
      <c r="B6" t="s">
        <v>24</v>
      </c>
      <c r="C6">
        <v>26.902627944946289</v>
      </c>
      <c r="D6">
        <v>27.411609649658203</v>
      </c>
      <c r="G6" t="s">
        <v>19</v>
      </c>
      <c r="H6">
        <v>27.448898315429688</v>
      </c>
      <c r="I6">
        <v>28.957767486572266</v>
      </c>
      <c r="M6" t="s">
        <v>19</v>
      </c>
      <c r="N6">
        <v>26.466554641723633</v>
      </c>
      <c r="O6">
        <v>27.937751770019531</v>
      </c>
    </row>
    <row r="8" spans="1:15" x14ac:dyDescent="0.25">
      <c r="C8" t="s">
        <v>16</v>
      </c>
      <c r="D8" t="s">
        <v>17</v>
      </c>
    </row>
    <row r="9" spans="1:15" x14ac:dyDescent="0.25">
      <c r="B9" t="s">
        <v>21</v>
      </c>
      <c r="C9">
        <v>22.381718635559082</v>
      </c>
      <c r="D9">
        <v>22.154241243998211</v>
      </c>
      <c r="H9" t="s">
        <v>16</v>
      </c>
      <c r="I9" t="s">
        <v>17</v>
      </c>
      <c r="N9" t="s">
        <v>16</v>
      </c>
      <c r="O9" t="s">
        <v>17</v>
      </c>
    </row>
    <row r="10" spans="1:15" x14ac:dyDescent="0.25">
      <c r="G10" t="s">
        <v>21</v>
      </c>
      <c r="H10">
        <v>22.804488499959309</v>
      </c>
      <c r="I10">
        <v>22.395617167154949</v>
      </c>
      <c r="M10" t="s">
        <v>21</v>
      </c>
      <c r="N10">
        <v>18.589488983154297</v>
      </c>
      <c r="O10">
        <v>18.517166137695313</v>
      </c>
    </row>
    <row r="12" spans="1:15" x14ac:dyDescent="0.25">
      <c r="C12" t="s">
        <v>29</v>
      </c>
      <c r="D12" t="s">
        <v>29</v>
      </c>
      <c r="H12" t="s">
        <v>29</v>
      </c>
      <c r="I12" t="s">
        <v>29</v>
      </c>
      <c r="N12" t="s">
        <v>29</v>
      </c>
      <c r="O12" t="s">
        <v>29</v>
      </c>
    </row>
    <row r="13" spans="1:15" x14ac:dyDescent="0.25">
      <c r="C13" t="s">
        <v>16</v>
      </c>
      <c r="D13" t="s">
        <v>17</v>
      </c>
      <c r="H13" t="s">
        <v>16</v>
      </c>
      <c r="I13" t="s">
        <v>17</v>
      </c>
      <c r="N13" t="s">
        <v>16</v>
      </c>
      <c r="O13" t="s">
        <v>17</v>
      </c>
    </row>
    <row r="14" spans="1:15" x14ac:dyDescent="0.25">
      <c r="B14" t="s">
        <v>18</v>
      </c>
      <c r="C14">
        <v>4.2623729328352934E-2</v>
      </c>
      <c r="D14">
        <v>2.9794230994220225E-2</v>
      </c>
      <c r="G14" t="s">
        <v>18</v>
      </c>
      <c r="H14">
        <v>4.80107866728351E-2</v>
      </c>
      <c r="I14">
        <v>1.1924808967369709E-2</v>
      </c>
      <c r="M14" t="s">
        <v>18</v>
      </c>
      <c r="N14">
        <v>4.2546627585456432E-3</v>
      </c>
      <c r="O14">
        <v>1.3661061974752377E-3</v>
      </c>
    </row>
    <row r="15" spans="1:15" x14ac:dyDescent="0.25">
      <c r="B15" t="s">
        <v>19</v>
      </c>
      <c r="C15">
        <v>4.3558276780815294E-2</v>
      </c>
      <c r="D15">
        <v>2.6144143080134491E-2</v>
      </c>
      <c r="G15" t="s">
        <v>24</v>
      </c>
      <c r="H15">
        <v>3.998465318121272E-2</v>
      </c>
      <c r="I15">
        <v>1.0582686182253919E-2</v>
      </c>
      <c r="M15" t="s">
        <v>24</v>
      </c>
      <c r="N15">
        <v>4.2537009963431955E-3</v>
      </c>
      <c r="O15">
        <v>1.4592212583278616E-3</v>
      </c>
    </row>
    <row r="16" spans="1:15" x14ac:dyDescent="0.25">
      <c r="B16" t="s">
        <v>11</v>
      </c>
      <c r="C16">
        <v>4.3091003054584118E-2</v>
      </c>
      <c r="D16">
        <v>2.7969187037177358E-2</v>
      </c>
      <c r="G16" t="s">
        <v>11</v>
      </c>
      <c r="H16">
        <v>4.3997719927023907E-2</v>
      </c>
      <c r="I16">
        <v>1.1253747574811814E-2</v>
      </c>
      <c r="M16" t="s">
        <v>11</v>
      </c>
      <c r="N16">
        <v>4.2541818774444193E-3</v>
      </c>
      <c r="O16">
        <v>1.4126637279015496E-3</v>
      </c>
    </row>
    <row r="17" spans="2:15" x14ac:dyDescent="0.25">
      <c r="B17" t="s">
        <v>12</v>
      </c>
      <c r="C17">
        <v>4.6727372623118005E-4</v>
      </c>
      <c r="D17">
        <v>1.8250439570428668E-3</v>
      </c>
      <c r="G17" t="s">
        <v>12</v>
      </c>
      <c r="H17">
        <v>4.0130667458111889E-3</v>
      </c>
      <c r="I17">
        <v>6.7106139255789464E-4</v>
      </c>
      <c r="M17" t="s">
        <v>12</v>
      </c>
      <c r="N17">
        <v>4.8088110122385119E-7</v>
      </c>
      <c r="O17">
        <v>4.6557530426311945E-5</v>
      </c>
    </row>
    <row r="20" spans="2:15" x14ac:dyDescent="0.25">
      <c r="C20" t="s">
        <v>10</v>
      </c>
      <c r="D20" t="s">
        <v>10</v>
      </c>
      <c r="H20" t="s">
        <v>10</v>
      </c>
      <c r="I20" t="s">
        <v>10</v>
      </c>
      <c r="N20" t="s">
        <v>10</v>
      </c>
      <c r="O20" t="s">
        <v>10</v>
      </c>
    </row>
    <row r="21" spans="2:15" x14ac:dyDescent="0.25">
      <c r="C21" t="s">
        <v>16</v>
      </c>
      <c r="D21" t="s">
        <v>17</v>
      </c>
      <c r="H21" t="s">
        <v>16</v>
      </c>
      <c r="I21" t="s">
        <v>17</v>
      </c>
      <c r="N21" t="s">
        <v>16</v>
      </c>
      <c r="O21" t="s">
        <v>17</v>
      </c>
    </row>
    <row r="22" spans="2:15" x14ac:dyDescent="0.25">
      <c r="C22">
        <v>0.98915611860695651</v>
      </c>
      <c r="D22">
        <v>0.69142579383634584</v>
      </c>
      <c r="G22" t="s">
        <v>18</v>
      </c>
      <c r="H22">
        <v>1.091210788933322</v>
      </c>
      <c r="I22">
        <v>0.27103243047932024</v>
      </c>
      <c r="N22" t="s">
        <v>13</v>
      </c>
      <c r="O22" t="s">
        <v>14</v>
      </c>
    </row>
    <row r="23" spans="2:15" x14ac:dyDescent="0.25">
      <c r="B23" t="s">
        <v>18</v>
      </c>
      <c r="C23">
        <v>1.0108438813930434</v>
      </c>
      <c r="D23">
        <v>0.60671929699610971</v>
      </c>
      <c r="G23" t="s">
        <v>19</v>
      </c>
      <c r="H23">
        <v>0.9087892110666782</v>
      </c>
      <c r="I23">
        <v>0.24052805917685546</v>
      </c>
      <c r="M23" t="s">
        <v>18</v>
      </c>
      <c r="N23">
        <v>1.0001130372689926</v>
      </c>
      <c r="O23">
        <v>0.32112077876084788</v>
      </c>
    </row>
    <row r="24" spans="2:15" x14ac:dyDescent="0.25">
      <c r="B24" t="s">
        <v>19</v>
      </c>
      <c r="C24">
        <v>1</v>
      </c>
      <c r="D24">
        <v>0.64907254541622783</v>
      </c>
      <c r="G24" t="s">
        <v>11</v>
      </c>
      <c r="H24">
        <v>1</v>
      </c>
      <c r="I24">
        <v>0.25578024482808787</v>
      </c>
      <c r="M24" t="s">
        <v>24</v>
      </c>
      <c r="N24">
        <v>0.99988696273100741</v>
      </c>
      <c r="O24">
        <v>0.34300866779218381</v>
      </c>
    </row>
    <row r="25" spans="2:15" x14ac:dyDescent="0.25">
      <c r="B25" t="s">
        <v>12</v>
      </c>
      <c r="C25">
        <v>1.0843881393043431E-2</v>
      </c>
      <c r="D25">
        <v>4.2353248420118055E-2</v>
      </c>
      <c r="G25" t="s">
        <v>12</v>
      </c>
      <c r="H25">
        <v>9.1210788933321907E-2</v>
      </c>
      <c r="I25">
        <v>1.5252185651232387E-2</v>
      </c>
      <c r="M25" t="s">
        <v>11</v>
      </c>
      <c r="N25">
        <v>1</v>
      </c>
      <c r="O25">
        <v>0.33206472327651582</v>
      </c>
    </row>
    <row r="26" spans="2:15" x14ac:dyDescent="0.25">
      <c r="B26" t="s">
        <v>15</v>
      </c>
      <c r="C26">
        <v>1.5335564134807271E-2</v>
      </c>
      <c r="D26">
        <v>5.9896538326287822E-2</v>
      </c>
      <c r="G26" t="s">
        <v>15</v>
      </c>
      <c r="H26">
        <v>0.12899153474425365</v>
      </c>
      <c r="I26">
        <v>2.1569847803805161E-2</v>
      </c>
      <c r="M26" t="s">
        <v>12</v>
      </c>
      <c r="N26">
        <v>1.1303726899258848E-4</v>
      </c>
      <c r="O26">
        <v>1.0943944515667962E-2</v>
      </c>
    </row>
    <row r="27" spans="2:15" x14ac:dyDescent="0.25">
      <c r="M27" t="s">
        <v>15</v>
      </c>
      <c r="N27">
        <v>1.5985883886293436E-4</v>
      </c>
      <c r="O27">
        <v>1.5477074759916287E-2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opLeftCell="I1" workbookViewId="0">
      <selection activeCell="N23" sqref="N23:O24"/>
    </sheetView>
  </sheetViews>
  <sheetFormatPr defaultRowHeight="15" x14ac:dyDescent="0.25"/>
  <cols>
    <col min="1" max="1" width="11" customWidth="1"/>
    <col min="2" max="2" width="26.85546875" customWidth="1"/>
    <col min="3" max="3" width="16.42578125" customWidth="1"/>
    <col min="4" max="4" width="18.42578125" customWidth="1"/>
    <col min="5" max="5" width="19.28515625" customWidth="1"/>
    <col min="7" max="7" width="24" customWidth="1"/>
    <col min="8" max="8" width="15.5703125" customWidth="1"/>
    <col min="9" max="9" width="18" customWidth="1"/>
    <col min="13" max="13" width="25.28515625" customWidth="1"/>
    <col min="14" max="14" width="17.7109375" customWidth="1"/>
    <col min="15" max="15" width="17.5703125" customWidth="1"/>
  </cols>
  <sheetData>
    <row r="1" spans="1:15" x14ac:dyDescent="0.25">
      <c r="A1" s="1" t="s">
        <v>30</v>
      </c>
    </row>
    <row r="2" spans="1:15" x14ac:dyDescent="0.25">
      <c r="A2" t="s">
        <v>9</v>
      </c>
      <c r="F2" t="s">
        <v>22</v>
      </c>
      <c r="L2" t="s">
        <v>27</v>
      </c>
    </row>
    <row r="3" spans="1:15" x14ac:dyDescent="0.25">
      <c r="C3" t="s">
        <v>31</v>
      </c>
      <c r="D3" t="s">
        <v>31</v>
      </c>
      <c r="H3" t="s">
        <v>31</v>
      </c>
      <c r="I3" t="s">
        <v>31</v>
      </c>
      <c r="N3" t="s">
        <v>31</v>
      </c>
      <c r="O3" t="s">
        <v>31</v>
      </c>
    </row>
    <row r="4" spans="1:15" x14ac:dyDescent="0.25">
      <c r="C4" t="s">
        <v>16</v>
      </c>
      <c r="D4" t="s">
        <v>17</v>
      </c>
      <c r="H4" t="s">
        <v>16</v>
      </c>
      <c r="I4" t="s">
        <v>17</v>
      </c>
      <c r="N4" t="s">
        <v>16</v>
      </c>
      <c r="O4" t="s">
        <v>17</v>
      </c>
    </row>
    <row r="5" spans="1:15" x14ac:dyDescent="0.25">
      <c r="B5" t="s">
        <v>18</v>
      </c>
      <c r="C5">
        <v>30.70442008972168</v>
      </c>
      <c r="D5">
        <v>30.915380477905273</v>
      </c>
      <c r="G5" t="s">
        <v>18</v>
      </c>
      <c r="H5">
        <v>31.942371368408203</v>
      </c>
      <c r="I5">
        <v>32.943397521972656</v>
      </c>
      <c r="M5" t="s">
        <v>18</v>
      </c>
      <c r="N5">
        <v>31.708572387695313</v>
      </c>
      <c r="O5">
        <v>32.819656372070313</v>
      </c>
    </row>
    <row r="6" spans="1:15" x14ac:dyDescent="0.25">
      <c r="B6" t="s">
        <v>24</v>
      </c>
      <c r="C6">
        <v>30.71403694152832</v>
      </c>
      <c r="D6">
        <v>30.962383270263672</v>
      </c>
      <c r="G6" t="s">
        <v>19</v>
      </c>
      <c r="H6">
        <v>32.263095855712891</v>
      </c>
      <c r="I6">
        <v>32.278228759765625</v>
      </c>
      <c r="M6" t="s">
        <v>19</v>
      </c>
      <c r="N6">
        <v>31.517906188964844</v>
      </c>
      <c r="O6">
        <v>32.977706909179688</v>
      </c>
    </row>
    <row r="8" spans="1:15" x14ac:dyDescent="0.25">
      <c r="C8" t="s">
        <v>16</v>
      </c>
      <c r="D8" t="s">
        <v>17</v>
      </c>
    </row>
    <row r="9" spans="1:15" x14ac:dyDescent="0.25">
      <c r="B9" t="s">
        <v>21</v>
      </c>
      <c r="C9">
        <v>22.381718635559082</v>
      </c>
      <c r="D9">
        <v>22.154241243998211</v>
      </c>
      <c r="H9" t="s">
        <v>16</v>
      </c>
      <c r="I9" t="s">
        <v>17</v>
      </c>
      <c r="N9" t="s">
        <v>16</v>
      </c>
      <c r="O9" t="s">
        <v>17</v>
      </c>
    </row>
    <row r="10" spans="1:15" x14ac:dyDescent="0.25">
      <c r="G10" t="s">
        <v>21</v>
      </c>
      <c r="H10">
        <v>22.804488499959309</v>
      </c>
      <c r="I10">
        <v>22.395617167154949</v>
      </c>
      <c r="M10" t="s">
        <v>21</v>
      </c>
      <c r="N10">
        <v>18.589488983154297</v>
      </c>
      <c r="O10">
        <v>18.517166137695313</v>
      </c>
    </row>
    <row r="12" spans="1:15" x14ac:dyDescent="0.25">
      <c r="C12" t="s">
        <v>32</v>
      </c>
      <c r="D12" t="s">
        <v>32</v>
      </c>
      <c r="H12" t="s">
        <v>32</v>
      </c>
      <c r="I12" t="s">
        <v>32</v>
      </c>
      <c r="N12" t="s">
        <v>32</v>
      </c>
      <c r="O12" t="s">
        <v>32</v>
      </c>
    </row>
    <row r="13" spans="1:15" x14ac:dyDescent="0.25">
      <c r="C13" t="s">
        <v>16</v>
      </c>
      <c r="D13" t="s">
        <v>17</v>
      </c>
      <c r="H13" t="s">
        <v>16</v>
      </c>
      <c r="I13" t="s">
        <v>17</v>
      </c>
      <c r="N13" t="s">
        <v>16</v>
      </c>
      <c r="O13" t="s">
        <v>17</v>
      </c>
    </row>
    <row r="14" spans="1:15" x14ac:dyDescent="0.25">
      <c r="B14" t="s">
        <v>18</v>
      </c>
      <c r="C14">
        <v>3.1233252870278387E-3</v>
      </c>
      <c r="D14">
        <v>2.3048055677539307E-3</v>
      </c>
      <c r="G14" t="s">
        <v>18</v>
      </c>
      <c r="H14">
        <v>1.775101372261359E-3</v>
      </c>
      <c r="I14">
        <v>6.680388589040704E-4</v>
      </c>
      <c r="M14" t="s">
        <v>18</v>
      </c>
      <c r="N14">
        <v>1.1239898246047912E-4</v>
      </c>
      <c r="O14">
        <v>4.9490452739426436E-5</v>
      </c>
    </row>
    <row r="15" spans="1:15" x14ac:dyDescent="0.25">
      <c r="B15" t="s">
        <v>19</v>
      </c>
      <c r="C15">
        <v>3.1025747698321298E-3</v>
      </c>
      <c r="D15">
        <v>2.2309253788810528E-3</v>
      </c>
      <c r="G15" t="s">
        <v>24</v>
      </c>
      <c r="H15">
        <v>1.4212663334333786E-3</v>
      </c>
      <c r="I15">
        <v>1.0593451317755221E-3</v>
      </c>
      <c r="M15" t="s">
        <v>24</v>
      </c>
      <c r="N15">
        <v>1.2827990351154729E-4</v>
      </c>
      <c r="O15">
        <v>4.435509096621891E-5</v>
      </c>
    </row>
    <row r="16" spans="1:15" x14ac:dyDescent="0.25">
      <c r="B16" t="s">
        <v>11</v>
      </c>
      <c r="C16">
        <v>3.1129500284299842E-3</v>
      </c>
      <c r="D16">
        <v>2.267865473317492E-3</v>
      </c>
      <c r="G16" t="s">
        <v>11</v>
      </c>
      <c r="H16">
        <v>1.5981838528473687E-3</v>
      </c>
      <c r="I16">
        <v>8.6369199533979624E-4</v>
      </c>
      <c r="M16" t="s">
        <v>11</v>
      </c>
      <c r="N16">
        <v>1.203394429860132E-4</v>
      </c>
      <c r="O16">
        <v>4.6922771852822673E-5</v>
      </c>
    </row>
    <row r="17" spans="2:15" x14ac:dyDescent="0.25">
      <c r="B17" t="s">
        <v>12</v>
      </c>
      <c r="C17">
        <v>1.0375258597854467E-5</v>
      </c>
      <c r="D17">
        <v>3.6940094436438977E-5</v>
      </c>
      <c r="G17" t="s">
        <v>12</v>
      </c>
      <c r="H17">
        <v>1.7691751941399016E-4</v>
      </c>
      <c r="I17">
        <v>1.9565313643572581E-4</v>
      </c>
      <c r="M17" t="s">
        <v>12</v>
      </c>
      <c r="N17">
        <v>7.9404605255340842E-6</v>
      </c>
      <c r="O17">
        <v>2.5676808866037629E-6</v>
      </c>
    </row>
    <row r="20" spans="2:15" x14ac:dyDescent="0.25">
      <c r="C20" t="s">
        <v>10</v>
      </c>
      <c r="D20" t="s">
        <v>10</v>
      </c>
      <c r="H20" t="s">
        <v>10</v>
      </c>
      <c r="I20" t="s">
        <v>10</v>
      </c>
      <c r="N20" t="s">
        <v>10</v>
      </c>
      <c r="O20" t="s">
        <v>10</v>
      </c>
    </row>
    <row r="21" spans="2:15" x14ac:dyDescent="0.25">
      <c r="C21" t="s">
        <v>16</v>
      </c>
      <c r="D21" t="s">
        <v>17</v>
      </c>
      <c r="H21" t="s">
        <v>16</v>
      </c>
      <c r="I21" t="s">
        <v>17</v>
      </c>
      <c r="N21" t="s">
        <v>16</v>
      </c>
      <c r="O21" t="s">
        <v>17</v>
      </c>
    </row>
    <row r="22" spans="2:15" x14ac:dyDescent="0.25">
      <c r="C22">
        <v>1.0033329345164874</v>
      </c>
      <c r="D22">
        <v>0.74039272930968281</v>
      </c>
      <c r="G22" t="s">
        <v>18</v>
      </c>
      <c r="H22">
        <v>1.1106991032970264</v>
      </c>
      <c r="I22">
        <v>0.41799875384416746</v>
      </c>
      <c r="N22" t="s">
        <v>13</v>
      </c>
      <c r="O22" t="s">
        <v>14</v>
      </c>
    </row>
    <row r="23" spans="2:15" x14ac:dyDescent="0.25">
      <c r="B23" t="s">
        <v>18</v>
      </c>
      <c r="C23">
        <v>0.99666706548351269</v>
      </c>
      <c r="D23">
        <v>0.71665955396213654</v>
      </c>
      <c r="G23" t="s">
        <v>19</v>
      </c>
      <c r="H23">
        <v>0.88930089670297385</v>
      </c>
      <c r="I23">
        <v>0.66284309523473373</v>
      </c>
      <c r="M23" t="s">
        <v>18</v>
      </c>
      <c r="N23">
        <v>0.93401614359759844</v>
      </c>
      <c r="O23">
        <v>0.4112571199550808</v>
      </c>
    </row>
    <row r="24" spans="2:15" x14ac:dyDescent="0.25">
      <c r="B24" t="s">
        <v>19</v>
      </c>
      <c r="C24">
        <v>1</v>
      </c>
      <c r="D24">
        <v>0.72852614163590967</v>
      </c>
      <c r="G24" t="s">
        <v>11</v>
      </c>
      <c r="H24">
        <v>1</v>
      </c>
      <c r="I24">
        <v>0.54042092453945056</v>
      </c>
      <c r="M24" t="s">
        <v>24</v>
      </c>
      <c r="N24">
        <v>1.0659838564024016</v>
      </c>
      <c r="O24">
        <v>0.3685831500098784</v>
      </c>
    </row>
    <row r="25" spans="2:15" x14ac:dyDescent="0.25">
      <c r="B25" t="s">
        <v>12</v>
      </c>
      <c r="C25">
        <v>3.3329345164873625E-3</v>
      </c>
      <c r="D25">
        <v>1.1866587673773131E-2</v>
      </c>
      <c r="G25" t="s">
        <v>12</v>
      </c>
      <c r="H25">
        <v>0.11069910329702745</v>
      </c>
      <c r="I25">
        <v>0.1224221706952832</v>
      </c>
      <c r="M25" t="s">
        <v>11</v>
      </c>
      <c r="N25">
        <v>1</v>
      </c>
      <c r="O25">
        <v>0.38992013498247957</v>
      </c>
    </row>
    <row r="26" spans="2:15" x14ac:dyDescent="0.25">
      <c r="B26" t="s">
        <v>15</v>
      </c>
      <c r="C26">
        <v>4.7134811957178424E-3</v>
      </c>
      <c r="D26">
        <v>1.678188922733936E-2</v>
      </c>
      <c r="G26" t="s">
        <v>15</v>
      </c>
      <c r="H26">
        <v>0.15655217322519643</v>
      </c>
      <c r="I26">
        <v>0.17313109413242359</v>
      </c>
      <c r="M26" t="s">
        <v>12</v>
      </c>
      <c r="N26">
        <v>6.598385640240155E-2</v>
      </c>
      <c r="O26">
        <v>2.1336984972601197E-2</v>
      </c>
    </row>
    <row r="27" spans="2:15" x14ac:dyDescent="0.25">
      <c r="M27" t="s">
        <v>15</v>
      </c>
      <c r="N27">
        <v>9.3315264621955066E-2</v>
      </c>
      <c r="O27">
        <v>3.0175053528403536E-2</v>
      </c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D5" sqref="D5"/>
    </sheetView>
  </sheetViews>
  <sheetFormatPr defaultRowHeight="15" x14ac:dyDescent="0.25"/>
  <cols>
    <col min="1" max="1" width="11" customWidth="1"/>
    <col min="2" max="2" width="48.85546875" customWidth="1"/>
    <col min="3" max="3" width="19.140625" customWidth="1"/>
    <col min="4" max="4" width="18" customWidth="1"/>
    <col min="5" max="6" width="19" customWidth="1"/>
    <col min="7" max="7" width="19.7109375" customWidth="1"/>
    <col min="8" max="8" width="16.42578125" customWidth="1"/>
    <col min="9" max="9" width="19" customWidth="1"/>
    <col min="10" max="10" width="19.28515625" customWidth="1"/>
    <col min="14" max="14" width="25.28515625" customWidth="1"/>
    <col min="15" max="15" width="17.7109375" customWidth="1"/>
    <col min="16" max="16" width="17.5703125" customWidth="1"/>
  </cols>
  <sheetData>
    <row r="1" spans="1:10" x14ac:dyDescent="0.25">
      <c r="A1" s="1" t="s">
        <v>34</v>
      </c>
    </row>
    <row r="2" spans="1:10" x14ac:dyDescent="0.25">
      <c r="A2" t="s">
        <v>35</v>
      </c>
    </row>
    <row r="3" spans="1:10" x14ac:dyDescent="0.25">
      <c r="A3" t="s">
        <v>9</v>
      </c>
    </row>
    <row r="4" spans="1:10" x14ac:dyDescent="0.25">
      <c r="C4" t="s">
        <v>1</v>
      </c>
      <c r="D4" t="s">
        <v>30</v>
      </c>
      <c r="E4" t="s">
        <v>4</v>
      </c>
      <c r="F4" t="s">
        <v>39</v>
      </c>
      <c r="G4" t="s">
        <v>2</v>
      </c>
      <c r="H4" t="s">
        <v>8</v>
      </c>
      <c r="I4" t="s">
        <v>7</v>
      </c>
      <c r="J4" t="s">
        <v>6</v>
      </c>
    </row>
    <row r="5" spans="1:10" x14ac:dyDescent="0.25">
      <c r="B5" t="s">
        <v>37</v>
      </c>
      <c r="C5">
        <v>34.981863021850586</v>
      </c>
      <c r="D5">
        <v>30.709228515625</v>
      </c>
      <c r="E5">
        <v>30.522294044494629</v>
      </c>
      <c r="F5">
        <v>25.903610229492188</v>
      </c>
      <c r="G5">
        <v>26.918272972106934</v>
      </c>
      <c r="H5">
        <v>31.851557731628418</v>
      </c>
      <c r="I5">
        <v>21.935293197631836</v>
      </c>
      <c r="J5">
        <v>31.259051322937012</v>
      </c>
    </row>
    <row r="6" spans="1:10" x14ac:dyDescent="0.25">
      <c r="B6" t="s">
        <v>36</v>
      </c>
      <c r="C6">
        <v>20.622860403917226</v>
      </c>
      <c r="D6">
        <v>20.622860403917226</v>
      </c>
      <c r="E6">
        <v>20.622860403917226</v>
      </c>
      <c r="F6">
        <v>20.622860403917226</v>
      </c>
      <c r="G6">
        <v>20.622860403917226</v>
      </c>
      <c r="H6">
        <v>20.622860403917226</v>
      </c>
      <c r="I6">
        <v>20.622860403917226</v>
      </c>
      <c r="J6">
        <v>20.622860403917226</v>
      </c>
    </row>
    <row r="7" spans="1:10" x14ac:dyDescent="0.25">
      <c r="B7" t="s">
        <v>40</v>
      </c>
      <c r="C7">
        <v>34.897239685058594</v>
      </c>
      <c r="D7">
        <v>20.310349095490217</v>
      </c>
      <c r="E7">
        <v>20.310349095490217</v>
      </c>
      <c r="F7">
        <v>25.680995941162109</v>
      </c>
      <c r="G7">
        <v>27.317337036132813</v>
      </c>
      <c r="H7">
        <v>32.4957275390625</v>
      </c>
      <c r="I7">
        <v>21.749410629272461</v>
      </c>
      <c r="J7">
        <v>31.897618293762207</v>
      </c>
    </row>
    <row r="8" spans="1:10" x14ac:dyDescent="0.25">
      <c r="B8" t="s">
        <v>41</v>
      </c>
      <c r="C8">
        <v>20.310349095490217</v>
      </c>
      <c r="D8">
        <v>30.938881874084473</v>
      </c>
      <c r="E8">
        <v>31.238212585449219</v>
      </c>
      <c r="F8">
        <v>20.310349095490217</v>
      </c>
      <c r="G8">
        <v>20.310349095490217</v>
      </c>
      <c r="H8">
        <v>20.310349095490217</v>
      </c>
      <c r="I8">
        <v>20.310349095490217</v>
      </c>
      <c r="J8">
        <v>20.310349095490217</v>
      </c>
    </row>
    <row r="9" spans="1:10" x14ac:dyDescent="0.25">
      <c r="B9" t="s">
        <v>42</v>
      </c>
      <c r="C9">
        <v>0.85387143176909297</v>
      </c>
      <c r="D9">
        <v>0.68682703327889993</v>
      </c>
      <c r="E9">
        <v>0.50007793222957775</v>
      </c>
      <c r="F9">
        <v>0.93887321483302566</v>
      </c>
      <c r="G9">
        <v>0.61192117245094857</v>
      </c>
      <c r="H9">
        <v>0.51341083210361815</v>
      </c>
      <c r="I9">
        <v>0.91608181283894896</v>
      </c>
      <c r="J9">
        <v>0.50679948572553313</v>
      </c>
    </row>
    <row r="11" spans="1:10" x14ac:dyDescent="0.25">
      <c r="A11" t="s">
        <v>22</v>
      </c>
      <c r="B11" t="s">
        <v>37</v>
      </c>
      <c r="C11">
        <v>34.285076141357422</v>
      </c>
      <c r="D11">
        <v>32.102733612060547</v>
      </c>
      <c r="E11">
        <v>32.908624649047852</v>
      </c>
      <c r="F11">
        <v>25.953627586364746</v>
      </c>
      <c r="G11">
        <v>27.31694221496582</v>
      </c>
      <c r="H11">
        <v>32.558549880981445</v>
      </c>
      <c r="I11">
        <v>21.941970825195313</v>
      </c>
      <c r="J11">
        <v>33.311471939086914</v>
      </c>
    </row>
    <row r="12" spans="1:10" x14ac:dyDescent="0.25">
      <c r="B12" t="s">
        <v>36</v>
      </c>
      <c r="C12">
        <v>20.99543655984888</v>
      </c>
      <c r="D12">
        <v>20.99543655984888</v>
      </c>
      <c r="E12">
        <v>20.99543655984888</v>
      </c>
      <c r="F12">
        <v>20.99543655984888</v>
      </c>
      <c r="G12">
        <v>20.99543655984888</v>
      </c>
      <c r="H12">
        <v>20.99543655984888</v>
      </c>
      <c r="I12">
        <v>20.99543655984888</v>
      </c>
      <c r="J12">
        <v>20.99543655984888</v>
      </c>
    </row>
    <row r="13" spans="1:10" x14ac:dyDescent="0.25">
      <c r="B13" t="s">
        <v>40</v>
      </c>
      <c r="C13">
        <v>34.627649307250977</v>
      </c>
      <c r="D13">
        <v>32.610813140869141</v>
      </c>
      <c r="E13">
        <v>32.818208694458008</v>
      </c>
      <c r="F13">
        <v>25.812008857727051</v>
      </c>
      <c r="G13">
        <v>28.871637344360352</v>
      </c>
      <c r="H13">
        <v>31.592612266540527</v>
      </c>
      <c r="I13">
        <v>22.812134742736816</v>
      </c>
      <c r="J13">
        <v>34.21489143371582</v>
      </c>
    </row>
    <row r="14" spans="1:10" x14ac:dyDescent="0.25">
      <c r="B14" t="s">
        <v>43</v>
      </c>
      <c r="C14">
        <v>20.690594807041215</v>
      </c>
      <c r="D14">
        <v>20.690594807041215</v>
      </c>
      <c r="E14">
        <v>20.690594807041215</v>
      </c>
      <c r="F14">
        <v>20.690594807041215</v>
      </c>
      <c r="G14">
        <v>20.690594807041215</v>
      </c>
      <c r="H14">
        <v>20.690594807041215</v>
      </c>
      <c r="I14">
        <v>20.690594807041215</v>
      </c>
      <c r="J14">
        <v>20.690594807041215</v>
      </c>
    </row>
    <row r="15" spans="1:10" x14ac:dyDescent="0.25">
      <c r="B15" t="s">
        <v>42</v>
      </c>
      <c r="C15">
        <v>0.58753262960820762</v>
      </c>
      <c r="D15">
        <v>0.58082885042361643</v>
      </c>
      <c r="E15">
        <v>0.79147995618124645</v>
      </c>
      <c r="F15">
        <v>0.89900928179500039</v>
      </c>
      <c r="G15">
        <v>0.27490524296626173</v>
      </c>
      <c r="H15">
        <v>1.5816914652105316</v>
      </c>
      <c r="I15">
        <v>0.44545100312419417</v>
      </c>
      <c r="J15">
        <v>0.43191320686470541</v>
      </c>
    </row>
    <row r="17" spans="1:10" x14ac:dyDescent="0.25">
      <c r="A17" t="s">
        <v>27</v>
      </c>
      <c r="B17" t="s">
        <v>37</v>
      </c>
      <c r="C17">
        <v>28.493670463562012</v>
      </c>
      <c r="D17">
        <v>31.613239288330078</v>
      </c>
      <c r="E17">
        <v>30.22121524810791</v>
      </c>
      <c r="F17">
        <v>30.24596118927002</v>
      </c>
      <c r="G17">
        <v>26.466391563415527</v>
      </c>
      <c r="H17">
        <v>30.234039306640625</v>
      </c>
      <c r="I17">
        <v>19.50053882598877</v>
      </c>
      <c r="J17" t="s">
        <v>33</v>
      </c>
    </row>
    <row r="18" spans="1:10" x14ac:dyDescent="0.25">
      <c r="B18" t="s">
        <v>36</v>
      </c>
      <c r="C18">
        <v>18.94072151184082</v>
      </c>
      <c r="D18">
        <v>18.589488983154297</v>
      </c>
      <c r="E18">
        <v>18.437955856323242</v>
      </c>
      <c r="F18">
        <v>18.437955856323242</v>
      </c>
      <c r="G18">
        <v>18.589488983154297</v>
      </c>
      <c r="H18">
        <v>18.437955856323242</v>
      </c>
      <c r="I18">
        <v>18.94072151184082</v>
      </c>
    </row>
    <row r="19" spans="1:10" x14ac:dyDescent="0.25">
      <c r="B19" t="s">
        <v>40</v>
      </c>
      <c r="C19">
        <v>30.412984848022461</v>
      </c>
      <c r="D19">
        <v>32.898681640625</v>
      </c>
      <c r="E19">
        <v>30.92393684387207</v>
      </c>
      <c r="F19">
        <v>30.490976333618164</v>
      </c>
      <c r="G19">
        <v>27.985316276550293</v>
      </c>
      <c r="H19">
        <v>29.813477516174316</v>
      </c>
      <c r="I19">
        <v>20.583727836608887</v>
      </c>
    </row>
    <row r="20" spans="1:10" x14ac:dyDescent="0.25">
      <c r="B20" t="s">
        <v>43</v>
      </c>
      <c r="C20">
        <v>19.079547882080078</v>
      </c>
      <c r="D20">
        <v>18.517166137695313</v>
      </c>
      <c r="E20">
        <v>18.408340454101563</v>
      </c>
      <c r="F20">
        <v>18.408340454101563</v>
      </c>
      <c r="G20">
        <v>18.517166137695313</v>
      </c>
      <c r="H20">
        <v>18.408340454101563</v>
      </c>
      <c r="I20">
        <v>19.079547882080078</v>
      </c>
    </row>
    <row r="21" spans="1:10" x14ac:dyDescent="0.25">
      <c r="B21" t="s">
        <v>42</v>
      </c>
      <c r="C21">
        <v>0.25850509942061334</v>
      </c>
      <c r="D21">
        <v>0.38992013498247957</v>
      </c>
      <c r="E21">
        <v>0.60059850226743694</v>
      </c>
      <c r="F21">
        <v>0.8266033054236166</v>
      </c>
      <c r="G21">
        <v>0.33206472327651582</v>
      </c>
      <c r="H21">
        <v>1.3109588932744747</v>
      </c>
      <c r="I21">
        <v>0.51980721261279839</v>
      </c>
    </row>
    <row r="23" spans="1:10" x14ac:dyDescent="0.25">
      <c r="A23" t="s">
        <v>38</v>
      </c>
      <c r="C23">
        <f>AVERAGE(C9,C15,C21)</f>
        <v>0.56663638693263796</v>
      </c>
      <c r="D23">
        <f t="shared" ref="D23:J23" si="0">AVERAGE(D9,D15,D21)</f>
        <v>0.55252533956166527</v>
      </c>
      <c r="E23">
        <f t="shared" si="0"/>
        <v>0.63071879689275367</v>
      </c>
      <c r="F23">
        <f t="shared" si="0"/>
        <v>0.88816193401721433</v>
      </c>
      <c r="G23">
        <f t="shared" si="0"/>
        <v>0.40629704623124202</v>
      </c>
      <c r="H23">
        <f t="shared" si="0"/>
        <v>1.1353537301962082</v>
      </c>
      <c r="I23">
        <f t="shared" si="0"/>
        <v>0.62711334285864717</v>
      </c>
      <c r="J23">
        <f t="shared" si="0"/>
        <v>0.46935634629511924</v>
      </c>
    </row>
    <row r="24" spans="1:10" x14ac:dyDescent="0.25">
      <c r="A24" t="s">
        <v>12</v>
      </c>
      <c r="C24">
        <f>STDEV((C9,C15,C21))/SQRT(COUNT(C9,C15,C21))</f>
        <v>0.17218474297682651</v>
      </c>
      <c r="D24">
        <f>STDEV((D9,D15,D21))/SQRT(COUNT(D9,D15,D21))</f>
        <v>8.6870100551215149E-2</v>
      </c>
      <c r="E24">
        <f>STDEV((E9,E15,E21))/SQRT(COUNT(E9,E15,E21))</f>
        <v>8.5457999434457699E-2</v>
      </c>
      <c r="F24">
        <f>STDEV((F9,F15,F21))/SQRT(COUNT(F9,F15,F21))</f>
        <v>3.2860218375508968E-2</v>
      </c>
      <c r="G24">
        <f>STDEV((G9,G15,G21))/SQRT(COUNT(G9,G15,G21))</f>
        <v>0.10412774607831157</v>
      </c>
      <c r="H24">
        <f>STDEV((H9,H15,H21))/SQRT(COUNT(H9,H15,H21))</f>
        <v>0.32064193827520171</v>
      </c>
      <c r="I24">
        <f>STDEV((I9,I15,I21))/SQRT(COUNT(I9,I15,I21))</f>
        <v>0.14606995350909285</v>
      </c>
      <c r="J24">
        <f>STDEV((J9,J15,J21))/SQRT(COUNT(J9,J15,J21))</f>
        <v>3.7443139430413851E-2</v>
      </c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Readme</vt:lpstr>
      <vt:lpstr>Nos2</vt:lpstr>
      <vt:lpstr>Mmp9</vt:lpstr>
      <vt:lpstr>Il1b</vt:lpstr>
      <vt:lpstr>Figure 2C</vt:lpstr>
    </vt:vector>
  </TitlesOfParts>
  <Company>Washington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Santeford</dc:creator>
  <cp:lastModifiedBy>Andrea Santeford</cp:lastModifiedBy>
  <dcterms:created xsi:type="dcterms:W3CDTF">2021-04-14T14:33:18Z</dcterms:created>
  <dcterms:modified xsi:type="dcterms:W3CDTF">2021-05-21T20:20:32Z</dcterms:modified>
</cp:coreProperties>
</file>