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"/>
    </mc:Choice>
  </mc:AlternateContent>
  <xr:revisionPtr revIDLastSave="0" documentId="13_ncr:1_{C0D76D8D-BAED-AC46-9065-05DE997D55B0}" xr6:coauthVersionLast="47" xr6:coauthVersionMax="47" xr10:uidLastSave="{00000000-0000-0000-0000-000000000000}"/>
  <bookViews>
    <workbookView xWindow="600" yWindow="560" windowWidth="27620" windowHeight="16260" xr2:uid="{0E76B7EF-C28D-1944-9D2D-4919FAFB36D1}"/>
  </bookViews>
  <sheets>
    <sheet name="Fig 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 l="1"/>
  <c r="F11" i="9"/>
  <c r="D11" i="9"/>
  <c r="F10" i="9"/>
  <c r="D10" i="9"/>
</calcChain>
</file>

<file path=xl/sharedStrings.xml><?xml version="1.0" encoding="utf-8"?>
<sst xmlns="http://schemas.openxmlformats.org/spreadsheetml/2006/main" count="15" uniqueCount="15">
  <si>
    <t>SE</t>
  </si>
  <si>
    <t>ttest</t>
  </si>
  <si>
    <t>Retinal Experiments</t>
  </si>
  <si>
    <t>Retinal Recoveries</t>
  </si>
  <si>
    <t>Islet Experiments</t>
  </si>
  <si>
    <t>Islet Recoveries</t>
  </si>
  <si>
    <t>C2 121219</t>
  </si>
  <si>
    <t>062409 M</t>
  </si>
  <si>
    <t>C3 121219</t>
  </si>
  <si>
    <t>072408 M</t>
  </si>
  <si>
    <t>C1 010220</t>
  </si>
  <si>
    <t>C2 010220</t>
  </si>
  <si>
    <t>C3 010220</t>
  </si>
  <si>
    <t>C4 031320</t>
  </si>
  <si>
    <t>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</si>
</sst>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2" fontId="5" fillId="0" borderId="0" xfId="0" applyNumberFormat="1" applyFont="1"/>
    <xf numFmtId="164" fontId="5" fillId="0" borderId="0" xfId="0" applyNumberFormat="1" applyFont="1"/>
    <xf numFmtId="164" fontId="5" fillId="0" borderId="0" xfId="4" applyNumberFormat="1" applyFont="1"/>
  </cellXfs>
  <cellStyles count="5">
    <cellStyle name="Normal" xfId="0" builtinId="0"/>
    <cellStyle name="Normal 2" xfId="2" xr:uid="{6D8A6E65-9979-0D47-B694-D99758633350}"/>
    <cellStyle name="Normal 3" xfId="3" xr:uid="{232AC5AD-9E8F-FB46-8956-AECB67D8B7D9}"/>
    <cellStyle name="Normal 4" xfId="1" xr:uid="{0BF59411-EA16-8547-BA96-195CEEA4CE09}"/>
    <cellStyle name="Percent" xfId="4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789CE-DBB0-E242-BB55-6E45F63E42BD}">
  <dimension ref="C3:F13"/>
  <sheetViews>
    <sheetView tabSelected="1" workbookViewId="0">
      <selection activeCell="H9" sqref="H9"/>
    </sheetView>
  </sheetViews>
  <sheetFormatPr baseColWidth="10" defaultRowHeight="16" x14ac:dyDescent="0.2"/>
  <cols>
    <col min="3" max="3" width="12.5" customWidth="1"/>
    <col min="4" max="4" width="11.83203125" customWidth="1"/>
    <col min="5" max="5" width="13.1640625" customWidth="1"/>
  </cols>
  <sheetData>
    <row r="3" spans="3:6" ht="34" x14ac:dyDescent="0.2">
      <c r="C3" s="1" t="s">
        <v>2</v>
      </c>
      <c r="D3" s="1" t="s">
        <v>3</v>
      </c>
      <c r="E3" s="1" t="s">
        <v>4</v>
      </c>
      <c r="F3" s="1" t="s">
        <v>5</v>
      </c>
    </row>
    <row r="4" spans="3:6" x14ac:dyDescent="0.2">
      <c r="C4" t="s">
        <v>6</v>
      </c>
      <c r="D4">
        <v>0.91278945423648639</v>
      </c>
      <c r="E4" t="s">
        <v>7</v>
      </c>
      <c r="F4">
        <v>0.61829025078111999</v>
      </c>
    </row>
    <row r="5" spans="3:6" x14ac:dyDescent="0.2">
      <c r="C5" t="s">
        <v>8</v>
      </c>
      <c r="D5">
        <v>0.85492129381594506</v>
      </c>
      <c r="E5" t="s">
        <v>9</v>
      </c>
      <c r="F5">
        <v>0.62282853536586813</v>
      </c>
    </row>
    <row r="6" spans="3:6" x14ac:dyDescent="0.2">
      <c r="C6" t="s">
        <v>10</v>
      </c>
      <c r="D6">
        <v>0.77834402532001601</v>
      </c>
      <c r="E6">
        <v>110217</v>
      </c>
      <c r="F6">
        <v>0.42</v>
      </c>
    </row>
    <row r="7" spans="3:6" x14ac:dyDescent="0.2">
      <c r="C7" t="s">
        <v>11</v>
      </c>
      <c r="D7">
        <v>0.8075562562066303</v>
      </c>
    </row>
    <row r="8" spans="3:6" x14ac:dyDescent="0.2">
      <c r="C8" t="s">
        <v>12</v>
      </c>
      <c r="D8">
        <v>0.91686430764396099</v>
      </c>
    </row>
    <row r="9" spans="3:6" x14ac:dyDescent="0.2">
      <c r="C9" t="s">
        <v>13</v>
      </c>
      <c r="D9">
        <v>0.73635007177525857</v>
      </c>
    </row>
    <row r="10" spans="3:6" x14ac:dyDescent="0.2">
      <c r="C10" s="2" t="s">
        <v>14</v>
      </c>
      <c r="D10" s="3">
        <f>AVERAGE(D4:D9)</f>
        <v>0.83447090149971626</v>
      </c>
      <c r="E10" s="3"/>
      <c r="F10" s="3">
        <f>AVERAGE(F4:F6)</f>
        <v>0.55370626204899598</v>
      </c>
    </row>
    <row r="11" spans="3:6" x14ac:dyDescent="0.2">
      <c r="C11" s="2" t="s">
        <v>0</v>
      </c>
      <c r="D11" s="4">
        <f>_xlfn.STDEV.S(D4:D9)/SQRT(6)</f>
        <v>2.9912655744952076E-2</v>
      </c>
      <c r="E11" s="5"/>
      <c r="F11" s="4">
        <f>_xlfn.STDEV.S(F4:F6)/SQRT(3)</f>
        <v>6.6865966405636593E-2</v>
      </c>
    </row>
    <row r="12" spans="3:6" x14ac:dyDescent="0.2">
      <c r="F12" t="s">
        <v>1</v>
      </c>
    </row>
    <row r="13" spans="3:6" x14ac:dyDescent="0.2">
      <c r="F13">
        <f>TTEST(D4:D9,F4:F6,2,3)</f>
        <v>3.4562483051892093E-2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2021-10-12T05:13:52Z</dcterms:modified>
</cp:coreProperties>
</file>