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takechihiroki/Desktop/201130/Source data/"/>
    </mc:Choice>
  </mc:AlternateContent>
  <xr:revisionPtr revIDLastSave="0" documentId="8_{A969BF42-FBB3-BB44-9EC0-CA8F3EA2B7C5}" xr6:coauthVersionLast="46" xr6:coauthVersionMax="46" xr10:uidLastSave="{00000000-0000-0000-0000-000000000000}"/>
  <bookViews>
    <workbookView xWindow="4460" yWindow="1500" windowWidth="21340" windowHeight="11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B32" i="1"/>
  <c r="D32" i="1" s="1"/>
  <c r="C24" i="1"/>
  <c r="B24" i="1"/>
  <c r="C7" i="1"/>
  <c r="B7" i="1"/>
  <c r="C15" i="1"/>
  <c r="B15" i="1"/>
  <c r="E32" i="1" l="1"/>
  <c r="I12" i="1" s="1"/>
  <c r="D15" i="1"/>
  <c r="E15" i="1" s="1"/>
  <c r="I10" i="1" s="1"/>
  <c r="D24" i="1"/>
  <c r="E24" i="1" s="1"/>
  <c r="I11" i="1" s="1"/>
  <c r="D7" i="1" l="1"/>
  <c r="E7" i="1" s="1"/>
  <c r="I9" i="1" s="1"/>
</calcChain>
</file>

<file path=xl/sharedStrings.xml><?xml version="1.0" encoding="utf-8"?>
<sst xmlns="http://schemas.openxmlformats.org/spreadsheetml/2006/main" count="31" uniqueCount="11">
  <si>
    <t>CON</t>
  </si>
  <si>
    <t>gogo</t>
  </si>
  <si>
    <t>fmi</t>
  </si>
  <si>
    <t>DRI</t>
  </si>
  <si>
    <t>NOMAL</t>
  </si>
  <si>
    <t>abnormal</t>
  </si>
  <si>
    <t>total</t>
  </si>
  <si>
    <r>
      <t xml:space="preserve">control
</t>
    </r>
    <r>
      <rPr>
        <sz val="8"/>
        <color theme="1"/>
        <rFont val="游ゴシック"/>
        <family val="2"/>
        <scheme val="minor"/>
      </rPr>
      <t>(n=4, 274 axons)</t>
    </r>
    <phoneticPr fontId="3"/>
  </si>
  <si>
    <r>
      <rPr>
        <i/>
        <sz val="11"/>
        <color theme="1"/>
        <rFont val="游ゴシック"/>
        <family val="3"/>
        <charset val="128"/>
        <scheme val="minor"/>
      </rPr>
      <t>gogo</t>
    </r>
    <r>
      <rPr>
        <sz val="11"/>
        <color theme="1"/>
        <rFont val="游ゴシック"/>
        <family val="2"/>
        <scheme val="minor"/>
      </rPr>
      <t xml:space="preserve"> RNAi
</t>
    </r>
    <r>
      <rPr>
        <sz val="8"/>
        <color theme="1"/>
        <rFont val="游ゴシック"/>
        <family val="2"/>
        <scheme val="minor"/>
      </rPr>
      <t>(n=6, 225)</t>
    </r>
    <phoneticPr fontId="3"/>
  </si>
  <si>
    <r>
      <rPr>
        <i/>
        <sz val="11"/>
        <color theme="1"/>
        <rFont val="游ゴシック"/>
        <family val="3"/>
        <charset val="128"/>
        <scheme val="minor"/>
      </rPr>
      <t>fmi</t>
    </r>
    <r>
      <rPr>
        <sz val="11"/>
        <color theme="1"/>
        <rFont val="游ゴシック"/>
        <family val="2"/>
        <scheme val="minor"/>
      </rPr>
      <t xml:space="preserve"> RNAi
</t>
    </r>
    <r>
      <rPr>
        <sz val="8"/>
        <color theme="1"/>
        <rFont val="游ゴシック"/>
        <family val="2"/>
        <scheme val="minor"/>
      </rPr>
      <t>(n=7, 219)</t>
    </r>
    <phoneticPr fontId="3"/>
  </si>
  <si>
    <r>
      <rPr>
        <i/>
        <sz val="11"/>
        <color theme="1"/>
        <rFont val="游ゴシック"/>
        <family val="3"/>
        <charset val="128"/>
        <scheme val="minor"/>
      </rPr>
      <t>gogo fmi</t>
    </r>
    <r>
      <rPr>
        <sz val="11"/>
        <color theme="1"/>
        <rFont val="游ゴシック"/>
        <family val="2"/>
        <scheme val="minor"/>
      </rPr>
      <t xml:space="preserve"> RNAi
(n=6, 265)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</si>
</sst>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1" applyFont="1"/>
    <xf numFmtId="176" fontId="0" fillId="0" borderId="0" xfId="1" applyNumberFormat="1" applyFont="1"/>
    <xf numFmtId="176" fontId="0" fillId="0" borderId="0" xfId="0" applyNumberFormat="1"/>
    <xf numFmtId="0" fontId="0" fillId="0" borderId="0" xfId="0" applyAlignment="1">
      <alignment wrapText="1"/>
    </xf>
    <xf numFmtId="0" fontId="5" fillId="0" borderId="0" xfId="0" applyFont="1" applyAlignment="1">
      <alignment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sz="1400" b="1" i="0" baseline="0">
                <a:effectLst/>
              </a:rPr>
              <a:t>Ratio of abnormal R8</a:t>
            </a:r>
            <a:r>
              <a:rPr lang="ja-JP" altLang="ja-JP" sz="1400" b="1" i="0" baseline="0">
                <a:effectLst/>
              </a:rPr>
              <a:t> </a:t>
            </a:r>
            <a:r>
              <a:rPr lang="en-US" altLang="ja-JP" sz="1400" b="1" i="0" baseline="0">
                <a:effectLst/>
              </a:rPr>
              <a:t>axon terminal morphology (Ph. 1)  </a:t>
            </a:r>
            <a:endParaRPr lang="ja-JP" altLang="ja-JP" sz="1400">
              <a:effectLst/>
            </a:endParaRPr>
          </a:p>
        </c:rich>
      </c:tx>
      <c:layout>
        <c:manualLayout>
          <c:xMode val="edge"/>
          <c:yMode val="edge"/>
          <c:x val="0.14382118417153145"/>
          <c:y val="7.21339222678807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1907433380084151"/>
          <c:y val="0.22061665712865622"/>
          <c:w val="0.73455106766143552"/>
          <c:h val="0.55198694249668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dk1">
                <a:tint val="885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Sheet1!$H$9:$H$12</c:f>
              <c:strCache>
                <c:ptCount val="4"/>
                <c:pt idx="0">
                  <c:v>control
(n=4, 274 axons)</c:v>
                </c:pt>
                <c:pt idx="1">
                  <c:v>gogo RNAi
(n=6, 225)</c:v>
                </c:pt>
                <c:pt idx="2">
                  <c:v>fmi RNAi
(n=7, 219)</c:v>
                </c:pt>
                <c:pt idx="3">
                  <c:v>gogo fmi RNAi
(n=6, 265)</c:v>
                </c:pt>
              </c:strCache>
            </c:strRef>
          </c:cat>
          <c:val>
            <c:numRef>
              <c:f>Sheet1!$I$9:$I$12</c:f>
              <c:numCache>
                <c:formatCode>0.0%</c:formatCode>
                <c:ptCount val="4"/>
                <c:pt idx="0">
                  <c:v>3.6496350364963501E-2</c:v>
                </c:pt>
                <c:pt idx="1">
                  <c:v>0.38222222222222224</c:v>
                </c:pt>
                <c:pt idx="2">
                  <c:v>0.11872146118721461</c:v>
                </c:pt>
                <c:pt idx="3">
                  <c:v>0.76603773584905666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3-4843-A367-658F91C94D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916406912"/>
        <c:axId val="352149248"/>
      </c:barChart>
      <c:catAx>
        <c:axId val="91640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352149248"/>
        <c:crosses val="autoZero"/>
        <c:auto val="1"/>
        <c:lblAlgn val="ctr"/>
        <c:lblOffset val="100"/>
        <c:noMultiLvlLbl val="0"/>
      </c:catAx>
      <c:valAx>
        <c:axId val="3521492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Percentage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0%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91640691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292635</xdr:colOff>
      <xdr:row>14</xdr:row>
      <xdr:rowOff>24511</xdr:rowOff>
    </xdr:from>
    <xdr:to>
      <xdr:col>11</xdr:col>
      <xdr:colOff>431101</xdr:colOff>
      <xdr:row>31</xdr:row>
      <xdr:rowOff>40395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2"/>
  <sheetViews>
    <sheetView tabSelected="1" topLeftCell="A13" zoomScale="109" zoomScaleNormal="166" workbookViewId="0">
      <selection activeCell="K11" sqref="K11"/>
    </sheetView>
  </sheetViews>
  <sheetFormatPr baseColWidth="10" defaultColWidth="8.83203125" defaultRowHeight="18"/>
  <cols>
    <col min="8" max="8" width="13.5" customWidth="1"/>
  </cols>
  <sheetData>
    <row r="2" spans="1:9">
      <c r="B2" t="s">
        <v>4</v>
      </c>
      <c r="C2" t="s">
        <v>5</v>
      </c>
    </row>
    <row r="3" spans="1:9">
      <c r="A3" t="s">
        <v>0</v>
      </c>
      <c r="B3">
        <v>60</v>
      </c>
      <c r="C3">
        <v>3</v>
      </c>
    </row>
    <row r="4" spans="1:9">
      <c r="A4" t="s">
        <v>0</v>
      </c>
      <c r="B4">
        <v>66</v>
      </c>
      <c r="C4">
        <v>3</v>
      </c>
    </row>
    <row r="5" spans="1:9">
      <c r="A5" t="s">
        <v>0</v>
      </c>
      <c r="B5">
        <v>67</v>
      </c>
      <c r="C5">
        <v>0</v>
      </c>
    </row>
    <row r="6" spans="1:9">
      <c r="A6" t="s">
        <v>0</v>
      </c>
      <c r="B6">
        <v>71</v>
      </c>
      <c r="C6">
        <v>4</v>
      </c>
    </row>
    <row r="7" spans="1:9">
      <c r="A7" t="s">
        <v>6</v>
      </c>
      <c r="B7">
        <f>SUM(B3:B6)</f>
        <v>264</v>
      </c>
      <c r="C7">
        <f>SUM(C3:C6)</f>
        <v>10</v>
      </c>
      <c r="D7">
        <f>SUM(B7:C7)</f>
        <v>274</v>
      </c>
      <c r="E7" s="2">
        <f>C7/D7</f>
        <v>3.6496350364963501E-2</v>
      </c>
    </row>
    <row r="8" spans="1:9">
      <c r="I8" s="1"/>
    </row>
    <row r="9" spans="1:9" ht="34">
      <c r="A9" t="s">
        <v>1</v>
      </c>
      <c r="B9">
        <v>26</v>
      </c>
      <c r="C9">
        <v>18</v>
      </c>
      <c r="H9" s="4" t="s">
        <v>7</v>
      </c>
      <c r="I9" s="3">
        <f>$E$7</f>
        <v>3.6496350364963501E-2</v>
      </c>
    </row>
    <row r="10" spans="1:9" ht="34">
      <c r="A10" t="s">
        <v>1</v>
      </c>
      <c r="B10">
        <v>32</v>
      </c>
      <c r="C10">
        <v>17</v>
      </c>
      <c r="H10" s="5" t="s">
        <v>8</v>
      </c>
      <c r="I10" s="3">
        <f>$E$15</f>
        <v>0.38222222222222224</v>
      </c>
    </row>
    <row r="11" spans="1:9" ht="34">
      <c r="A11" t="s">
        <v>1</v>
      </c>
      <c r="B11">
        <v>24</v>
      </c>
      <c r="C11">
        <v>14</v>
      </c>
      <c r="H11" s="5" t="s">
        <v>9</v>
      </c>
      <c r="I11" s="3">
        <f>$E$24</f>
        <v>0.11872146118721461</v>
      </c>
    </row>
    <row r="12" spans="1:9" ht="38">
      <c r="A12" t="s">
        <v>1</v>
      </c>
      <c r="B12">
        <v>19</v>
      </c>
      <c r="C12">
        <v>18</v>
      </c>
      <c r="H12" s="5" t="s">
        <v>10</v>
      </c>
      <c r="I12" s="3">
        <f>$E$32</f>
        <v>0.76603773584905666</v>
      </c>
    </row>
    <row r="13" spans="1:9">
      <c r="A13" t="s">
        <v>1</v>
      </c>
      <c r="B13">
        <v>18</v>
      </c>
      <c r="C13">
        <v>16</v>
      </c>
    </row>
    <row r="14" spans="1:9">
      <c r="A14" t="s">
        <v>1</v>
      </c>
      <c r="B14">
        <v>20</v>
      </c>
      <c r="C14">
        <v>3</v>
      </c>
    </row>
    <row r="15" spans="1:9">
      <c r="A15" t="s">
        <v>6</v>
      </c>
      <c r="B15">
        <f>SUM(B9:B14)</f>
        <v>139</v>
      </c>
      <c r="C15">
        <f>SUM(C9:C14)</f>
        <v>86</v>
      </c>
      <c r="D15">
        <f>SUM(B15:C15)</f>
        <v>225</v>
      </c>
      <c r="E15" s="2">
        <f>C15/D15</f>
        <v>0.38222222222222224</v>
      </c>
    </row>
    <row r="17" spans="1:5">
      <c r="A17" t="s">
        <v>2</v>
      </c>
      <c r="B17">
        <v>38</v>
      </c>
      <c r="C17">
        <v>5</v>
      </c>
    </row>
    <row r="18" spans="1:5">
      <c r="A18" t="s">
        <v>2</v>
      </c>
      <c r="B18">
        <v>24</v>
      </c>
      <c r="C18">
        <v>6</v>
      </c>
    </row>
    <row r="19" spans="1:5">
      <c r="A19" t="s">
        <v>2</v>
      </c>
      <c r="B19">
        <v>25</v>
      </c>
      <c r="C19">
        <v>3</v>
      </c>
    </row>
    <row r="20" spans="1:5">
      <c r="A20" t="s">
        <v>2</v>
      </c>
      <c r="B20">
        <v>14</v>
      </c>
      <c r="C20">
        <v>4</v>
      </c>
    </row>
    <row r="21" spans="1:5">
      <c r="A21" t="s">
        <v>2</v>
      </c>
      <c r="B21">
        <v>27</v>
      </c>
      <c r="C21">
        <v>1</v>
      </c>
    </row>
    <row r="22" spans="1:5">
      <c r="A22" t="s">
        <v>2</v>
      </c>
      <c r="B22">
        <v>32</v>
      </c>
      <c r="C22">
        <v>4</v>
      </c>
    </row>
    <row r="23" spans="1:5">
      <c r="A23" t="s">
        <v>2</v>
      </c>
      <c r="B23">
        <v>33</v>
      </c>
      <c r="C23">
        <v>3</v>
      </c>
    </row>
    <row r="24" spans="1:5">
      <c r="B24">
        <f>SUM(B17:B23)</f>
        <v>193</v>
      </c>
      <c r="C24">
        <f>SUM(C17:C23)</f>
        <v>26</v>
      </c>
      <c r="D24">
        <f>SUM(B24:C24)</f>
        <v>219</v>
      </c>
      <c r="E24" s="2">
        <f>C24/D24</f>
        <v>0.11872146118721461</v>
      </c>
    </row>
    <row r="26" spans="1:5">
      <c r="A26" t="s">
        <v>3</v>
      </c>
      <c r="B26">
        <v>11</v>
      </c>
      <c r="C26">
        <v>29</v>
      </c>
    </row>
    <row r="27" spans="1:5">
      <c r="A27" t="s">
        <v>3</v>
      </c>
      <c r="B27">
        <v>13</v>
      </c>
      <c r="C27">
        <v>36</v>
      </c>
    </row>
    <row r="28" spans="1:5">
      <c r="A28" t="s">
        <v>3</v>
      </c>
      <c r="B28">
        <v>6</v>
      </c>
      <c r="C28">
        <v>43</v>
      </c>
    </row>
    <row r="29" spans="1:5">
      <c r="A29" t="s">
        <v>3</v>
      </c>
      <c r="B29">
        <v>11</v>
      </c>
      <c r="C29">
        <v>29</v>
      </c>
    </row>
    <row r="30" spans="1:5">
      <c r="A30" t="s">
        <v>3</v>
      </c>
      <c r="B30">
        <v>14</v>
      </c>
      <c r="C30">
        <v>31</v>
      </c>
    </row>
    <row r="31" spans="1:5">
      <c r="A31" t="s">
        <v>3</v>
      </c>
      <c r="B31">
        <v>7</v>
      </c>
      <c r="C31">
        <v>35</v>
      </c>
    </row>
    <row r="32" spans="1:5">
      <c r="B32">
        <f>SUM(B26:B31)</f>
        <v>62</v>
      </c>
      <c r="C32">
        <f>SUM(C26:C31)</f>
        <v>203</v>
      </c>
      <c r="D32">
        <f>SUM(B32:C32)</f>
        <v>265</v>
      </c>
      <c r="E32" s="2">
        <f>C32/D32</f>
        <v>0.76603773584905666</v>
      </c>
    </row>
  </sheetData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東京工業大学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NIS-Research</dc:creator>
  <cp:lastModifiedBy>Microsoft Office User</cp:lastModifiedBy>
  <dcterms:created xsi:type="dcterms:W3CDTF">2019-03-28T07:59:42Z</dcterms:created>
  <dcterms:modified xsi:type="dcterms:W3CDTF">2021-01-21T10:32:28Z</dcterms:modified>
</cp:coreProperties>
</file>