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1"/>
  <workbookPr/>
  <mc:AlternateContent xmlns:mc="http://schemas.openxmlformats.org/markup-compatibility/2006">
    <mc:Choice Requires="x15">
      <x15ac:absPath xmlns:x15ac="http://schemas.microsoft.com/office/spreadsheetml/2010/11/ac" url="/Users/takechihiroki/Desktop/201130/Source data/"/>
    </mc:Choice>
  </mc:AlternateContent>
  <xr:revisionPtr revIDLastSave="0" documentId="8_{87D78140-0969-F34F-B132-E5C72C4AEF1A}" xr6:coauthVersionLast="46" xr6:coauthVersionMax="46" xr10:uidLastSave="{00000000-0000-0000-0000-000000000000}"/>
  <bookViews>
    <workbookView xWindow="380" yWindow="480" windowWidth="23220" windowHeight="16420" xr2:uid="{00000000-000D-0000-FFFF-FFFF00000000}"/>
  </bookViews>
  <sheets>
    <sheet name="Sheet1" sheetId="1" r:id="rId1"/>
    <sheet name="gogoRNAi" sheetId="7" r:id="rId2"/>
    <sheet name="U-Gogo" sheetId="8" r:id="rId3"/>
    <sheet name="WT" sheetId="6" r:id="rId4"/>
    <sheet name="U-Fmi" sheetId="2" r:id="rId5"/>
    <sheet name=" gogoRNAi U-Fmi" sheetId="5" r:id="rId6"/>
    <sheet name="U-gogo U-Fmi" sheetId="3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" i="6" l="1" a="1"/>
  <c r="O7" i="6" s="1"/>
  <c r="N5" i="6" a="1"/>
  <c r="N7" i="6" s="1"/>
  <c r="M5" i="6" a="1"/>
  <c r="M7" i="6" s="1"/>
  <c r="L5" i="6" a="1"/>
  <c r="L7" i="6" s="1"/>
  <c r="P7" i="6" s="1"/>
  <c r="L5" i="6" l="1"/>
  <c r="N5" i="6"/>
  <c r="L6" i="6"/>
  <c r="N6" i="6"/>
  <c r="O5" i="6"/>
  <c r="O6" i="6"/>
  <c r="M5" i="6"/>
  <c r="M6" i="6"/>
  <c r="M13" i="5"/>
  <c r="Q7" i="5" a="1"/>
  <c r="Q9" i="5" s="1"/>
  <c r="P8" i="5"/>
  <c r="P7" i="5"/>
  <c r="P7" i="5" a="1"/>
  <c r="P10" i="5" s="1"/>
  <c r="O7" i="5" a="1"/>
  <c r="O10" i="5" s="1"/>
  <c r="N10" i="5"/>
  <c r="N9" i="5"/>
  <c r="N8" i="5"/>
  <c r="N7" i="5" a="1"/>
  <c r="N7" i="5" s="1"/>
  <c r="M12" i="3"/>
  <c r="Q4" i="3" a="1"/>
  <c r="Q5" i="3" s="1"/>
  <c r="P4" i="3" a="1"/>
  <c r="P7" i="3" s="1"/>
  <c r="O4" i="3" a="1"/>
  <c r="O7" i="3" s="1"/>
  <c r="N4" i="3" a="1"/>
  <c r="N5" i="3" s="1"/>
  <c r="M4" i="3" a="1"/>
  <c r="M7" i="3" s="1"/>
  <c r="L28" i="2"/>
  <c r="P13" i="2" a="1"/>
  <c r="P19" i="2" s="1"/>
  <c r="O13" i="2" a="1"/>
  <c r="O26" i="2" s="1"/>
  <c r="N13" i="2" a="1"/>
  <c r="N25" i="2" s="1"/>
  <c r="M13" i="2" a="1"/>
  <c r="M24" i="2" s="1"/>
  <c r="P6" i="6" l="1"/>
  <c r="P5" i="6"/>
  <c r="R10" i="5"/>
  <c r="P9" i="5"/>
  <c r="O7" i="5"/>
  <c r="R7" i="5" s="1"/>
  <c r="O8" i="5"/>
  <c r="R8" i="5" s="1"/>
  <c r="Q10" i="5"/>
  <c r="O9" i="5"/>
  <c r="R9" i="5" s="1"/>
  <c r="Q7" i="5"/>
  <c r="Q8" i="5"/>
  <c r="R7" i="3"/>
  <c r="M8" i="3"/>
  <c r="O5" i="3"/>
  <c r="P6" i="3"/>
  <c r="Q6" i="3"/>
  <c r="M4" i="3"/>
  <c r="N6" i="3"/>
  <c r="P4" i="3"/>
  <c r="Q7" i="3"/>
  <c r="M5" i="3"/>
  <c r="N7" i="3"/>
  <c r="P5" i="3"/>
  <c r="M6" i="3"/>
  <c r="O4" i="3"/>
  <c r="O6" i="3"/>
  <c r="Q4" i="3"/>
  <c r="N4" i="3"/>
  <c r="P20" i="2"/>
  <c r="M18" i="2"/>
  <c r="M26" i="2"/>
  <c r="N19" i="2"/>
  <c r="M20" i="2"/>
  <c r="N13" i="2"/>
  <c r="N21" i="2"/>
  <c r="O14" i="2"/>
  <c r="O22" i="2"/>
  <c r="P15" i="2"/>
  <c r="P23" i="2"/>
  <c r="O20" i="2"/>
  <c r="P13" i="2"/>
  <c r="P21" i="2"/>
  <c r="M19" i="2"/>
  <c r="O13" i="2"/>
  <c r="P14" i="2"/>
  <c r="M13" i="2"/>
  <c r="M21" i="2"/>
  <c r="N14" i="2"/>
  <c r="N22" i="2"/>
  <c r="O15" i="2"/>
  <c r="O23" i="2"/>
  <c r="P16" i="2"/>
  <c r="P24" i="2"/>
  <c r="M16" i="2"/>
  <c r="N17" i="2"/>
  <c r="M17" i="2"/>
  <c r="M25" i="2"/>
  <c r="N18" i="2"/>
  <c r="N26" i="2"/>
  <c r="O19" i="2"/>
  <c r="N20" i="2"/>
  <c r="O21" i="2"/>
  <c r="P22" i="2"/>
  <c r="M14" i="2"/>
  <c r="Q14" i="2" s="1"/>
  <c r="M22" i="2"/>
  <c r="N15" i="2"/>
  <c r="N23" i="2"/>
  <c r="O16" i="2"/>
  <c r="O24" i="2"/>
  <c r="P17" i="2"/>
  <c r="P25" i="2"/>
  <c r="M15" i="2"/>
  <c r="Q15" i="2" s="1"/>
  <c r="M23" i="2"/>
  <c r="N16" i="2"/>
  <c r="N24" i="2"/>
  <c r="O17" i="2"/>
  <c r="O25" i="2"/>
  <c r="P18" i="2"/>
  <c r="P26" i="2"/>
  <c r="O18" i="2"/>
  <c r="M14" i="5" l="1"/>
  <c r="M15" i="5" s="1"/>
  <c r="R4" i="3"/>
  <c r="R6" i="3"/>
  <c r="R5" i="3"/>
  <c r="Q16" i="2"/>
  <c r="Q13" i="2"/>
  <c r="Q24" i="2"/>
  <c r="Q22" i="2"/>
  <c r="M13" i="3" l="1"/>
  <c r="M14" i="3" s="1"/>
  <c r="L29" i="2"/>
  <c r="L30" i="2" s="1"/>
  <c r="J9" i="1" l="1"/>
  <c r="J8" i="1"/>
  <c r="J7" i="1"/>
  <c r="I9" i="1"/>
  <c r="J6" i="1"/>
  <c r="I6" i="1"/>
  <c r="H6" i="1"/>
  <c r="I8" i="1" l="1"/>
  <c r="I7" i="1"/>
  <c r="H9" i="1"/>
  <c r="H8" i="1"/>
  <c r="H7" i="1"/>
</calcChain>
</file>

<file path=xl/sharedStrings.xml><?xml version="1.0" encoding="utf-8"?>
<sst xmlns="http://schemas.openxmlformats.org/spreadsheetml/2006/main" count="3554" uniqueCount="74">
  <si>
    <t>15〜</t>
    <phoneticPr fontId="1"/>
  </si>
  <si>
    <t>5〜15</t>
    <phoneticPr fontId="1"/>
  </si>
  <si>
    <t>〜5</t>
    <phoneticPr fontId="1"/>
  </si>
  <si>
    <t xml:space="preserve"> +Fmi +Gogo
(n=5, 486)</t>
    <phoneticPr fontId="1"/>
  </si>
  <si>
    <t xml:space="preserve"> +Fmi gogoRNAi
(n=4, 548)</t>
    <phoneticPr fontId="1"/>
  </si>
  <si>
    <t>p</t>
    <phoneticPr fontId="1"/>
  </si>
  <si>
    <t>x2</t>
    <phoneticPr fontId="1"/>
  </si>
  <si>
    <t>total</t>
    <phoneticPr fontId="1"/>
  </si>
  <si>
    <t>Item</t>
  </si>
  <si>
    <t>Source</t>
  </si>
  <si>
    <t>Length xyz</t>
  </si>
  <si>
    <t>Length xy</t>
  </si>
  <si>
    <t>Height</t>
  </si>
  <si>
    <t>ND.T</t>
  </si>
  <si>
    <t>ND.Z</t>
  </si>
  <si>
    <t>ND.M</t>
  </si>
  <si>
    <t>Comment</t>
  </si>
  <si>
    <t>25do p24h.nd2</t>
  </si>
  <si>
    <t>Feature</t>
  </si>
  <si>
    <t>Mean</t>
  </si>
  <si>
    <t>St.Dev</t>
  </si>
  <si>
    <t>Minimum</t>
  </si>
  <si>
    <t>Maximum</t>
  </si>
  <si>
    <t>25do p24h002.nd2</t>
  </si>
  <si>
    <t>length</t>
    <phoneticPr fontId="1"/>
  </si>
  <si>
    <t>sample1</t>
    <phoneticPr fontId="1"/>
  </si>
  <si>
    <t>sample2</t>
    <phoneticPr fontId="1"/>
  </si>
  <si>
    <t>sample3</t>
    <phoneticPr fontId="1"/>
  </si>
  <si>
    <t>sample4</t>
    <phoneticPr fontId="1"/>
  </si>
  <si>
    <t>35~</t>
  </si>
  <si>
    <t>total length</t>
    <phoneticPr fontId="1"/>
  </si>
  <si>
    <t>total axon number</t>
    <phoneticPr fontId="1"/>
  </si>
  <si>
    <t>Average length</t>
    <phoneticPr fontId="1"/>
  </si>
  <si>
    <t>p24h.nd2</t>
  </si>
  <si>
    <t>sample5</t>
    <phoneticPr fontId="1"/>
  </si>
  <si>
    <t>35~</t>
    <phoneticPr fontId="1"/>
  </si>
  <si>
    <t>p24h001.nd2</t>
  </si>
  <si>
    <t>30~</t>
    <phoneticPr fontId="1"/>
  </si>
  <si>
    <t xml:space="preserve"> +Fmi
(n=4, 528)</t>
    <phoneticPr fontId="1"/>
  </si>
  <si>
    <t>WT
(n=4, 565 axons))</t>
    <phoneticPr fontId="1"/>
  </si>
  <si>
    <t xml:space="preserve"> +Gogo
(n=4, 480)</t>
    <phoneticPr fontId="1"/>
  </si>
  <si>
    <t>gogoRNAi
(n=4, 479)</t>
    <phoneticPr fontId="1"/>
  </si>
  <si>
    <t>25do p24h_1-1.nd2</t>
  </si>
  <si>
    <t>25do p24h_1-2.nd2</t>
  </si>
  <si>
    <t>25do p24h_1-3.nd2</t>
  </si>
  <si>
    <t>25do p24h_1-4.nd2</t>
  </si>
  <si>
    <t>25do p24h_2-1.nd2</t>
  </si>
  <si>
    <t>25do p24h_2-2.nd2</t>
  </si>
  <si>
    <t>25do p24h_2-3.nd2</t>
  </si>
  <si>
    <t>25do p24h_2-4.nd2</t>
  </si>
  <si>
    <t>25do p24h_3-1.nd2</t>
  </si>
  <si>
    <t>25do p24h_3-2.nd2</t>
  </si>
  <si>
    <t>25do p24h_3-3.nd2</t>
  </si>
  <si>
    <t>25do p24h_3-4.nd2</t>
  </si>
  <si>
    <t>25do p24h_4-1.nd2</t>
  </si>
  <si>
    <t>25do p24h_4-2.nd2</t>
  </si>
  <si>
    <t>25do p24h_4-3.nd2</t>
  </si>
  <si>
    <t>25do p24h_4-4.nd2</t>
  </si>
  <si>
    <t>25do p24h001_1-1.nd2</t>
  </si>
  <si>
    <t>25do p24h001_1-2.nd2</t>
  </si>
  <si>
    <t>25do p24h001_1-3.nd2</t>
  </si>
  <si>
    <t>25do p24h001_1-4.nd2</t>
  </si>
  <si>
    <t>25do p24h001_2-1.nd2</t>
  </si>
  <si>
    <t>25do p24h001_2-2.nd2</t>
  </si>
  <si>
    <t>25do p24h001_2-3.nd2</t>
  </si>
  <si>
    <t>25do p24h001_2-4.nd2</t>
  </si>
  <si>
    <t>25do p24h001_3-1.nd2</t>
  </si>
  <si>
    <t>25do p24h001_3-2.nd2</t>
  </si>
  <si>
    <t>25do p24h001_3-3.nd2</t>
  </si>
  <si>
    <t>25do p24h001_3-4.nd2</t>
  </si>
  <si>
    <t>25do p24h001_4-1.nd2</t>
  </si>
  <si>
    <t>25do p24h001_4-2.nd2</t>
  </si>
  <si>
    <t>25do p24h001_4-3.nd2</t>
  </si>
  <si>
    <t>25do p24h001_4-4.nd2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</si>
</sst>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rgb="FF000000"/>
      <name val="游ゴシック"/>
      <family val="3"/>
      <charset val="128"/>
      <scheme val="minor"/>
    </font>
    <font>
      <sz val="11"/>
      <color rgb="FF9C0006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7CE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0" fillId="0" borderId="0" xfId="0"/>
    <xf numFmtId="11" fontId="0" fillId="0" borderId="0" xfId="0" applyNumberFormat="1"/>
    <xf numFmtId="0" fontId="0" fillId="0" borderId="0" xfId="0" applyAlignment="1">
      <alignment horizontal="center" wrapText="1"/>
    </xf>
    <xf numFmtId="0" fontId="2" fillId="0" borderId="0" xfId="0" applyFont="1"/>
    <xf numFmtId="0" fontId="3" fillId="2" borderId="0" xfId="0" applyFont="1" applyFill="1"/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CFE3F2"/>
      <color rgb="FFFF4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altLang="ja-JP" sz="14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Ratio of the R8s filopodia length (Ph. 2)</a:t>
            </a:r>
            <a:endParaRPr lang="ja-JP" altLang="ja-JP">
              <a:effectLst/>
            </a:endParaRPr>
          </a:p>
        </c:rich>
      </c:tx>
      <c:layout>
        <c:manualLayout>
          <c:xMode val="edge"/>
          <c:yMode val="edge"/>
          <c:x val="0.31779646893412056"/>
          <c:y val="4.71268160016624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9370614004197598"/>
          <c:y val="0.18441967897091496"/>
          <c:w val="0.69323482596875752"/>
          <c:h val="0.67442210375686551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Sheet1!$G$3</c:f>
              <c:strCache>
                <c:ptCount val="1"/>
                <c:pt idx="0">
                  <c:v>〜5</c:v>
                </c:pt>
              </c:strCache>
            </c:strRef>
          </c:tx>
          <c:spPr>
            <a:solidFill>
              <a:srgbClr val="CFE3F2"/>
            </a:solidFill>
            <a:ln>
              <a:noFill/>
            </a:ln>
            <a:effectLst/>
          </c:spPr>
          <c:invertIfNegative val="0"/>
          <c:cat>
            <c:strRef>
              <c:f>Sheet1!$H$2:$M$2</c:f>
              <c:strCache>
                <c:ptCount val="6"/>
                <c:pt idx="0">
                  <c:v> +Fmi +Gogo
(n=5, 486)</c:v>
                </c:pt>
                <c:pt idx="1">
                  <c:v> +Fmi gogoRNAi
(n=4, 548)</c:v>
                </c:pt>
                <c:pt idx="2">
                  <c:v> +Fmi
(n=4, 528)</c:v>
                </c:pt>
                <c:pt idx="3">
                  <c:v> +Gogo
(n=4, 480)</c:v>
                </c:pt>
                <c:pt idx="4">
                  <c:v>gogoRNAi
(n=4, 479)</c:v>
                </c:pt>
                <c:pt idx="5">
                  <c:v>WT
(n=4, 565 axons))</c:v>
                </c:pt>
              </c:strCache>
            </c:strRef>
          </c:cat>
          <c:val>
            <c:numRef>
              <c:f>Sheet1!$H$3:$M$3</c:f>
              <c:numCache>
                <c:formatCode>General</c:formatCode>
                <c:ptCount val="6"/>
                <c:pt idx="0">
                  <c:v>371</c:v>
                </c:pt>
                <c:pt idx="1">
                  <c:v>6</c:v>
                </c:pt>
                <c:pt idx="2">
                  <c:v>117</c:v>
                </c:pt>
                <c:pt idx="3">
                  <c:v>475</c:v>
                </c:pt>
                <c:pt idx="4">
                  <c:v>468</c:v>
                </c:pt>
                <c:pt idx="5">
                  <c:v>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83-2241-990B-BAFD85543C46}"/>
            </c:ext>
          </c:extLst>
        </c:ser>
        <c:ser>
          <c:idx val="1"/>
          <c:order val="1"/>
          <c:tx>
            <c:strRef>
              <c:f>Sheet1!$G$4</c:f>
              <c:strCache>
                <c:ptCount val="1"/>
                <c:pt idx="0">
                  <c:v>5〜15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Sheet1!$H$2:$M$2</c:f>
              <c:strCache>
                <c:ptCount val="6"/>
                <c:pt idx="0">
                  <c:v> +Fmi +Gogo
(n=5, 486)</c:v>
                </c:pt>
                <c:pt idx="1">
                  <c:v> +Fmi gogoRNAi
(n=4, 548)</c:v>
                </c:pt>
                <c:pt idx="2">
                  <c:v> +Fmi
(n=4, 528)</c:v>
                </c:pt>
                <c:pt idx="3">
                  <c:v> +Gogo
(n=4, 480)</c:v>
                </c:pt>
                <c:pt idx="4">
                  <c:v>gogoRNAi
(n=4, 479)</c:v>
                </c:pt>
                <c:pt idx="5">
                  <c:v>WT
(n=4, 565 axons))</c:v>
                </c:pt>
              </c:strCache>
            </c:strRef>
          </c:cat>
          <c:val>
            <c:numRef>
              <c:f>Sheet1!$H$4:$M$4</c:f>
              <c:numCache>
                <c:formatCode>General</c:formatCode>
                <c:ptCount val="6"/>
                <c:pt idx="0">
                  <c:v>97</c:v>
                </c:pt>
                <c:pt idx="1">
                  <c:v>74</c:v>
                </c:pt>
                <c:pt idx="2">
                  <c:v>239</c:v>
                </c:pt>
                <c:pt idx="3">
                  <c:v>5</c:v>
                </c:pt>
                <c:pt idx="4">
                  <c:v>11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83-2241-990B-BAFD85543C46}"/>
            </c:ext>
          </c:extLst>
        </c:ser>
        <c:ser>
          <c:idx val="2"/>
          <c:order val="2"/>
          <c:tx>
            <c:strRef>
              <c:f>Sheet1!$G$5</c:f>
              <c:strCache>
                <c:ptCount val="1"/>
                <c:pt idx="0">
                  <c:v>15〜</c:v>
                </c:pt>
              </c:strCache>
            </c:strRef>
          </c:tx>
          <c:spPr>
            <a:solidFill>
              <a:srgbClr val="FF40FF"/>
            </a:solidFill>
            <a:ln>
              <a:noFill/>
            </a:ln>
            <a:effectLst/>
          </c:spPr>
          <c:invertIfNegative val="0"/>
          <c:cat>
            <c:strRef>
              <c:f>Sheet1!$H$2:$M$2</c:f>
              <c:strCache>
                <c:ptCount val="6"/>
                <c:pt idx="0">
                  <c:v> +Fmi +Gogo
(n=5, 486)</c:v>
                </c:pt>
                <c:pt idx="1">
                  <c:v> +Fmi gogoRNAi
(n=4, 548)</c:v>
                </c:pt>
                <c:pt idx="2">
                  <c:v> +Fmi
(n=4, 528)</c:v>
                </c:pt>
                <c:pt idx="3">
                  <c:v> +Gogo
(n=4, 480)</c:v>
                </c:pt>
                <c:pt idx="4">
                  <c:v>gogoRNAi
(n=4, 479)</c:v>
                </c:pt>
                <c:pt idx="5">
                  <c:v>WT
(n=4, 565 axons))</c:v>
                </c:pt>
              </c:strCache>
            </c:strRef>
          </c:cat>
          <c:val>
            <c:numRef>
              <c:f>Sheet1!$H$5:$M$5</c:f>
              <c:numCache>
                <c:formatCode>General</c:formatCode>
                <c:ptCount val="6"/>
                <c:pt idx="0">
                  <c:v>18</c:v>
                </c:pt>
                <c:pt idx="1">
                  <c:v>468</c:v>
                </c:pt>
                <c:pt idx="2">
                  <c:v>172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83-2241-990B-BAFD85543C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2"/>
        <c:overlap val="100"/>
        <c:axId val="485669471"/>
        <c:axId val="485671103"/>
      </c:barChart>
      <c:catAx>
        <c:axId val="4856694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0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ja-JP"/>
          </a:p>
        </c:txPr>
        <c:crossAx val="485671103"/>
        <c:crosses val="autoZero"/>
        <c:auto val="1"/>
        <c:lblAlgn val="ctr"/>
        <c:lblOffset val="100"/>
        <c:noMultiLvlLbl val="0"/>
      </c:catAx>
      <c:valAx>
        <c:axId val="4856711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ja-JP"/>
          </a:p>
        </c:txPr>
        <c:crossAx val="485669471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9129224008000785"/>
          <c:y val="0.39226032891955875"/>
          <c:w val="8.9264806094935367E-2"/>
          <c:h val="0.264278531448629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642257</xdr:colOff>
      <xdr:row>10</xdr:row>
      <xdr:rowOff>25602</xdr:rowOff>
    </xdr:from>
    <xdr:to>
      <xdr:col>7</xdr:col>
      <xdr:colOff>190499</xdr:colOff>
      <xdr:row>22</xdr:row>
      <xdr:rowOff>104322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CE57528D-99B3-9E41-BE7D-8FD37AB04A5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M11"/>
  <sheetViews>
    <sheetView tabSelected="1" zoomScale="75" workbookViewId="0">
      <selection activeCell="L4" sqref="L4"/>
    </sheetView>
  </sheetViews>
  <sheetFormatPr baseColWidth="10" defaultColWidth="8.83203125" defaultRowHeight="18"/>
  <cols>
    <col min="2" max="2" width="25.5" customWidth="1"/>
    <col min="3" max="3" width="23.5" customWidth="1"/>
    <col min="4" max="4" width="22.33203125" customWidth="1"/>
    <col min="8" max="8" width="32.1640625" customWidth="1"/>
    <col min="9" max="9" width="39.33203125" customWidth="1"/>
    <col min="10" max="10" width="38.6640625" customWidth="1"/>
    <col min="11" max="11" width="19.5" customWidth="1"/>
    <col min="12" max="12" width="12.1640625" customWidth="1"/>
    <col min="13" max="13" width="22.83203125" customWidth="1"/>
  </cols>
  <sheetData>
    <row r="2" spans="2:13" ht="38">
      <c r="G2" s="6"/>
      <c r="H2" s="8" t="s">
        <v>3</v>
      </c>
      <c r="I2" s="8" t="s">
        <v>4</v>
      </c>
      <c r="J2" s="8" t="s">
        <v>38</v>
      </c>
      <c r="K2" s="8" t="s">
        <v>40</v>
      </c>
      <c r="L2" s="8" t="s">
        <v>41</v>
      </c>
      <c r="M2" s="8" t="s">
        <v>39</v>
      </c>
    </row>
    <row r="3" spans="2:13">
      <c r="B3" s="4"/>
      <c r="C3" s="3"/>
      <c r="D3" s="6"/>
      <c r="G3" s="6" t="s">
        <v>2</v>
      </c>
      <c r="H3" s="6">
        <v>371</v>
      </c>
      <c r="I3" s="6">
        <v>6</v>
      </c>
      <c r="J3" s="6">
        <v>117</v>
      </c>
      <c r="K3">
        <v>475</v>
      </c>
      <c r="L3">
        <v>468</v>
      </c>
      <c r="M3">
        <v>562</v>
      </c>
    </row>
    <row r="4" spans="2:13">
      <c r="B4" s="4"/>
      <c r="C4" s="3"/>
      <c r="D4" s="6"/>
      <c r="G4" s="6" t="s">
        <v>1</v>
      </c>
      <c r="H4" s="6">
        <v>97</v>
      </c>
      <c r="I4" s="6">
        <v>74</v>
      </c>
      <c r="J4" s="6">
        <v>239</v>
      </c>
      <c r="K4">
        <v>5</v>
      </c>
      <c r="L4">
        <v>11</v>
      </c>
      <c r="M4">
        <v>3</v>
      </c>
    </row>
    <row r="5" spans="2:13">
      <c r="B5" s="4"/>
      <c r="C5" s="3"/>
      <c r="D5" s="6"/>
      <c r="G5" t="s">
        <v>0</v>
      </c>
      <c r="H5">
        <v>18</v>
      </c>
      <c r="I5">
        <v>468</v>
      </c>
      <c r="J5">
        <v>172</v>
      </c>
      <c r="K5">
        <v>0</v>
      </c>
      <c r="L5">
        <v>0</v>
      </c>
      <c r="M5">
        <v>0</v>
      </c>
    </row>
    <row r="6" spans="2:13">
      <c r="B6" s="4"/>
      <c r="C6" s="3"/>
      <c r="D6" s="6"/>
      <c r="G6" t="s">
        <v>7</v>
      </c>
      <c r="H6">
        <f>SUM(H3:H5)</f>
        <v>486</v>
      </c>
      <c r="I6" s="6">
        <f>SUM(I3:I5)</f>
        <v>548</v>
      </c>
      <c r="J6" s="6">
        <f>SUM(J3:J5)</f>
        <v>528</v>
      </c>
      <c r="K6">
        <v>480</v>
      </c>
      <c r="M6">
        <v>565</v>
      </c>
    </row>
    <row r="7" spans="2:13">
      <c r="B7" s="2"/>
      <c r="C7" s="1"/>
      <c r="D7" s="5"/>
      <c r="H7">
        <f>371/486</f>
        <v>0.76337448559670784</v>
      </c>
      <c r="I7">
        <f>6/548</f>
        <v>1.0948905109489052E-2</v>
      </c>
      <c r="J7">
        <f>117/528</f>
        <v>0.22159090909090909</v>
      </c>
    </row>
    <row r="8" spans="2:13">
      <c r="H8">
        <f>97/486</f>
        <v>0.19958847736625515</v>
      </c>
      <c r="I8">
        <f>74/548</f>
        <v>0.13503649635036497</v>
      </c>
      <c r="J8">
        <f>239/528</f>
        <v>0.45265151515151514</v>
      </c>
    </row>
    <row r="9" spans="2:13">
      <c r="H9">
        <f>18/486</f>
        <v>3.7037037037037035E-2</v>
      </c>
      <c r="I9">
        <f>468/548</f>
        <v>0.85401459854014594</v>
      </c>
      <c r="J9">
        <f>172/528</f>
        <v>0.32575757575757575</v>
      </c>
    </row>
    <row r="10" spans="2:13">
      <c r="G10" t="s">
        <v>6</v>
      </c>
      <c r="H10">
        <v>322.810632717793</v>
      </c>
      <c r="I10">
        <v>325.2791847109612</v>
      </c>
    </row>
    <row r="11" spans="2:13">
      <c r="G11" t="s">
        <v>5</v>
      </c>
      <c r="H11">
        <v>7.9902755311321296E-71</v>
      </c>
      <c r="I11" s="7">
        <v>2.3255329698114943E-71</v>
      </c>
    </row>
  </sheetData>
  <phoneticPr fontId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0F3E0B-C3A6-D248-91D8-EF9A0DDFB6D5}">
  <dimension ref="A1:AM125"/>
  <sheetViews>
    <sheetView topLeftCell="S1" workbookViewId="0">
      <selection activeCell="AE1" sqref="AE1:AM125"/>
    </sheetView>
  </sheetViews>
  <sheetFormatPr baseColWidth="10" defaultRowHeight="18"/>
  <sheetData>
    <row r="1" spans="1:39">
      <c r="A1" s="9" t="s">
        <v>8</v>
      </c>
      <c r="B1" s="9" t="s">
        <v>9</v>
      </c>
      <c r="C1" s="10" t="s">
        <v>10</v>
      </c>
      <c r="D1" s="9" t="s">
        <v>11</v>
      </c>
      <c r="E1" s="9" t="s">
        <v>12</v>
      </c>
      <c r="F1" s="9" t="s">
        <v>13</v>
      </c>
      <c r="G1" s="9" t="s">
        <v>14</v>
      </c>
      <c r="H1" s="9" t="s">
        <v>15</v>
      </c>
      <c r="I1" s="9" t="s">
        <v>16</v>
      </c>
      <c r="K1" s="6" t="s">
        <v>8</v>
      </c>
      <c r="L1" s="6" t="s">
        <v>9</v>
      </c>
      <c r="M1" s="6" t="s">
        <v>10</v>
      </c>
      <c r="N1" s="6" t="s">
        <v>11</v>
      </c>
      <c r="O1" s="6" t="s">
        <v>12</v>
      </c>
      <c r="P1" s="6" t="s">
        <v>13</v>
      </c>
      <c r="Q1" s="6" t="s">
        <v>14</v>
      </c>
      <c r="R1" s="6" t="s">
        <v>15</v>
      </c>
      <c r="S1" s="6" t="s">
        <v>16</v>
      </c>
      <c r="U1" s="6" t="s">
        <v>8</v>
      </c>
      <c r="V1" s="6" t="s">
        <v>9</v>
      </c>
      <c r="W1" s="6" t="s">
        <v>10</v>
      </c>
      <c r="X1" s="6" t="s">
        <v>11</v>
      </c>
      <c r="Y1" s="6" t="s">
        <v>12</v>
      </c>
      <c r="Z1" s="6" t="s">
        <v>13</v>
      </c>
      <c r="AA1" s="6" t="s">
        <v>14</v>
      </c>
      <c r="AB1" s="6" t="s">
        <v>15</v>
      </c>
      <c r="AC1" s="6" t="s">
        <v>16</v>
      </c>
      <c r="AE1" s="6" t="s">
        <v>8</v>
      </c>
      <c r="AF1" s="6" t="s">
        <v>9</v>
      </c>
      <c r="AG1" s="6" t="s">
        <v>10</v>
      </c>
      <c r="AH1" s="6" t="s">
        <v>11</v>
      </c>
      <c r="AI1" s="6" t="s">
        <v>12</v>
      </c>
      <c r="AJ1" s="6" t="s">
        <v>13</v>
      </c>
      <c r="AK1" s="6" t="s">
        <v>14</v>
      </c>
      <c r="AL1" s="6" t="s">
        <v>15</v>
      </c>
      <c r="AM1" s="6" t="s">
        <v>16</v>
      </c>
    </row>
    <row r="2" spans="1:39">
      <c r="A2" s="9">
        <v>1</v>
      </c>
      <c r="B2" s="9" t="s">
        <v>42</v>
      </c>
      <c r="C2" s="9">
        <v>0.13869999999999999</v>
      </c>
      <c r="D2" s="9">
        <v>0.13869999999999999</v>
      </c>
      <c r="E2" s="9">
        <v>2.5999999999999999E-3</v>
      </c>
      <c r="F2" s="9">
        <v>0</v>
      </c>
      <c r="G2" s="9">
        <v>0</v>
      </c>
      <c r="H2" s="9">
        <v>0</v>
      </c>
      <c r="I2" s="9"/>
      <c r="K2" s="6">
        <v>1</v>
      </c>
      <c r="L2" s="6" t="s">
        <v>46</v>
      </c>
      <c r="M2" s="6">
        <v>3.0432999999999999</v>
      </c>
      <c r="N2" s="6">
        <v>3.0432999999999999</v>
      </c>
      <c r="O2" s="6">
        <v>5.0000000000000001E-4</v>
      </c>
      <c r="P2" s="6">
        <v>0</v>
      </c>
      <c r="Q2" s="6">
        <v>0</v>
      </c>
      <c r="R2" s="6">
        <v>0</v>
      </c>
      <c r="S2" s="6"/>
      <c r="U2" s="6">
        <v>1</v>
      </c>
      <c r="V2" s="6" t="s">
        <v>50</v>
      </c>
      <c r="W2" s="6">
        <v>2.5042</v>
      </c>
      <c r="X2" s="6">
        <v>2.4815999999999998</v>
      </c>
      <c r="Y2" s="6">
        <v>0.33550000000000002</v>
      </c>
      <c r="Z2" s="6">
        <v>0</v>
      </c>
      <c r="AA2" s="6">
        <v>0</v>
      </c>
      <c r="AB2" s="6">
        <v>0</v>
      </c>
      <c r="AC2" s="6"/>
      <c r="AE2" s="6">
        <v>1</v>
      </c>
      <c r="AF2" s="6" t="s">
        <v>54</v>
      </c>
      <c r="AG2" s="6">
        <v>2.5133999999999999</v>
      </c>
      <c r="AH2" s="6">
        <v>2.4323999999999999</v>
      </c>
      <c r="AI2" s="6">
        <v>0.63280000000000003</v>
      </c>
      <c r="AJ2" s="6">
        <v>0</v>
      </c>
      <c r="AK2" s="6">
        <v>0</v>
      </c>
      <c r="AL2" s="6">
        <v>0</v>
      </c>
      <c r="AM2" s="6"/>
    </row>
    <row r="3" spans="1:39">
      <c r="A3" s="9">
        <v>2</v>
      </c>
      <c r="B3" s="9" t="s">
        <v>42</v>
      </c>
      <c r="C3" s="9">
        <v>0</v>
      </c>
      <c r="D3" s="9">
        <v>0</v>
      </c>
      <c r="E3" s="9">
        <v>0</v>
      </c>
      <c r="F3" s="9">
        <v>0</v>
      </c>
      <c r="G3" s="9">
        <v>0</v>
      </c>
      <c r="H3" s="9">
        <v>0</v>
      </c>
      <c r="I3" s="9"/>
      <c r="K3" s="6">
        <v>2</v>
      </c>
      <c r="L3" s="6" t="s">
        <v>46</v>
      </c>
      <c r="M3" s="6">
        <v>2.1267999999999998</v>
      </c>
      <c r="N3" s="6">
        <v>1.8845000000000001</v>
      </c>
      <c r="O3" s="6">
        <v>0.98580000000000001</v>
      </c>
      <c r="P3" s="6">
        <v>0</v>
      </c>
      <c r="Q3" s="6">
        <v>0</v>
      </c>
      <c r="R3" s="6">
        <v>0</v>
      </c>
      <c r="S3" s="6"/>
      <c r="U3" s="6">
        <v>2</v>
      </c>
      <c r="V3" s="6" t="s">
        <v>50</v>
      </c>
      <c r="W3" s="6">
        <v>3.0539000000000001</v>
      </c>
      <c r="X3" s="6">
        <v>3.0539000000000001</v>
      </c>
      <c r="Y3" s="6">
        <v>6.4000000000000003E-3</v>
      </c>
      <c r="Z3" s="6">
        <v>0</v>
      </c>
      <c r="AA3" s="6">
        <v>0</v>
      </c>
      <c r="AB3" s="6">
        <v>0</v>
      </c>
      <c r="AC3" s="6"/>
      <c r="AE3" s="6">
        <v>2</v>
      </c>
      <c r="AF3" s="6" t="s">
        <v>54</v>
      </c>
      <c r="AG3" s="6">
        <v>2.9996999999999998</v>
      </c>
      <c r="AH3" s="6">
        <v>2.0407999999999999</v>
      </c>
      <c r="AI3" s="6">
        <v>2.1985000000000001</v>
      </c>
      <c r="AJ3" s="6">
        <v>0</v>
      </c>
      <c r="AK3" s="6">
        <v>0</v>
      </c>
      <c r="AL3" s="6">
        <v>0</v>
      </c>
      <c r="AM3" s="6"/>
    </row>
    <row r="4" spans="1:39">
      <c r="A4" s="9">
        <v>3</v>
      </c>
      <c r="B4" s="9" t="s">
        <v>42</v>
      </c>
      <c r="C4" s="9">
        <v>0</v>
      </c>
      <c r="D4" s="9">
        <v>0</v>
      </c>
      <c r="E4" s="9">
        <v>0</v>
      </c>
      <c r="F4" s="9">
        <v>0</v>
      </c>
      <c r="G4" s="9">
        <v>0</v>
      </c>
      <c r="H4" s="9">
        <v>0</v>
      </c>
      <c r="I4" s="9"/>
      <c r="K4" s="6">
        <v>3</v>
      </c>
      <c r="L4" s="6" t="s">
        <v>46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6">
        <v>0</v>
      </c>
      <c r="S4" s="6"/>
      <c r="U4" s="6">
        <v>3</v>
      </c>
      <c r="V4" s="6" t="s">
        <v>50</v>
      </c>
      <c r="W4" s="6">
        <v>3.3450000000000002</v>
      </c>
      <c r="X4" s="6">
        <v>3.3450000000000002</v>
      </c>
      <c r="Y4" s="6">
        <v>2.0000000000000001E-4</v>
      </c>
      <c r="Z4" s="6">
        <v>0</v>
      </c>
      <c r="AA4" s="6">
        <v>0</v>
      </c>
      <c r="AB4" s="6">
        <v>0</v>
      </c>
      <c r="AC4" s="6"/>
      <c r="AE4" s="6">
        <v>3</v>
      </c>
      <c r="AF4" s="6" t="s">
        <v>54</v>
      </c>
      <c r="AG4" s="6">
        <v>1.2931999999999999</v>
      </c>
      <c r="AH4" s="6">
        <v>1.2565</v>
      </c>
      <c r="AI4" s="6">
        <v>0.30570000000000003</v>
      </c>
      <c r="AJ4" s="6">
        <v>0</v>
      </c>
      <c r="AK4" s="6">
        <v>0</v>
      </c>
      <c r="AL4" s="6">
        <v>0</v>
      </c>
      <c r="AM4" s="6"/>
    </row>
    <row r="5" spans="1:39">
      <c r="A5" s="9">
        <v>4</v>
      </c>
      <c r="B5" s="9" t="s">
        <v>42</v>
      </c>
      <c r="C5" s="9">
        <v>0.39760000000000001</v>
      </c>
      <c r="D5" s="9">
        <v>0.28499999999999998</v>
      </c>
      <c r="E5" s="9">
        <v>0.2772</v>
      </c>
      <c r="F5" s="9">
        <v>0</v>
      </c>
      <c r="G5" s="9">
        <v>0</v>
      </c>
      <c r="H5" s="9">
        <v>0</v>
      </c>
      <c r="I5" s="9"/>
      <c r="K5" s="6">
        <v>4</v>
      </c>
      <c r="L5" s="6" t="s">
        <v>46</v>
      </c>
      <c r="M5" s="6">
        <v>1.1435999999999999</v>
      </c>
      <c r="N5" s="6">
        <v>1.1435999999999999</v>
      </c>
      <c r="O5" s="6">
        <v>4.0000000000000002E-4</v>
      </c>
      <c r="P5" s="6">
        <v>0</v>
      </c>
      <c r="Q5" s="6">
        <v>0</v>
      </c>
      <c r="R5" s="6">
        <v>0</v>
      </c>
      <c r="S5" s="6"/>
      <c r="U5" s="6">
        <v>4</v>
      </c>
      <c r="V5" s="6" t="s">
        <v>50</v>
      </c>
      <c r="W5" s="6">
        <v>1.3656999999999999</v>
      </c>
      <c r="X5" s="6">
        <v>1.3656999999999999</v>
      </c>
      <c r="Y5" s="6">
        <v>2.9999999999999997E-4</v>
      </c>
      <c r="Z5" s="6">
        <v>0</v>
      </c>
      <c r="AA5" s="6">
        <v>0</v>
      </c>
      <c r="AB5" s="6">
        <v>0</v>
      </c>
      <c r="AC5" s="6"/>
      <c r="AE5" s="6">
        <v>4</v>
      </c>
      <c r="AF5" s="6" t="s">
        <v>54</v>
      </c>
      <c r="AG5" s="6">
        <v>0.74229999999999996</v>
      </c>
      <c r="AH5" s="6">
        <v>0.42320000000000002</v>
      </c>
      <c r="AI5" s="6">
        <v>0.6099</v>
      </c>
      <c r="AJ5" s="6">
        <v>0</v>
      </c>
      <c r="AK5" s="6">
        <v>0</v>
      </c>
      <c r="AL5" s="6">
        <v>0</v>
      </c>
      <c r="AM5" s="6"/>
    </row>
    <row r="6" spans="1:39">
      <c r="A6" s="9">
        <v>5</v>
      </c>
      <c r="B6" s="9" t="s">
        <v>42</v>
      </c>
      <c r="C6" s="9">
        <v>0.52190000000000003</v>
      </c>
      <c r="D6" s="9">
        <v>0.52190000000000003</v>
      </c>
      <c r="E6" s="9">
        <v>4.3E-3</v>
      </c>
      <c r="F6" s="9">
        <v>0</v>
      </c>
      <c r="G6" s="9">
        <v>0</v>
      </c>
      <c r="H6" s="9">
        <v>0</v>
      </c>
      <c r="I6" s="9"/>
      <c r="K6" s="6">
        <v>5</v>
      </c>
      <c r="L6" s="6" t="s">
        <v>46</v>
      </c>
      <c r="M6" s="6">
        <v>0.9133</v>
      </c>
      <c r="N6" s="6">
        <v>0.9133</v>
      </c>
      <c r="O6" s="6">
        <v>2.0000000000000001E-4</v>
      </c>
      <c r="P6" s="6">
        <v>0</v>
      </c>
      <c r="Q6" s="6">
        <v>0</v>
      </c>
      <c r="R6" s="6">
        <v>0</v>
      </c>
      <c r="S6" s="6"/>
      <c r="U6" s="6">
        <v>5</v>
      </c>
      <c r="V6" s="6" t="s">
        <v>50</v>
      </c>
      <c r="W6" s="6">
        <v>0.41110000000000002</v>
      </c>
      <c r="X6" s="6">
        <v>0.41110000000000002</v>
      </c>
      <c r="Y6" s="6">
        <v>1E-4</v>
      </c>
      <c r="Z6" s="6">
        <v>0</v>
      </c>
      <c r="AA6" s="6">
        <v>0</v>
      </c>
      <c r="AB6" s="6">
        <v>0</v>
      </c>
      <c r="AC6" s="6"/>
      <c r="AE6" s="6">
        <v>5</v>
      </c>
      <c r="AF6" s="6" t="s">
        <v>54</v>
      </c>
      <c r="AG6" s="6">
        <v>1.6998</v>
      </c>
      <c r="AH6" s="6">
        <v>1.6998</v>
      </c>
      <c r="AI6" s="6">
        <v>4.0000000000000002E-4</v>
      </c>
      <c r="AJ6" s="6">
        <v>0</v>
      </c>
      <c r="AK6" s="6">
        <v>0</v>
      </c>
      <c r="AL6" s="6">
        <v>0</v>
      </c>
      <c r="AM6" s="6"/>
    </row>
    <row r="7" spans="1:39">
      <c r="A7" s="9">
        <v>6</v>
      </c>
      <c r="B7" s="9" t="s">
        <v>42</v>
      </c>
      <c r="C7" s="9">
        <v>0.70150000000000001</v>
      </c>
      <c r="D7" s="9">
        <v>0.64539999999999997</v>
      </c>
      <c r="E7" s="9">
        <v>0.2747</v>
      </c>
      <c r="F7" s="9">
        <v>0</v>
      </c>
      <c r="G7" s="9">
        <v>0</v>
      </c>
      <c r="H7" s="9">
        <v>0</v>
      </c>
      <c r="I7" s="9"/>
      <c r="K7" s="6">
        <v>6</v>
      </c>
      <c r="L7" s="6" t="s">
        <v>46</v>
      </c>
      <c r="M7" s="6">
        <v>1.0929</v>
      </c>
      <c r="N7" s="6">
        <v>1.0929</v>
      </c>
      <c r="O7" s="6">
        <v>2.9999999999999997E-4</v>
      </c>
      <c r="P7" s="6">
        <v>0</v>
      </c>
      <c r="Q7" s="6">
        <v>0</v>
      </c>
      <c r="R7" s="6">
        <v>0</v>
      </c>
      <c r="S7" s="6"/>
      <c r="U7" s="6">
        <v>6</v>
      </c>
      <c r="V7" s="6" t="s">
        <v>50</v>
      </c>
      <c r="W7" s="6">
        <v>0.54420000000000002</v>
      </c>
      <c r="X7" s="6">
        <v>0.54420000000000002</v>
      </c>
      <c r="Y7" s="6">
        <v>2.9999999999999997E-4</v>
      </c>
      <c r="Z7" s="6">
        <v>0</v>
      </c>
      <c r="AA7" s="6">
        <v>0</v>
      </c>
      <c r="AB7" s="6">
        <v>0</v>
      </c>
      <c r="AC7" s="6"/>
      <c r="AE7" s="6">
        <v>6</v>
      </c>
      <c r="AF7" s="6" t="s">
        <v>54</v>
      </c>
      <c r="AG7" s="6">
        <v>0.91010000000000002</v>
      </c>
      <c r="AH7" s="6">
        <v>0.91010000000000002</v>
      </c>
      <c r="AI7" s="6">
        <v>1E-4</v>
      </c>
      <c r="AJ7" s="6">
        <v>0</v>
      </c>
      <c r="AK7" s="6">
        <v>0</v>
      </c>
      <c r="AL7" s="6">
        <v>0</v>
      </c>
      <c r="AM7" s="6"/>
    </row>
    <row r="8" spans="1:39">
      <c r="A8" s="9">
        <v>7</v>
      </c>
      <c r="B8" s="9" t="s">
        <v>42</v>
      </c>
      <c r="C8" s="9">
        <v>0.499</v>
      </c>
      <c r="D8" s="9">
        <v>0.4168</v>
      </c>
      <c r="E8" s="9">
        <v>0.27439999999999998</v>
      </c>
      <c r="F8" s="9">
        <v>0</v>
      </c>
      <c r="G8" s="9">
        <v>0</v>
      </c>
      <c r="H8" s="9">
        <v>0</v>
      </c>
      <c r="I8" s="9"/>
      <c r="K8" s="6">
        <v>7</v>
      </c>
      <c r="L8" s="6" t="s">
        <v>46</v>
      </c>
      <c r="M8" s="6">
        <v>0.37859999999999999</v>
      </c>
      <c r="N8" s="6">
        <v>0.37859999999999999</v>
      </c>
      <c r="O8" s="6">
        <v>1E-4</v>
      </c>
      <c r="P8" s="6">
        <v>0</v>
      </c>
      <c r="Q8" s="6">
        <v>0</v>
      </c>
      <c r="R8" s="6">
        <v>0</v>
      </c>
      <c r="S8" s="6"/>
      <c r="U8" s="6">
        <v>7</v>
      </c>
      <c r="V8" s="6" t="s">
        <v>50</v>
      </c>
      <c r="W8" s="6">
        <v>2.0579999999999998</v>
      </c>
      <c r="X8" s="6">
        <v>2.0579999999999998</v>
      </c>
      <c r="Y8" s="6">
        <v>1.1000000000000001E-3</v>
      </c>
      <c r="Z8" s="6">
        <v>0</v>
      </c>
      <c r="AA8" s="6">
        <v>0</v>
      </c>
      <c r="AB8" s="6">
        <v>0</v>
      </c>
      <c r="AC8" s="6"/>
      <c r="AE8" s="6">
        <v>7</v>
      </c>
      <c r="AF8" s="6" t="s">
        <v>54</v>
      </c>
      <c r="AG8" s="6">
        <v>0.84689999999999999</v>
      </c>
      <c r="AH8" s="6">
        <v>0.78110000000000002</v>
      </c>
      <c r="AI8" s="6">
        <v>0.32740000000000002</v>
      </c>
      <c r="AJ8" s="6">
        <v>0</v>
      </c>
      <c r="AK8" s="6">
        <v>0</v>
      </c>
      <c r="AL8" s="6">
        <v>0</v>
      </c>
      <c r="AM8" s="6"/>
    </row>
    <row r="9" spans="1:39">
      <c r="A9" s="9">
        <v>8</v>
      </c>
      <c r="B9" s="9" t="s">
        <v>42</v>
      </c>
      <c r="C9" s="9">
        <v>0.16420000000000001</v>
      </c>
      <c r="D9" s="9">
        <v>2.1299999999999999E-2</v>
      </c>
      <c r="E9" s="9">
        <v>0.1628</v>
      </c>
      <c r="F9" s="9">
        <v>0</v>
      </c>
      <c r="G9" s="9">
        <v>0</v>
      </c>
      <c r="H9" s="9">
        <v>0</v>
      </c>
      <c r="I9" s="9"/>
      <c r="K9" s="6">
        <v>8</v>
      </c>
      <c r="L9" s="6" t="s">
        <v>46</v>
      </c>
      <c r="M9" s="6">
        <v>3.5604</v>
      </c>
      <c r="N9" s="6">
        <v>1.4032</v>
      </c>
      <c r="O9" s="6">
        <v>3.2722000000000002</v>
      </c>
      <c r="P9" s="6">
        <v>0</v>
      </c>
      <c r="Q9" s="6">
        <v>0</v>
      </c>
      <c r="R9" s="6">
        <v>0</v>
      </c>
      <c r="S9" s="6"/>
      <c r="U9" s="6">
        <v>8</v>
      </c>
      <c r="V9" s="6" t="s">
        <v>50</v>
      </c>
      <c r="W9" s="6">
        <v>1.7605999999999999</v>
      </c>
      <c r="X9" s="6">
        <v>1.7605999999999999</v>
      </c>
      <c r="Y9" s="6">
        <v>6.9999999999999999E-4</v>
      </c>
      <c r="Z9" s="6">
        <v>0</v>
      </c>
      <c r="AA9" s="6">
        <v>0</v>
      </c>
      <c r="AB9" s="6">
        <v>0</v>
      </c>
      <c r="AC9" s="6"/>
      <c r="AE9" s="6">
        <v>8</v>
      </c>
      <c r="AF9" s="6" t="s">
        <v>54</v>
      </c>
      <c r="AG9" s="6">
        <v>2.2355999999999998</v>
      </c>
      <c r="AH9" s="6">
        <v>2.2124000000000001</v>
      </c>
      <c r="AI9" s="6">
        <v>0.3211</v>
      </c>
      <c r="AJ9" s="6">
        <v>0</v>
      </c>
      <c r="AK9" s="6">
        <v>0</v>
      </c>
      <c r="AL9" s="6">
        <v>0</v>
      </c>
      <c r="AM9" s="6"/>
    </row>
    <row r="10" spans="1:39">
      <c r="A10" s="9">
        <v>9</v>
      </c>
      <c r="B10" s="9" t="s">
        <v>42</v>
      </c>
      <c r="C10" s="9">
        <v>0.47249999999999998</v>
      </c>
      <c r="D10" s="9">
        <v>0.47249999999999998</v>
      </c>
      <c r="E10" s="9">
        <v>2.2000000000000001E-3</v>
      </c>
      <c r="F10" s="9">
        <v>0</v>
      </c>
      <c r="G10" s="9">
        <v>0</v>
      </c>
      <c r="H10" s="9">
        <v>0</v>
      </c>
      <c r="I10" s="9"/>
      <c r="K10" s="6">
        <v>9</v>
      </c>
      <c r="L10" s="6" t="s">
        <v>46</v>
      </c>
      <c r="M10" s="6">
        <v>4.7229000000000001</v>
      </c>
      <c r="N10" s="6">
        <v>4.7229000000000001</v>
      </c>
      <c r="O10" s="6">
        <v>5.9999999999999995E-4</v>
      </c>
      <c r="P10" s="6">
        <v>0</v>
      </c>
      <c r="Q10" s="6">
        <v>0</v>
      </c>
      <c r="R10" s="6">
        <v>0</v>
      </c>
      <c r="S10" s="6"/>
      <c r="U10" s="6">
        <v>9</v>
      </c>
      <c r="V10" s="6" t="s">
        <v>50</v>
      </c>
      <c r="W10" s="6">
        <v>0.61319999999999997</v>
      </c>
      <c r="X10" s="6">
        <v>0.51880000000000004</v>
      </c>
      <c r="Y10" s="6">
        <v>0.32679999999999998</v>
      </c>
      <c r="Z10" s="6">
        <v>0</v>
      </c>
      <c r="AA10" s="6">
        <v>0</v>
      </c>
      <c r="AB10" s="6">
        <v>0</v>
      </c>
      <c r="AC10" s="6"/>
      <c r="AE10" s="6">
        <v>9</v>
      </c>
      <c r="AF10" s="6" t="s">
        <v>54</v>
      </c>
      <c r="AG10" s="6">
        <v>0.70679999999999998</v>
      </c>
      <c r="AH10" s="6">
        <v>0.70679999999999998</v>
      </c>
      <c r="AI10" s="6">
        <v>1E-4</v>
      </c>
      <c r="AJ10" s="6">
        <v>0</v>
      </c>
      <c r="AK10" s="6">
        <v>0</v>
      </c>
      <c r="AL10" s="6">
        <v>0</v>
      </c>
      <c r="AM10" s="6"/>
    </row>
    <row r="11" spans="1:39">
      <c r="A11" s="9">
        <v>10</v>
      </c>
      <c r="B11" s="9" t="s">
        <v>42</v>
      </c>
      <c r="C11" s="9">
        <v>1.9671000000000001</v>
      </c>
      <c r="D11" s="9">
        <v>1.7123999999999999</v>
      </c>
      <c r="E11" s="9">
        <v>0.96809999999999996</v>
      </c>
      <c r="F11" s="9">
        <v>0</v>
      </c>
      <c r="G11" s="9">
        <v>0</v>
      </c>
      <c r="H11" s="9">
        <v>0</v>
      </c>
      <c r="I11" s="9"/>
      <c r="K11" s="6">
        <v>10</v>
      </c>
      <c r="L11" s="6" t="s">
        <v>46</v>
      </c>
      <c r="M11" s="6">
        <v>1.8643000000000001</v>
      </c>
      <c r="N11" s="6">
        <v>1.8643000000000001</v>
      </c>
      <c r="O11" s="6">
        <v>2.0000000000000001E-4</v>
      </c>
      <c r="P11" s="6">
        <v>0</v>
      </c>
      <c r="Q11" s="6">
        <v>0</v>
      </c>
      <c r="R11" s="6">
        <v>0</v>
      </c>
      <c r="S11" s="6"/>
      <c r="U11" s="6">
        <v>10</v>
      </c>
      <c r="V11" s="6" t="s">
        <v>50</v>
      </c>
      <c r="W11" s="6">
        <v>2.1114000000000002</v>
      </c>
      <c r="X11" s="6">
        <v>2.1114000000000002</v>
      </c>
      <c r="Y11" s="6">
        <v>2.0000000000000001E-4</v>
      </c>
      <c r="Z11" s="6">
        <v>0</v>
      </c>
      <c r="AA11" s="6">
        <v>0</v>
      </c>
      <c r="AB11" s="6">
        <v>0</v>
      </c>
      <c r="AC11" s="6"/>
      <c r="AE11" s="6">
        <v>10</v>
      </c>
      <c r="AF11" s="6" t="s">
        <v>54</v>
      </c>
      <c r="AG11" s="6">
        <v>1.1183000000000001</v>
      </c>
      <c r="AH11" s="6">
        <v>1.1183000000000001</v>
      </c>
      <c r="AI11" s="6">
        <v>1E-3</v>
      </c>
      <c r="AJ11" s="6">
        <v>0</v>
      </c>
      <c r="AK11" s="6">
        <v>0</v>
      </c>
      <c r="AL11" s="6">
        <v>0</v>
      </c>
      <c r="AM11" s="6"/>
    </row>
    <row r="12" spans="1:39">
      <c r="A12" s="9">
        <v>11</v>
      </c>
      <c r="B12" s="9" t="s">
        <v>42</v>
      </c>
      <c r="C12" s="9">
        <v>0.7409</v>
      </c>
      <c r="D12" s="9">
        <v>0.7409</v>
      </c>
      <c r="E12" s="9">
        <v>2.0000000000000001E-4</v>
      </c>
      <c r="F12" s="9">
        <v>0</v>
      </c>
      <c r="G12" s="9">
        <v>0</v>
      </c>
      <c r="H12" s="9">
        <v>0</v>
      </c>
      <c r="I12" s="9"/>
      <c r="K12" s="6">
        <v>11</v>
      </c>
      <c r="L12" s="6" t="s">
        <v>46</v>
      </c>
      <c r="M12" s="6">
        <v>0.19919999999999999</v>
      </c>
      <c r="N12" s="6">
        <v>0.19919999999999999</v>
      </c>
      <c r="O12" s="6">
        <v>0</v>
      </c>
      <c r="P12" s="6">
        <v>0</v>
      </c>
      <c r="Q12" s="6">
        <v>0</v>
      </c>
      <c r="R12" s="6">
        <v>0</v>
      </c>
      <c r="S12" s="6"/>
      <c r="U12" s="6">
        <v>11</v>
      </c>
      <c r="V12" s="6" t="s">
        <v>50</v>
      </c>
      <c r="W12" s="6">
        <v>0.16309999999999999</v>
      </c>
      <c r="X12" s="6">
        <v>0.16309999999999999</v>
      </c>
      <c r="Y12" s="6">
        <v>1E-4</v>
      </c>
      <c r="Z12" s="6">
        <v>0</v>
      </c>
      <c r="AA12" s="6">
        <v>0</v>
      </c>
      <c r="AB12" s="6">
        <v>0</v>
      </c>
      <c r="AC12" s="6"/>
      <c r="AE12" s="6">
        <v>11</v>
      </c>
      <c r="AF12" s="6" t="s">
        <v>54</v>
      </c>
      <c r="AG12" s="6">
        <v>2.0990000000000002</v>
      </c>
      <c r="AH12" s="6">
        <v>1.4139999999999999</v>
      </c>
      <c r="AI12" s="6">
        <v>1.5512999999999999</v>
      </c>
      <c r="AJ12" s="6">
        <v>0</v>
      </c>
      <c r="AK12" s="6">
        <v>0</v>
      </c>
      <c r="AL12" s="6">
        <v>0</v>
      </c>
      <c r="AM12" s="6"/>
    </row>
    <row r="13" spans="1:39">
      <c r="A13" s="9">
        <v>12</v>
      </c>
      <c r="B13" s="9" t="s">
        <v>42</v>
      </c>
      <c r="C13" s="9">
        <v>1.2885</v>
      </c>
      <c r="D13" s="9">
        <v>1.1267</v>
      </c>
      <c r="E13" s="9">
        <v>0.62509999999999999</v>
      </c>
      <c r="F13" s="9">
        <v>0</v>
      </c>
      <c r="G13" s="9">
        <v>0</v>
      </c>
      <c r="H13" s="9">
        <v>0</v>
      </c>
      <c r="I13" s="9"/>
      <c r="K13" s="6">
        <v>12</v>
      </c>
      <c r="L13" s="6" t="s">
        <v>46</v>
      </c>
      <c r="M13" s="6">
        <v>1.4523999999999999</v>
      </c>
      <c r="N13" s="6">
        <v>1.4523999999999999</v>
      </c>
      <c r="O13" s="6">
        <v>1E-4</v>
      </c>
      <c r="P13" s="6">
        <v>0</v>
      </c>
      <c r="Q13" s="6">
        <v>0</v>
      </c>
      <c r="R13" s="6">
        <v>0</v>
      </c>
      <c r="S13" s="6"/>
      <c r="U13" s="6">
        <v>12</v>
      </c>
      <c r="V13" s="6" t="s">
        <v>50</v>
      </c>
      <c r="W13" s="6">
        <v>4.4702999999999999</v>
      </c>
      <c r="X13" s="6">
        <v>4.4702999999999999</v>
      </c>
      <c r="Y13" s="6">
        <v>6.9999999999999999E-4</v>
      </c>
      <c r="Z13" s="6">
        <v>0</v>
      </c>
      <c r="AA13" s="6">
        <v>0</v>
      </c>
      <c r="AB13" s="6">
        <v>0</v>
      </c>
      <c r="AC13" s="6"/>
      <c r="AE13" s="6">
        <v>12</v>
      </c>
      <c r="AF13" s="6" t="s">
        <v>54</v>
      </c>
      <c r="AG13" s="6">
        <v>2.0699000000000001</v>
      </c>
      <c r="AH13" s="6">
        <v>2.0463</v>
      </c>
      <c r="AI13" s="6">
        <v>0.31140000000000001</v>
      </c>
      <c r="AJ13" s="6">
        <v>0</v>
      </c>
      <c r="AK13" s="6">
        <v>0</v>
      </c>
      <c r="AL13" s="6">
        <v>0</v>
      </c>
      <c r="AM13" s="6"/>
    </row>
    <row r="14" spans="1:39">
      <c r="A14" s="9">
        <v>13</v>
      </c>
      <c r="B14" s="9" t="s">
        <v>42</v>
      </c>
      <c r="C14" s="9">
        <v>1.5298</v>
      </c>
      <c r="D14" s="9">
        <v>1.5298</v>
      </c>
      <c r="E14" s="9">
        <v>4.3E-3</v>
      </c>
      <c r="F14" s="9">
        <v>0</v>
      </c>
      <c r="G14" s="9">
        <v>0</v>
      </c>
      <c r="H14" s="9">
        <v>0</v>
      </c>
      <c r="I14" s="9"/>
      <c r="K14" s="6">
        <v>13</v>
      </c>
      <c r="L14" s="6" t="s">
        <v>46</v>
      </c>
      <c r="M14" s="6">
        <v>0.87609999999999999</v>
      </c>
      <c r="N14" s="6">
        <v>0.81269999999999998</v>
      </c>
      <c r="O14" s="6">
        <v>0.32729999999999998</v>
      </c>
      <c r="P14" s="6">
        <v>0</v>
      </c>
      <c r="Q14" s="6">
        <v>0</v>
      </c>
      <c r="R14" s="6">
        <v>0</v>
      </c>
      <c r="S14" s="6"/>
      <c r="U14" s="6">
        <v>13</v>
      </c>
      <c r="V14" s="6" t="s">
        <v>50</v>
      </c>
      <c r="W14" s="6">
        <v>2.2938999999999998</v>
      </c>
      <c r="X14" s="6">
        <v>1.8560000000000001</v>
      </c>
      <c r="Y14" s="6">
        <v>1.3481000000000001</v>
      </c>
      <c r="Z14" s="6">
        <v>0</v>
      </c>
      <c r="AA14" s="6">
        <v>0</v>
      </c>
      <c r="AB14" s="6">
        <v>0</v>
      </c>
      <c r="AC14" s="6"/>
      <c r="AE14" s="6">
        <v>13</v>
      </c>
      <c r="AF14" s="6" t="s">
        <v>54</v>
      </c>
      <c r="AG14" s="6">
        <v>2.0935000000000001</v>
      </c>
      <c r="AH14" s="6">
        <v>2.0935000000000001</v>
      </c>
      <c r="AI14" s="6">
        <v>1.6999999999999999E-3</v>
      </c>
      <c r="AJ14" s="6">
        <v>0</v>
      </c>
      <c r="AK14" s="6">
        <v>0</v>
      </c>
      <c r="AL14" s="6">
        <v>0</v>
      </c>
      <c r="AM14" s="6"/>
    </row>
    <row r="15" spans="1:39">
      <c r="A15" s="9">
        <v>14</v>
      </c>
      <c r="B15" s="9" t="s">
        <v>42</v>
      </c>
      <c r="C15" s="9">
        <v>2.5219</v>
      </c>
      <c r="D15" s="9">
        <v>2.3353000000000002</v>
      </c>
      <c r="E15" s="9">
        <v>0.95209999999999995</v>
      </c>
      <c r="F15" s="9">
        <v>0</v>
      </c>
      <c r="G15" s="9">
        <v>0</v>
      </c>
      <c r="H15" s="9">
        <v>0</v>
      </c>
      <c r="I15" s="9"/>
      <c r="K15" s="6">
        <v>14</v>
      </c>
      <c r="L15" s="6" t="s">
        <v>46</v>
      </c>
      <c r="M15" s="6">
        <v>2.3485999999999998</v>
      </c>
      <c r="N15" s="6">
        <v>2.1307</v>
      </c>
      <c r="O15" s="6">
        <v>0.98780000000000001</v>
      </c>
      <c r="P15" s="6">
        <v>0</v>
      </c>
      <c r="Q15" s="6">
        <v>0</v>
      </c>
      <c r="R15" s="6">
        <v>0</v>
      </c>
      <c r="S15" s="6"/>
      <c r="U15" s="6">
        <v>14</v>
      </c>
      <c r="V15" s="6" t="s">
        <v>50</v>
      </c>
      <c r="W15" s="6">
        <v>0.56169999999999998</v>
      </c>
      <c r="X15" s="6">
        <v>0.14080000000000001</v>
      </c>
      <c r="Y15" s="6">
        <v>0.54379999999999995</v>
      </c>
      <c r="Z15" s="6">
        <v>0</v>
      </c>
      <c r="AA15" s="6">
        <v>0</v>
      </c>
      <c r="AB15" s="6">
        <v>0</v>
      </c>
      <c r="AC15" s="6"/>
      <c r="AE15" s="6">
        <v>14</v>
      </c>
      <c r="AF15" s="6" t="s">
        <v>54</v>
      </c>
      <c r="AG15" s="6">
        <v>1.0141</v>
      </c>
      <c r="AH15" s="6">
        <v>0.96109999999999995</v>
      </c>
      <c r="AI15" s="6">
        <v>0.3236</v>
      </c>
      <c r="AJ15" s="6">
        <v>0</v>
      </c>
      <c r="AK15" s="6">
        <v>0</v>
      </c>
      <c r="AL15" s="6">
        <v>0</v>
      </c>
      <c r="AM15" s="6"/>
    </row>
    <row r="16" spans="1:39">
      <c r="A16" s="9">
        <v>15</v>
      </c>
      <c r="B16" s="9" t="s">
        <v>42</v>
      </c>
      <c r="C16" s="9">
        <v>1.8265</v>
      </c>
      <c r="D16" s="9">
        <v>1.8265</v>
      </c>
      <c r="E16" s="9">
        <v>2.0000000000000002E-5</v>
      </c>
      <c r="F16" s="9">
        <v>0</v>
      </c>
      <c r="G16" s="9">
        <v>0</v>
      </c>
      <c r="H16" s="9">
        <v>0</v>
      </c>
      <c r="I16" s="9"/>
      <c r="K16" s="6">
        <v>15</v>
      </c>
      <c r="L16" s="6" t="s">
        <v>46</v>
      </c>
      <c r="M16" s="6">
        <v>2.1518999999999999</v>
      </c>
      <c r="N16" s="6">
        <v>1.9134</v>
      </c>
      <c r="O16" s="6">
        <v>0.98470000000000002</v>
      </c>
      <c r="P16" s="6">
        <v>0</v>
      </c>
      <c r="Q16" s="6">
        <v>0</v>
      </c>
      <c r="R16" s="6">
        <v>0</v>
      </c>
      <c r="S16" s="6"/>
      <c r="U16" s="6">
        <v>15</v>
      </c>
      <c r="V16" s="6" t="s">
        <v>50</v>
      </c>
      <c r="W16" s="6">
        <v>2.9359999999999999</v>
      </c>
      <c r="X16" s="6">
        <v>2.5945</v>
      </c>
      <c r="Y16" s="6">
        <v>1.3742000000000001</v>
      </c>
      <c r="Z16" s="6">
        <v>0</v>
      </c>
      <c r="AA16" s="6">
        <v>0</v>
      </c>
      <c r="AB16" s="6">
        <v>0</v>
      </c>
      <c r="AC16" s="6"/>
      <c r="AE16" s="6">
        <v>15</v>
      </c>
      <c r="AF16" s="6" t="s">
        <v>54</v>
      </c>
      <c r="AG16" s="6">
        <v>1.0632999999999999</v>
      </c>
      <c r="AH16" s="6">
        <v>1.0630999999999999</v>
      </c>
      <c r="AI16" s="6">
        <v>0.02</v>
      </c>
      <c r="AJ16" s="6">
        <v>0</v>
      </c>
      <c r="AK16" s="6">
        <v>0</v>
      </c>
      <c r="AL16" s="6">
        <v>0</v>
      </c>
      <c r="AM16" s="6"/>
    </row>
    <row r="17" spans="1:39">
      <c r="A17" s="9">
        <v>16</v>
      </c>
      <c r="B17" s="9" t="s">
        <v>42</v>
      </c>
      <c r="C17" s="9">
        <v>2.3632</v>
      </c>
      <c r="D17" s="9">
        <v>2.3632</v>
      </c>
      <c r="E17" s="9">
        <v>2.9999999999999997E-4</v>
      </c>
      <c r="F17" s="9">
        <v>0</v>
      </c>
      <c r="G17" s="9">
        <v>0</v>
      </c>
      <c r="H17" s="9">
        <v>0</v>
      </c>
      <c r="I17" s="9"/>
      <c r="K17" s="6">
        <v>16</v>
      </c>
      <c r="L17" s="6" t="s">
        <v>46</v>
      </c>
      <c r="M17" s="6">
        <v>1.0130999999999999</v>
      </c>
      <c r="N17" s="6">
        <v>1.0130999999999999</v>
      </c>
      <c r="O17" s="6">
        <v>4.7000000000000002E-3</v>
      </c>
      <c r="P17" s="6">
        <v>0</v>
      </c>
      <c r="Q17" s="6">
        <v>0</v>
      </c>
      <c r="R17" s="6">
        <v>0</v>
      </c>
      <c r="S17" s="6"/>
      <c r="U17" s="6">
        <v>16</v>
      </c>
      <c r="V17" s="6" t="s">
        <v>50</v>
      </c>
      <c r="W17" s="6">
        <v>0.5423</v>
      </c>
      <c r="X17" s="6">
        <v>5.8200000000000002E-2</v>
      </c>
      <c r="Y17" s="6">
        <v>0.53910000000000002</v>
      </c>
      <c r="Z17" s="6">
        <v>0</v>
      </c>
      <c r="AA17" s="6">
        <v>0</v>
      </c>
      <c r="AB17" s="6">
        <v>0</v>
      </c>
      <c r="AC17" s="6"/>
      <c r="AE17" s="6">
        <v>16</v>
      </c>
      <c r="AF17" s="6" t="s">
        <v>54</v>
      </c>
      <c r="AG17" s="6">
        <v>0.75039999999999996</v>
      </c>
      <c r="AH17" s="6">
        <v>0.67759999999999998</v>
      </c>
      <c r="AI17" s="6">
        <v>0.32240000000000002</v>
      </c>
      <c r="AJ17" s="6">
        <v>0</v>
      </c>
      <c r="AK17" s="6">
        <v>0</v>
      </c>
      <c r="AL17" s="6">
        <v>0</v>
      </c>
      <c r="AM17" s="6"/>
    </row>
    <row r="18" spans="1:39">
      <c r="A18" s="9">
        <v>17</v>
      </c>
      <c r="B18" s="9" t="s">
        <v>42</v>
      </c>
      <c r="C18" s="9">
        <v>2.0769000000000002</v>
      </c>
      <c r="D18" s="9">
        <v>1.8734999999999999</v>
      </c>
      <c r="E18" s="9">
        <v>0.89639999999999997</v>
      </c>
      <c r="F18" s="9">
        <v>0</v>
      </c>
      <c r="G18" s="9">
        <v>0</v>
      </c>
      <c r="H18" s="9">
        <v>0</v>
      </c>
      <c r="I18" s="9"/>
      <c r="K18" s="6">
        <v>17</v>
      </c>
      <c r="L18" s="6" t="s">
        <v>46</v>
      </c>
      <c r="M18" s="6">
        <v>1.9651000000000001</v>
      </c>
      <c r="N18" s="6">
        <v>1.8482000000000001</v>
      </c>
      <c r="O18" s="6">
        <v>0.66769999999999996</v>
      </c>
      <c r="P18" s="6">
        <v>0</v>
      </c>
      <c r="Q18" s="6">
        <v>0</v>
      </c>
      <c r="R18" s="6">
        <v>0</v>
      </c>
      <c r="S18" s="6"/>
      <c r="U18" s="6">
        <v>17</v>
      </c>
      <c r="V18" s="6" t="s">
        <v>50</v>
      </c>
      <c r="W18" s="6">
        <v>0.56000000000000005</v>
      </c>
      <c r="X18" s="6">
        <v>0.1472</v>
      </c>
      <c r="Y18" s="6">
        <v>0.5403</v>
      </c>
      <c r="Z18" s="6">
        <v>0</v>
      </c>
      <c r="AA18" s="6">
        <v>0</v>
      </c>
      <c r="AB18" s="6">
        <v>0</v>
      </c>
      <c r="AC18" s="6"/>
      <c r="AE18" s="6">
        <v>17</v>
      </c>
      <c r="AF18" s="6" t="s">
        <v>54</v>
      </c>
      <c r="AG18" s="6">
        <v>1.3667</v>
      </c>
      <c r="AH18" s="6">
        <v>1.23</v>
      </c>
      <c r="AI18" s="6">
        <v>0.59589999999999999</v>
      </c>
      <c r="AJ18" s="6">
        <v>0</v>
      </c>
      <c r="AK18" s="6">
        <v>0</v>
      </c>
      <c r="AL18" s="6">
        <v>0</v>
      </c>
      <c r="AM18" s="6"/>
    </row>
    <row r="19" spans="1:39">
      <c r="A19" s="9">
        <v>18</v>
      </c>
      <c r="B19" s="9" t="s">
        <v>42</v>
      </c>
      <c r="C19" s="9">
        <v>1.1133</v>
      </c>
      <c r="D19" s="9">
        <v>0.90800000000000003</v>
      </c>
      <c r="E19" s="9">
        <v>0.64410000000000001</v>
      </c>
      <c r="F19" s="9">
        <v>0</v>
      </c>
      <c r="G19" s="9">
        <v>0</v>
      </c>
      <c r="H19" s="9">
        <v>0</v>
      </c>
      <c r="I19" s="9"/>
      <c r="K19" s="6">
        <v>18</v>
      </c>
      <c r="L19" s="6" t="s">
        <v>46</v>
      </c>
      <c r="M19" s="6">
        <v>5.4154</v>
      </c>
      <c r="N19" s="6">
        <v>5.2682000000000002</v>
      </c>
      <c r="O19" s="6">
        <v>1.2538</v>
      </c>
      <c r="P19" s="6">
        <v>0</v>
      </c>
      <c r="Q19" s="6">
        <v>0</v>
      </c>
      <c r="R19" s="6">
        <v>0</v>
      </c>
      <c r="S19" s="6"/>
      <c r="U19" s="6">
        <v>18</v>
      </c>
      <c r="V19" s="6" t="s">
        <v>50</v>
      </c>
      <c r="W19" s="6">
        <v>2.2364000000000002</v>
      </c>
      <c r="X19" s="6">
        <v>1.2402</v>
      </c>
      <c r="Y19" s="6">
        <v>1.861</v>
      </c>
      <c r="Z19" s="6">
        <v>0</v>
      </c>
      <c r="AA19" s="6">
        <v>0</v>
      </c>
      <c r="AB19" s="6">
        <v>0</v>
      </c>
      <c r="AC19" s="6"/>
      <c r="AE19" s="6">
        <v>18</v>
      </c>
      <c r="AF19" s="6" t="s">
        <v>54</v>
      </c>
      <c r="AG19" s="6">
        <v>1.5437000000000001</v>
      </c>
      <c r="AH19" s="6">
        <v>0.83440000000000003</v>
      </c>
      <c r="AI19" s="6">
        <v>1.2988</v>
      </c>
      <c r="AJ19" s="6">
        <v>0</v>
      </c>
      <c r="AK19" s="6">
        <v>0</v>
      </c>
      <c r="AL19" s="6">
        <v>0</v>
      </c>
      <c r="AM19" s="6"/>
    </row>
    <row r="20" spans="1:39">
      <c r="A20" s="9">
        <v>19</v>
      </c>
      <c r="B20" s="9" t="s">
        <v>42</v>
      </c>
      <c r="C20" s="9">
        <v>0.57469999999999999</v>
      </c>
      <c r="D20" s="9">
        <v>0.21759999999999999</v>
      </c>
      <c r="E20" s="9">
        <v>0.53190000000000004</v>
      </c>
      <c r="F20" s="9">
        <v>0</v>
      </c>
      <c r="G20" s="9">
        <v>0</v>
      </c>
      <c r="H20" s="9">
        <v>0</v>
      </c>
      <c r="I20" s="9"/>
      <c r="K20" s="6">
        <v>19</v>
      </c>
      <c r="L20" s="6" t="s">
        <v>46</v>
      </c>
      <c r="M20" s="6">
        <v>2.0535999999999999</v>
      </c>
      <c r="N20" s="6">
        <v>9.3799999999999994E-2</v>
      </c>
      <c r="O20" s="6">
        <v>2.0514999999999999</v>
      </c>
      <c r="P20" s="6">
        <v>0</v>
      </c>
      <c r="Q20" s="6">
        <v>0</v>
      </c>
      <c r="R20" s="6">
        <v>0</v>
      </c>
      <c r="S20" s="6"/>
      <c r="U20" s="6">
        <v>19</v>
      </c>
      <c r="V20" s="6" t="s">
        <v>50</v>
      </c>
      <c r="W20" s="6">
        <v>0.85</v>
      </c>
      <c r="X20" s="6">
        <v>0.6784</v>
      </c>
      <c r="Y20" s="6">
        <v>0.5121</v>
      </c>
      <c r="Z20" s="6">
        <v>0</v>
      </c>
      <c r="AA20" s="6">
        <v>0</v>
      </c>
      <c r="AB20" s="6">
        <v>0</v>
      </c>
      <c r="AC20" s="6"/>
      <c r="AE20" s="6">
        <v>19</v>
      </c>
      <c r="AF20" s="6" t="s">
        <v>54</v>
      </c>
      <c r="AG20" s="6">
        <v>2.8626</v>
      </c>
      <c r="AH20" s="6">
        <v>1.3347</v>
      </c>
      <c r="AI20" s="6">
        <v>2.5324</v>
      </c>
      <c r="AJ20" s="6">
        <v>0</v>
      </c>
      <c r="AK20" s="6">
        <v>0</v>
      </c>
      <c r="AL20" s="6">
        <v>0</v>
      </c>
      <c r="AM20" s="6"/>
    </row>
    <row r="21" spans="1:39">
      <c r="A21" s="9">
        <v>20</v>
      </c>
      <c r="B21" s="9" t="s">
        <v>42</v>
      </c>
      <c r="C21" s="9">
        <v>0.27810000000000001</v>
      </c>
      <c r="D21" s="9">
        <v>8.8999999999999996E-2</v>
      </c>
      <c r="E21" s="9">
        <v>0.26350000000000001</v>
      </c>
      <c r="F21" s="9">
        <v>0</v>
      </c>
      <c r="G21" s="9">
        <v>0</v>
      </c>
      <c r="H21" s="9">
        <v>0</v>
      </c>
      <c r="I21" s="9"/>
      <c r="K21" s="6">
        <v>20</v>
      </c>
      <c r="L21" s="6" t="s">
        <v>46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/>
      <c r="U21" s="6">
        <v>20</v>
      </c>
      <c r="V21" s="6" t="s">
        <v>50</v>
      </c>
      <c r="W21" s="6">
        <v>1.6916</v>
      </c>
      <c r="X21" s="6">
        <v>1.2485999999999999</v>
      </c>
      <c r="Y21" s="6">
        <v>1.1414</v>
      </c>
      <c r="Z21" s="6">
        <v>0</v>
      </c>
      <c r="AA21" s="6">
        <v>0</v>
      </c>
      <c r="AB21" s="6">
        <v>0</v>
      </c>
      <c r="AC21" s="6"/>
      <c r="AE21" s="6">
        <v>20</v>
      </c>
      <c r="AF21" s="6" t="s">
        <v>54</v>
      </c>
      <c r="AG21" s="6">
        <v>1.3193999999999999</v>
      </c>
      <c r="AH21" s="6">
        <v>1.2798</v>
      </c>
      <c r="AI21" s="6">
        <v>0.32069999999999999</v>
      </c>
      <c r="AJ21" s="6">
        <v>0</v>
      </c>
      <c r="AK21" s="6">
        <v>0</v>
      </c>
      <c r="AL21" s="6">
        <v>0</v>
      </c>
      <c r="AM21" s="6"/>
    </row>
    <row r="22" spans="1:39">
      <c r="A22" s="9">
        <v>21</v>
      </c>
      <c r="B22" s="9" t="s">
        <v>42</v>
      </c>
      <c r="C22" s="9">
        <v>1.8415999999999999</v>
      </c>
      <c r="D22" s="9">
        <v>1.8257000000000001</v>
      </c>
      <c r="E22" s="9">
        <v>0.24149999999999999</v>
      </c>
      <c r="F22" s="9">
        <v>0</v>
      </c>
      <c r="G22" s="9">
        <v>0</v>
      </c>
      <c r="H22" s="9">
        <v>0</v>
      </c>
      <c r="I22" s="9"/>
      <c r="K22" s="6">
        <v>21</v>
      </c>
      <c r="L22" s="6" t="s">
        <v>46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/>
      <c r="U22" s="6">
        <v>21</v>
      </c>
      <c r="V22" s="6" t="s">
        <v>50</v>
      </c>
      <c r="W22" s="6">
        <v>0.30940000000000001</v>
      </c>
      <c r="X22" s="6">
        <v>0.30940000000000001</v>
      </c>
      <c r="Y22" s="6">
        <v>1E-4</v>
      </c>
      <c r="Z22" s="6">
        <v>0</v>
      </c>
      <c r="AA22" s="6">
        <v>0</v>
      </c>
      <c r="AB22" s="6">
        <v>0</v>
      </c>
      <c r="AC22" s="6"/>
      <c r="AE22" s="6">
        <v>21</v>
      </c>
      <c r="AF22" s="6" t="s">
        <v>54</v>
      </c>
      <c r="AG22" s="6">
        <v>4.7399999999999998E-2</v>
      </c>
      <c r="AH22" s="6">
        <v>4.7399999999999998E-2</v>
      </c>
      <c r="AI22" s="6">
        <v>4.0000000000000002E-4</v>
      </c>
      <c r="AJ22" s="6">
        <v>0</v>
      </c>
      <c r="AK22" s="6">
        <v>0</v>
      </c>
      <c r="AL22" s="6">
        <v>0</v>
      </c>
      <c r="AM22" s="6"/>
    </row>
    <row r="23" spans="1:39">
      <c r="A23" s="9">
        <v>22</v>
      </c>
      <c r="B23" s="9" t="s">
        <v>42</v>
      </c>
      <c r="C23" s="9">
        <v>2.2006999999999999</v>
      </c>
      <c r="D23" s="9">
        <v>2.11</v>
      </c>
      <c r="E23" s="9">
        <v>0.62539999999999996</v>
      </c>
      <c r="F23" s="9">
        <v>0</v>
      </c>
      <c r="G23" s="9">
        <v>0</v>
      </c>
      <c r="H23" s="9">
        <v>0</v>
      </c>
      <c r="I23" s="9"/>
      <c r="K23" s="6">
        <v>22</v>
      </c>
      <c r="L23" s="6" t="s">
        <v>46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/>
      <c r="U23" s="6">
        <v>22</v>
      </c>
      <c r="V23" s="6" t="s">
        <v>50</v>
      </c>
      <c r="W23" s="6">
        <v>1.248</v>
      </c>
      <c r="X23" s="6">
        <v>1.248</v>
      </c>
      <c r="Y23" s="6">
        <v>1.8E-3</v>
      </c>
      <c r="Z23" s="6">
        <v>0</v>
      </c>
      <c r="AA23" s="6">
        <v>0</v>
      </c>
      <c r="AB23" s="6">
        <v>0</v>
      </c>
      <c r="AC23" s="6"/>
      <c r="AE23" s="6">
        <v>22</v>
      </c>
      <c r="AF23" s="6" t="s">
        <v>54</v>
      </c>
      <c r="AG23" s="6">
        <v>2.4933999999999998</v>
      </c>
      <c r="AH23" s="6">
        <v>2.4933999999999998</v>
      </c>
      <c r="AI23" s="6">
        <v>1E-3</v>
      </c>
      <c r="AJ23" s="6">
        <v>0</v>
      </c>
      <c r="AK23" s="6">
        <v>0</v>
      </c>
      <c r="AL23" s="6">
        <v>0</v>
      </c>
      <c r="AM23" s="6"/>
    </row>
    <row r="24" spans="1:39">
      <c r="A24" s="9">
        <v>23</v>
      </c>
      <c r="B24" s="9" t="s">
        <v>42</v>
      </c>
      <c r="C24" s="9">
        <v>1.8758999999999999</v>
      </c>
      <c r="D24" s="9">
        <v>0.38279999999999997</v>
      </c>
      <c r="E24" s="9">
        <v>1.8365</v>
      </c>
      <c r="F24" s="9">
        <v>0</v>
      </c>
      <c r="G24" s="9">
        <v>0</v>
      </c>
      <c r="H24" s="9">
        <v>0</v>
      </c>
      <c r="I24" s="9"/>
      <c r="K24" s="6">
        <v>23</v>
      </c>
      <c r="L24" s="6" t="s">
        <v>46</v>
      </c>
      <c r="M24" s="6">
        <v>3.4136000000000002</v>
      </c>
      <c r="N24" s="6">
        <v>3.4028</v>
      </c>
      <c r="O24" s="6">
        <v>0.27050000000000002</v>
      </c>
      <c r="P24" s="6">
        <v>0</v>
      </c>
      <c r="Q24" s="6">
        <v>0</v>
      </c>
      <c r="R24" s="6">
        <v>0</v>
      </c>
      <c r="S24" s="6"/>
      <c r="U24" s="6">
        <v>23</v>
      </c>
      <c r="V24" s="6" t="s">
        <v>50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/>
      <c r="AE24" s="6">
        <v>23</v>
      </c>
      <c r="AF24" s="6" t="s">
        <v>54</v>
      </c>
      <c r="AG24" s="6">
        <v>0</v>
      </c>
      <c r="AH24" s="6">
        <v>0</v>
      </c>
      <c r="AI24" s="6">
        <v>0</v>
      </c>
      <c r="AJ24" s="6">
        <v>0</v>
      </c>
      <c r="AK24" s="6">
        <v>0</v>
      </c>
      <c r="AL24" s="6">
        <v>0</v>
      </c>
      <c r="AM24" s="6"/>
    </row>
    <row r="25" spans="1:39">
      <c r="A25" s="9">
        <v>24</v>
      </c>
      <c r="B25" s="9" t="s">
        <v>42</v>
      </c>
      <c r="C25" s="9">
        <v>0.63419999999999999</v>
      </c>
      <c r="D25" s="9">
        <v>0.1474</v>
      </c>
      <c r="E25" s="9">
        <v>0.6169</v>
      </c>
      <c r="F25" s="9">
        <v>0</v>
      </c>
      <c r="G25" s="9">
        <v>0</v>
      </c>
      <c r="H25" s="9">
        <v>0</v>
      </c>
      <c r="I25" s="9"/>
      <c r="K25" s="6">
        <v>24</v>
      </c>
      <c r="L25" s="6" t="s">
        <v>46</v>
      </c>
      <c r="M25" s="6">
        <v>0.92969999999999997</v>
      </c>
      <c r="N25" s="6">
        <v>0.92969999999999997</v>
      </c>
      <c r="O25" s="6">
        <v>1E-3</v>
      </c>
      <c r="P25" s="6">
        <v>0</v>
      </c>
      <c r="Q25" s="6">
        <v>0</v>
      </c>
      <c r="R25" s="6">
        <v>0</v>
      </c>
      <c r="S25" s="6"/>
      <c r="U25" s="6">
        <v>24</v>
      </c>
      <c r="V25" s="6" t="s">
        <v>50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/>
      <c r="AE25" s="6">
        <v>24</v>
      </c>
      <c r="AF25" s="6" t="s">
        <v>54</v>
      </c>
      <c r="AG25" s="6">
        <v>1.8604000000000001</v>
      </c>
      <c r="AH25" s="6">
        <v>1.3943000000000001</v>
      </c>
      <c r="AI25" s="6">
        <v>1.2317</v>
      </c>
      <c r="AJ25" s="6">
        <v>0</v>
      </c>
      <c r="AK25" s="6">
        <v>0</v>
      </c>
      <c r="AL25" s="6">
        <v>0</v>
      </c>
      <c r="AM25" s="6"/>
    </row>
    <row r="26" spans="1:39">
      <c r="A26" s="9">
        <v>25</v>
      </c>
      <c r="B26" s="9" t="s">
        <v>42</v>
      </c>
      <c r="C26" s="9">
        <v>0.375</v>
      </c>
      <c r="D26" s="9">
        <v>0.375</v>
      </c>
      <c r="E26" s="9">
        <v>2.5000000000000001E-3</v>
      </c>
      <c r="F26" s="9">
        <v>0</v>
      </c>
      <c r="G26" s="9">
        <v>0</v>
      </c>
      <c r="H26" s="9">
        <v>0</v>
      </c>
      <c r="I26" s="9"/>
      <c r="K26" s="6">
        <v>25</v>
      </c>
      <c r="L26" s="6" t="s">
        <v>46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/>
      <c r="U26" s="6">
        <v>25</v>
      </c>
      <c r="V26" s="6" t="s">
        <v>50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/>
      <c r="AE26" s="6">
        <v>25</v>
      </c>
      <c r="AF26" s="6" t="s">
        <v>54</v>
      </c>
      <c r="AG26" s="6">
        <v>1.1339999999999999</v>
      </c>
      <c r="AH26" s="6">
        <v>1.1339999999999999</v>
      </c>
      <c r="AI26" s="6">
        <v>2.9999999999999997E-4</v>
      </c>
      <c r="AJ26" s="6">
        <v>0</v>
      </c>
      <c r="AK26" s="6">
        <v>0</v>
      </c>
      <c r="AL26" s="6">
        <v>0</v>
      </c>
      <c r="AM26" s="6"/>
    </row>
    <row r="27" spans="1:39">
      <c r="A27" s="9">
        <v>26</v>
      </c>
      <c r="B27" s="9" t="s">
        <v>42</v>
      </c>
      <c r="C27" s="9">
        <v>0.1938</v>
      </c>
      <c r="D27" s="9">
        <v>0.1938</v>
      </c>
      <c r="E27" s="9">
        <v>1.9E-3</v>
      </c>
      <c r="F27" s="9">
        <v>0</v>
      </c>
      <c r="G27" s="9">
        <v>0</v>
      </c>
      <c r="H27" s="9">
        <v>0</v>
      </c>
      <c r="I27" s="9"/>
      <c r="K27" s="6">
        <v>26</v>
      </c>
      <c r="L27" s="6" t="s">
        <v>46</v>
      </c>
      <c r="M27" s="6">
        <v>0.86709999999999998</v>
      </c>
      <c r="N27" s="6">
        <v>0.68430000000000002</v>
      </c>
      <c r="O27" s="6">
        <v>0.53249999999999997</v>
      </c>
      <c r="P27" s="6">
        <v>0</v>
      </c>
      <c r="Q27" s="6">
        <v>0</v>
      </c>
      <c r="R27" s="6">
        <v>0</v>
      </c>
      <c r="S27" s="6"/>
      <c r="U27" s="6">
        <v>26</v>
      </c>
      <c r="V27" s="6" t="s">
        <v>50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/>
      <c r="AE27" s="6">
        <v>26</v>
      </c>
      <c r="AF27" s="6" t="s">
        <v>54</v>
      </c>
      <c r="AG27" s="6">
        <v>0.64770000000000005</v>
      </c>
      <c r="AH27" s="6">
        <v>0.2606</v>
      </c>
      <c r="AI27" s="6">
        <v>0.59289999999999998</v>
      </c>
      <c r="AJ27" s="6">
        <v>0</v>
      </c>
      <c r="AK27" s="6">
        <v>0</v>
      </c>
      <c r="AL27" s="6">
        <v>0</v>
      </c>
      <c r="AM27" s="6"/>
    </row>
    <row r="28" spans="1:39">
      <c r="A28" s="9">
        <v>27</v>
      </c>
      <c r="B28" s="9" t="s">
        <v>42</v>
      </c>
      <c r="C28" s="9">
        <v>1.0077</v>
      </c>
      <c r="D28" s="9">
        <v>0.48709999999999998</v>
      </c>
      <c r="E28" s="9">
        <v>0.88219999999999998</v>
      </c>
      <c r="F28" s="9">
        <v>0</v>
      </c>
      <c r="G28" s="9">
        <v>0</v>
      </c>
      <c r="H28" s="9">
        <v>0</v>
      </c>
      <c r="I28" s="9"/>
      <c r="K28" s="6">
        <v>27</v>
      </c>
      <c r="L28" s="6" t="s">
        <v>46</v>
      </c>
      <c r="M28" s="6">
        <v>1.0490999999999999</v>
      </c>
      <c r="N28" s="6">
        <v>0.68899999999999995</v>
      </c>
      <c r="O28" s="6">
        <v>0.79120000000000001</v>
      </c>
      <c r="P28" s="6">
        <v>0</v>
      </c>
      <c r="Q28" s="6">
        <v>0</v>
      </c>
      <c r="R28" s="6">
        <v>0</v>
      </c>
      <c r="S28" s="6"/>
      <c r="U28" s="6">
        <v>27</v>
      </c>
      <c r="V28" s="6" t="s">
        <v>50</v>
      </c>
      <c r="W28" s="6">
        <v>0.85489999999999999</v>
      </c>
      <c r="X28" s="6">
        <v>0.85489999999999999</v>
      </c>
      <c r="Y28" s="6">
        <v>1.6999999999999999E-3</v>
      </c>
      <c r="Z28" s="6">
        <v>0</v>
      </c>
      <c r="AA28" s="6">
        <v>0</v>
      </c>
      <c r="AB28" s="6">
        <v>0</v>
      </c>
      <c r="AC28" s="6"/>
      <c r="AE28" s="6">
        <v>27</v>
      </c>
      <c r="AF28" s="6" t="s">
        <v>54</v>
      </c>
      <c r="AG28" s="6">
        <v>1.4814000000000001</v>
      </c>
      <c r="AH28" s="6">
        <v>1.1735</v>
      </c>
      <c r="AI28" s="6">
        <v>0.9042</v>
      </c>
      <c r="AJ28" s="6">
        <v>0</v>
      </c>
      <c r="AK28" s="6">
        <v>0</v>
      </c>
      <c r="AL28" s="6">
        <v>0</v>
      </c>
      <c r="AM28" s="6"/>
    </row>
    <row r="29" spans="1:39">
      <c r="A29" s="9">
        <v>28</v>
      </c>
      <c r="B29" s="9" t="s">
        <v>42</v>
      </c>
      <c r="C29" s="9">
        <v>0.32850000000000001</v>
      </c>
      <c r="D29" s="9">
        <v>0.1245</v>
      </c>
      <c r="E29" s="9">
        <v>0.30399999999999999</v>
      </c>
      <c r="F29" s="9">
        <v>0</v>
      </c>
      <c r="G29" s="9">
        <v>0</v>
      </c>
      <c r="H29" s="9">
        <v>0</v>
      </c>
      <c r="I29" s="9"/>
      <c r="K29" s="6">
        <v>28</v>
      </c>
      <c r="L29" s="6" t="s">
        <v>46</v>
      </c>
      <c r="M29" s="6">
        <v>0.57440000000000002</v>
      </c>
      <c r="N29" s="6">
        <v>0.57440000000000002</v>
      </c>
      <c r="O29" s="6">
        <v>5.0000000000000001E-4</v>
      </c>
      <c r="P29" s="6">
        <v>0</v>
      </c>
      <c r="Q29" s="6">
        <v>0</v>
      </c>
      <c r="R29" s="6">
        <v>0</v>
      </c>
      <c r="S29" s="6"/>
      <c r="U29" s="6">
        <v>28</v>
      </c>
      <c r="V29" s="6" t="s">
        <v>50</v>
      </c>
      <c r="W29" s="6">
        <v>0.56820000000000004</v>
      </c>
      <c r="X29" s="6">
        <v>0.54530000000000001</v>
      </c>
      <c r="Y29" s="6">
        <v>0.1598</v>
      </c>
      <c r="Z29" s="6">
        <v>0</v>
      </c>
      <c r="AA29" s="6">
        <v>0</v>
      </c>
      <c r="AB29" s="6">
        <v>0</v>
      </c>
      <c r="AC29" s="6"/>
      <c r="AE29" s="6">
        <v>28</v>
      </c>
      <c r="AF29" s="6" t="s">
        <v>54</v>
      </c>
      <c r="AG29" s="6">
        <v>0.66159999999999997</v>
      </c>
      <c r="AH29" s="6">
        <v>0.66149999999999998</v>
      </c>
      <c r="AI29" s="6">
        <v>1.18E-2</v>
      </c>
      <c r="AJ29" s="6">
        <v>0</v>
      </c>
      <c r="AK29" s="6">
        <v>0</v>
      </c>
      <c r="AL29" s="6">
        <v>0</v>
      </c>
      <c r="AM29" s="6"/>
    </row>
    <row r="30" spans="1:39">
      <c r="A30" s="9">
        <v>29</v>
      </c>
      <c r="B30" s="9" t="s">
        <v>42</v>
      </c>
      <c r="C30" s="9">
        <v>1.1285000000000001</v>
      </c>
      <c r="D30" s="9">
        <v>1.0166999999999999</v>
      </c>
      <c r="E30" s="9">
        <v>0.48970000000000002</v>
      </c>
      <c r="F30" s="9">
        <v>0</v>
      </c>
      <c r="G30" s="9">
        <v>0</v>
      </c>
      <c r="H30" s="9">
        <v>0</v>
      </c>
      <c r="I30" s="9"/>
      <c r="K30" s="6">
        <v>29</v>
      </c>
      <c r="L30" s="6" t="s">
        <v>46</v>
      </c>
      <c r="M30" s="6">
        <v>0.58540000000000003</v>
      </c>
      <c r="N30" s="6">
        <v>0.26290000000000002</v>
      </c>
      <c r="O30" s="6">
        <v>0.52310000000000001</v>
      </c>
      <c r="P30" s="6">
        <v>0</v>
      </c>
      <c r="Q30" s="6">
        <v>0</v>
      </c>
      <c r="R30" s="6">
        <v>0</v>
      </c>
      <c r="S30" s="6"/>
      <c r="U30" s="6">
        <v>29</v>
      </c>
      <c r="V30" s="6" t="s">
        <v>50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/>
      <c r="AE30" s="6">
        <v>29</v>
      </c>
      <c r="AF30" s="6" t="s">
        <v>54</v>
      </c>
      <c r="AG30" s="6">
        <v>2.3130999999999999</v>
      </c>
      <c r="AH30" s="6">
        <v>2.3119000000000001</v>
      </c>
      <c r="AI30" s="6">
        <v>7.3999999999999996E-2</v>
      </c>
      <c r="AJ30" s="6">
        <v>0</v>
      </c>
      <c r="AK30" s="6">
        <v>0</v>
      </c>
      <c r="AL30" s="6">
        <v>0</v>
      </c>
      <c r="AM30" s="6"/>
    </row>
    <row r="31" spans="1:39">
      <c r="A31" s="9">
        <v>30</v>
      </c>
      <c r="B31" s="9" t="s">
        <v>42</v>
      </c>
      <c r="C31" s="9">
        <v>1.1354</v>
      </c>
      <c r="D31" s="9">
        <v>1.1274999999999999</v>
      </c>
      <c r="E31" s="9">
        <v>0.13339999999999999</v>
      </c>
      <c r="F31" s="9">
        <v>0</v>
      </c>
      <c r="G31" s="9">
        <v>0</v>
      </c>
      <c r="H31" s="9">
        <v>0</v>
      </c>
      <c r="I31" s="9"/>
      <c r="K31" s="6">
        <v>30</v>
      </c>
      <c r="L31" s="6" t="s">
        <v>46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/>
      <c r="U31" s="6">
        <v>30</v>
      </c>
      <c r="V31" s="6" t="s">
        <v>50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/>
      <c r="AE31" s="6">
        <v>30</v>
      </c>
      <c r="AF31" s="6" t="s">
        <v>54</v>
      </c>
      <c r="AG31" s="6">
        <v>3.5503999999999998</v>
      </c>
      <c r="AH31" s="6">
        <v>3.1960000000000002</v>
      </c>
      <c r="AI31" s="6">
        <v>1.5463</v>
      </c>
      <c r="AJ31" s="6">
        <v>0</v>
      </c>
      <c r="AK31" s="6">
        <v>0</v>
      </c>
      <c r="AL31" s="6">
        <v>0</v>
      </c>
      <c r="AM31" s="6"/>
    </row>
    <row r="32" spans="1:39">
      <c r="A32" s="9">
        <v>31</v>
      </c>
      <c r="B32" s="9" t="s">
        <v>43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/>
      <c r="K32" s="6">
        <v>31</v>
      </c>
      <c r="L32" s="6" t="s">
        <v>47</v>
      </c>
      <c r="M32" s="6">
        <v>3.1257999999999999</v>
      </c>
      <c r="N32" s="6">
        <v>3.1257999999999999</v>
      </c>
      <c r="O32" s="6">
        <v>8.9999999999999998E-4</v>
      </c>
      <c r="P32" s="6">
        <v>0</v>
      </c>
      <c r="Q32" s="6">
        <v>0</v>
      </c>
      <c r="R32" s="6">
        <v>0</v>
      </c>
      <c r="S32" s="6"/>
      <c r="U32" s="6">
        <v>31</v>
      </c>
      <c r="V32" s="6" t="s">
        <v>51</v>
      </c>
      <c r="W32" s="6">
        <v>1.0491999999999999</v>
      </c>
      <c r="X32" s="6">
        <v>1.0490999999999999</v>
      </c>
      <c r="Y32" s="6">
        <v>9.7999999999999997E-3</v>
      </c>
      <c r="Z32" s="6">
        <v>0</v>
      </c>
      <c r="AA32" s="6">
        <v>0</v>
      </c>
      <c r="AB32" s="6">
        <v>0</v>
      </c>
      <c r="AC32" s="6"/>
      <c r="AE32" s="6">
        <v>31</v>
      </c>
      <c r="AF32" s="6" t="s">
        <v>55</v>
      </c>
      <c r="AG32" s="6">
        <v>1.2264999999999999</v>
      </c>
      <c r="AH32" s="6">
        <v>1.2264999999999999</v>
      </c>
      <c r="AI32" s="6">
        <v>1E-4</v>
      </c>
      <c r="AJ32" s="6">
        <v>0</v>
      </c>
      <c r="AK32" s="6">
        <v>0</v>
      </c>
      <c r="AL32" s="6">
        <v>0</v>
      </c>
      <c r="AM32" s="6"/>
    </row>
    <row r="33" spans="1:39">
      <c r="A33" s="9">
        <v>32</v>
      </c>
      <c r="B33" s="9" t="s">
        <v>43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/>
      <c r="K33" s="6">
        <v>32</v>
      </c>
      <c r="L33" s="6" t="s">
        <v>47</v>
      </c>
      <c r="M33" s="6">
        <v>1.3015000000000001</v>
      </c>
      <c r="N33" s="6">
        <v>0.90610000000000002</v>
      </c>
      <c r="O33" s="6">
        <v>0.93420000000000003</v>
      </c>
      <c r="P33" s="6">
        <v>0</v>
      </c>
      <c r="Q33" s="6">
        <v>0</v>
      </c>
      <c r="R33" s="6">
        <v>0</v>
      </c>
      <c r="S33" s="6"/>
      <c r="U33" s="6">
        <v>32</v>
      </c>
      <c r="V33" s="6" t="s">
        <v>51</v>
      </c>
      <c r="W33" s="6">
        <v>1.5523</v>
      </c>
      <c r="X33" s="6">
        <v>1.5179</v>
      </c>
      <c r="Y33" s="6">
        <v>0.32479999999999998</v>
      </c>
      <c r="Z33" s="6">
        <v>0</v>
      </c>
      <c r="AA33" s="6">
        <v>0</v>
      </c>
      <c r="AB33" s="6">
        <v>0</v>
      </c>
      <c r="AC33" s="6"/>
      <c r="AE33" s="6">
        <v>32</v>
      </c>
      <c r="AF33" s="6" t="s">
        <v>55</v>
      </c>
      <c r="AG33" s="6">
        <v>3.7553000000000001</v>
      </c>
      <c r="AH33" s="6">
        <v>2.6775000000000002</v>
      </c>
      <c r="AI33" s="6">
        <v>2.6332</v>
      </c>
      <c r="AJ33" s="6">
        <v>0</v>
      </c>
      <c r="AK33" s="6">
        <v>0</v>
      </c>
      <c r="AL33" s="6">
        <v>0</v>
      </c>
      <c r="AM33" s="6"/>
    </row>
    <row r="34" spans="1:39">
      <c r="A34" s="9">
        <v>33</v>
      </c>
      <c r="B34" s="9" t="s">
        <v>43</v>
      </c>
      <c r="C34" s="9">
        <v>4.2299999999999997E-2</v>
      </c>
      <c r="D34" s="9">
        <v>4.2299999999999997E-2</v>
      </c>
      <c r="E34" s="9">
        <v>4.0000000000000003E-5</v>
      </c>
      <c r="F34" s="9">
        <v>0</v>
      </c>
      <c r="G34" s="9">
        <v>0</v>
      </c>
      <c r="H34" s="9">
        <v>0</v>
      </c>
      <c r="I34" s="9"/>
      <c r="K34" s="6">
        <v>33</v>
      </c>
      <c r="L34" s="6" t="s">
        <v>47</v>
      </c>
      <c r="M34" s="6">
        <v>0.3155</v>
      </c>
      <c r="N34" s="6">
        <v>0.3155</v>
      </c>
      <c r="O34" s="6">
        <v>1E-4</v>
      </c>
      <c r="P34" s="6">
        <v>0</v>
      </c>
      <c r="Q34" s="6">
        <v>0</v>
      </c>
      <c r="R34" s="6">
        <v>0</v>
      </c>
      <c r="S34" s="6"/>
      <c r="U34" s="6">
        <v>33</v>
      </c>
      <c r="V34" s="6" t="s">
        <v>51</v>
      </c>
      <c r="W34" s="6">
        <v>1.6349</v>
      </c>
      <c r="X34" s="6">
        <v>1.6349</v>
      </c>
      <c r="Y34" s="6">
        <v>6.9999999999999999E-4</v>
      </c>
      <c r="Z34" s="6">
        <v>0</v>
      </c>
      <c r="AA34" s="6">
        <v>0</v>
      </c>
      <c r="AB34" s="6">
        <v>0</v>
      </c>
      <c r="AC34" s="6"/>
      <c r="AE34" s="6">
        <v>33</v>
      </c>
      <c r="AF34" s="6" t="s">
        <v>55</v>
      </c>
      <c r="AG34" s="6">
        <v>0.24529999999999999</v>
      </c>
      <c r="AH34" s="6">
        <v>0.24529999999999999</v>
      </c>
      <c r="AI34" s="6">
        <v>1.1000000000000001E-3</v>
      </c>
      <c r="AJ34" s="6">
        <v>0</v>
      </c>
      <c r="AK34" s="6">
        <v>0</v>
      </c>
      <c r="AL34" s="6">
        <v>0</v>
      </c>
      <c r="AM34" s="6"/>
    </row>
    <row r="35" spans="1:39">
      <c r="A35" s="9">
        <v>34</v>
      </c>
      <c r="B35" s="9" t="s">
        <v>43</v>
      </c>
      <c r="C35" s="9">
        <v>0.1699</v>
      </c>
      <c r="D35" s="9">
        <v>0.1699</v>
      </c>
      <c r="E35" s="9">
        <v>2.0000000000000001E-4</v>
      </c>
      <c r="F35" s="9">
        <v>0</v>
      </c>
      <c r="G35" s="9">
        <v>0</v>
      </c>
      <c r="H35" s="9">
        <v>0</v>
      </c>
      <c r="I35" s="9"/>
      <c r="K35" s="6">
        <v>34</v>
      </c>
      <c r="L35" s="6" t="s">
        <v>47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/>
      <c r="U35" s="6">
        <v>34</v>
      </c>
      <c r="V35" s="6" t="s">
        <v>51</v>
      </c>
      <c r="W35" s="6">
        <v>1.8845000000000001</v>
      </c>
      <c r="X35" s="6">
        <v>1.8845000000000001</v>
      </c>
      <c r="Y35" s="6">
        <v>5.0000000000000001E-4</v>
      </c>
      <c r="Z35" s="6">
        <v>0</v>
      </c>
      <c r="AA35" s="6">
        <v>0</v>
      </c>
      <c r="AB35" s="6">
        <v>0</v>
      </c>
      <c r="AC35" s="6"/>
      <c r="AE35" s="6">
        <v>34</v>
      </c>
      <c r="AF35" s="6" t="s">
        <v>55</v>
      </c>
      <c r="AG35" s="6">
        <v>0.4748</v>
      </c>
      <c r="AH35" s="6">
        <v>0.4748</v>
      </c>
      <c r="AI35" s="6">
        <v>1E-4</v>
      </c>
      <c r="AJ35" s="6">
        <v>0</v>
      </c>
      <c r="AK35" s="6">
        <v>0</v>
      </c>
      <c r="AL35" s="6">
        <v>0</v>
      </c>
      <c r="AM35" s="6"/>
    </row>
    <row r="36" spans="1:39">
      <c r="A36" s="9">
        <v>35</v>
      </c>
      <c r="B36" s="9" t="s">
        <v>43</v>
      </c>
      <c r="C36" s="9">
        <v>0.36080000000000001</v>
      </c>
      <c r="D36" s="9">
        <v>0.16250000000000001</v>
      </c>
      <c r="E36" s="9">
        <v>0.3221</v>
      </c>
      <c r="F36" s="9">
        <v>0</v>
      </c>
      <c r="G36" s="9">
        <v>0</v>
      </c>
      <c r="H36" s="9">
        <v>0</v>
      </c>
      <c r="I36" s="9"/>
      <c r="K36" s="6">
        <v>35</v>
      </c>
      <c r="L36" s="6" t="s">
        <v>47</v>
      </c>
      <c r="M36" s="6">
        <v>0.56810000000000005</v>
      </c>
      <c r="N36" s="6">
        <v>0.56810000000000005</v>
      </c>
      <c r="O36" s="6">
        <v>4.0000000000000002E-4</v>
      </c>
      <c r="P36" s="6">
        <v>0</v>
      </c>
      <c r="Q36" s="6">
        <v>0</v>
      </c>
      <c r="R36" s="6">
        <v>0</v>
      </c>
      <c r="S36" s="6"/>
      <c r="U36" s="6">
        <v>35</v>
      </c>
      <c r="V36" s="6" t="s">
        <v>51</v>
      </c>
      <c r="W36" s="6">
        <v>0.94889999999999997</v>
      </c>
      <c r="X36" s="6">
        <v>0.94889999999999997</v>
      </c>
      <c r="Y36" s="6">
        <v>2.9999999999999997E-4</v>
      </c>
      <c r="Z36" s="6">
        <v>0</v>
      </c>
      <c r="AA36" s="6">
        <v>0</v>
      </c>
      <c r="AB36" s="6">
        <v>0</v>
      </c>
      <c r="AC36" s="6"/>
      <c r="AE36" s="6">
        <v>35</v>
      </c>
      <c r="AF36" s="6" t="s">
        <v>55</v>
      </c>
      <c r="AG36" s="6">
        <v>0.75319999999999998</v>
      </c>
      <c r="AH36" s="6">
        <v>0.75319999999999998</v>
      </c>
      <c r="AI36" s="6">
        <v>2.0000000000000001E-4</v>
      </c>
      <c r="AJ36" s="6">
        <v>0</v>
      </c>
      <c r="AK36" s="6">
        <v>0</v>
      </c>
      <c r="AL36" s="6">
        <v>0</v>
      </c>
      <c r="AM36" s="6"/>
    </row>
    <row r="37" spans="1:39">
      <c r="A37" s="9">
        <v>36</v>
      </c>
      <c r="B37" s="9" t="s">
        <v>43</v>
      </c>
      <c r="C37" s="9">
        <v>0.73240000000000005</v>
      </c>
      <c r="D37" s="9">
        <v>0.73240000000000005</v>
      </c>
      <c r="E37" s="9">
        <v>1E-4</v>
      </c>
      <c r="F37" s="9">
        <v>0</v>
      </c>
      <c r="G37" s="9">
        <v>0</v>
      </c>
      <c r="H37" s="9">
        <v>0</v>
      </c>
      <c r="I37" s="9"/>
      <c r="K37" s="6">
        <v>36</v>
      </c>
      <c r="L37" s="6" t="s">
        <v>47</v>
      </c>
      <c r="M37" s="6">
        <v>2.806</v>
      </c>
      <c r="N37" s="6">
        <v>2.7885</v>
      </c>
      <c r="O37" s="6">
        <v>0.31259999999999999</v>
      </c>
      <c r="P37" s="6">
        <v>0</v>
      </c>
      <c r="Q37" s="6">
        <v>0</v>
      </c>
      <c r="R37" s="6">
        <v>0</v>
      </c>
      <c r="S37" s="6"/>
      <c r="U37" s="6">
        <v>36</v>
      </c>
      <c r="V37" s="6" t="s">
        <v>51</v>
      </c>
      <c r="W37" s="6">
        <v>0.44769999999999999</v>
      </c>
      <c r="X37" s="6">
        <v>0.30609999999999998</v>
      </c>
      <c r="Y37" s="6">
        <v>0.32669999999999999</v>
      </c>
      <c r="Z37" s="6">
        <v>0</v>
      </c>
      <c r="AA37" s="6">
        <v>0</v>
      </c>
      <c r="AB37" s="6">
        <v>0</v>
      </c>
      <c r="AC37" s="6"/>
      <c r="AE37" s="6">
        <v>36</v>
      </c>
      <c r="AF37" s="6" t="s">
        <v>55</v>
      </c>
      <c r="AG37" s="6">
        <v>0.9446</v>
      </c>
      <c r="AH37" s="6">
        <v>0.68130000000000002</v>
      </c>
      <c r="AI37" s="6">
        <v>0.65429999999999999</v>
      </c>
      <c r="AJ37" s="6">
        <v>0</v>
      </c>
      <c r="AK37" s="6">
        <v>0</v>
      </c>
      <c r="AL37" s="6">
        <v>0</v>
      </c>
      <c r="AM37" s="6"/>
    </row>
    <row r="38" spans="1:39">
      <c r="A38" s="9">
        <v>37</v>
      </c>
      <c r="B38" s="9" t="s">
        <v>43</v>
      </c>
      <c r="C38" s="9">
        <v>1.0154000000000001</v>
      </c>
      <c r="D38" s="9">
        <v>1.0154000000000001</v>
      </c>
      <c r="E38" s="9">
        <v>2.0000000000000002E-5</v>
      </c>
      <c r="F38" s="9">
        <v>0</v>
      </c>
      <c r="G38" s="9">
        <v>0</v>
      </c>
      <c r="H38" s="9">
        <v>0</v>
      </c>
      <c r="I38" s="9"/>
      <c r="K38" s="6">
        <v>37</v>
      </c>
      <c r="L38" s="6" t="s">
        <v>47</v>
      </c>
      <c r="M38" s="6">
        <v>2.0537000000000001</v>
      </c>
      <c r="N38" s="6">
        <v>1.9604999999999999</v>
      </c>
      <c r="O38" s="6">
        <v>0.61140000000000005</v>
      </c>
      <c r="P38" s="6">
        <v>0</v>
      </c>
      <c r="Q38" s="6">
        <v>0</v>
      </c>
      <c r="R38" s="6">
        <v>0</v>
      </c>
      <c r="S38" s="6"/>
      <c r="U38" s="6">
        <v>37</v>
      </c>
      <c r="V38" s="6" t="s">
        <v>51</v>
      </c>
      <c r="W38" s="6">
        <v>1.2926</v>
      </c>
      <c r="X38" s="6">
        <v>1.1144000000000001</v>
      </c>
      <c r="Y38" s="6">
        <v>0.65480000000000005</v>
      </c>
      <c r="Z38" s="6">
        <v>0</v>
      </c>
      <c r="AA38" s="6">
        <v>0</v>
      </c>
      <c r="AB38" s="6">
        <v>0</v>
      </c>
      <c r="AC38" s="6"/>
      <c r="AE38" s="6">
        <v>37</v>
      </c>
      <c r="AF38" s="6" t="s">
        <v>55</v>
      </c>
      <c r="AG38" s="6">
        <v>1.4059999999999999</v>
      </c>
      <c r="AH38" s="6">
        <v>1.4059999999999999</v>
      </c>
      <c r="AI38" s="6">
        <v>4.0000000000000002E-4</v>
      </c>
      <c r="AJ38" s="6">
        <v>0</v>
      </c>
      <c r="AK38" s="6">
        <v>0</v>
      </c>
      <c r="AL38" s="6">
        <v>0</v>
      </c>
      <c r="AM38" s="6"/>
    </row>
    <row r="39" spans="1:39">
      <c r="A39" s="9">
        <v>38</v>
      </c>
      <c r="B39" s="9" t="s">
        <v>43</v>
      </c>
      <c r="C39" s="9">
        <v>0.72440000000000004</v>
      </c>
      <c r="D39" s="9">
        <v>0.72440000000000004</v>
      </c>
      <c r="E39" s="9">
        <v>1E-4</v>
      </c>
      <c r="F39" s="9">
        <v>0</v>
      </c>
      <c r="G39" s="9">
        <v>0</v>
      </c>
      <c r="H39" s="9">
        <v>0</v>
      </c>
      <c r="I39" s="9"/>
      <c r="K39" s="6">
        <v>38</v>
      </c>
      <c r="L39" s="6" t="s">
        <v>47</v>
      </c>
      <c r="M39" s="6">
        <v>2.1585999999999999</v>
      </c>
      <c r="N39" s="6">
        <v>2.1583999999999999</v>
      </c>
      <c r="O39" s="6">
        <v>2.7199999999999998E-2</v>
      </c>
      <c r="P39" s="6">
        <v>0</v>
      </c>
      <c r="Q39" s="6">
        <v>0</v>
      </c>
      <c r="R39" s="6">
        <v>0</v>
      </c>
      <c r="S39" s="6"/>
      <c r="U39" s="6">
        <v>38</v>
      </c>
      <c r="V39" s="6" t="s">
        <v>51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/>
      <c r="AE39" s="6">
        <v>38</v>
      </c>
      <c r="AF39" s="6" t="s">
        <v>55</v>
      </c>
      <c r="AG39" s="6">
        <v>1.0217000000000001</v>
      </c>
      <c r="AH39" s="6">
        <v>0.96699999999999997</v>
      </c>
      <c r="AI39" s="6">
        <v>0.32979999999999998</v>
      </c>
      <c r="AJ39" s="6">
        <v>0</v>
      </c>
      <c r="AK39" s="6">
        <v>0</v>
      </c>
      <c r="AL39" s="6">
        <v>0</v>
      </c>
      <c r="AM39" s="6"/>
    </row>
    <row r="40" spans="1:39">
      <c r="A40" s="9">
        <v>39</v>
      </c>
      <c r="B40" s="9" t="s">
        <v>43</v>
      </c>
      <c r="C40" s="9">
        <v>1.2226999999999999</v>
      </c>
      <c r="D40" s="9">
        <v>1.2226999999999999</v>
      </c>
      <c r="E40" s="9">
        <v>6.9999999999999999E-4</v>
      </c>
      <c r="F40" s="9">
        <v>0</v>
      </c>
      <c r="G40" s="9">
        <v>0</v>
      </c>
      <c r="H40" s="9">
        <v>0</v>
      </c>
      <c r="I40" s="9"/>
      <c r="K40" s="6">
        <v>39</v>
      </c>
      <c r="L40" s="6" t="s">
        <v>47</v>
      </c>
      <c r="M40" s="6">
        <v>3.5244</v>
      </c>
      <c r="N40" s="6">
        <v>1.6850000000000001</v>
      </c>
      <c r="O40" s="6">
        <v>3.0954999999999999</v>
      </c>
      <c r="P40" s="6">
        <v>0</v>
      </c>
      <c r="Q40" s="6">
        <v>0</v>
      </c>
      <c r="R40" s="6">
        <v>0</v>
      </c>
      <c r="S40" s="6"/>
      <c r="U40" s="6">
        <v>39</v>
      </c>
      <c r="V40" s="6" t="s">
        <v>51</v>
      </c>
      <c r="W40" s="6">
        <v>2.0472999999999999</v>
      </c>
      <c r="X40" s="6">
        <v>1.2668999999999999</v>
      </c>
      <c r="Y40" s="6">
        <v>1.6082000000000001</v>
      </c>
      <c r="Z40" s="6">
        <v>0</v>
      </c>
      <c r="AA40" s="6">
        <v>0</v>
      </c>
      <c r="AB40" s="6">
        <v>0</v>
      </c>
      <c r="AC40" s="6"/>
      <c r="AE40" s="6">
        <v>39</v>
      </c>
      <c r="AF40" s="6" t="s">
        <v>55</v>
      </c>
      <c r="AG40" s="6">
        <v>2.0219</v>
      </c>
      <c r="AH40" s="6">
        <v>2.0219</v>
      </c>
      <c r="AI40" s="6">
        <v>1E-3</v>
      </c>
      <c r="AJ40" s="6">
        <v>0</v>
      </c>
      <c r="AK40" s="6">
        <v>0</v>
      </c>
      <c r="AL40" s="6">
        <v>0</v>
      </c>
      <c r="AM40" s="6"/>
    </row>
    <row r="41" spans="1:39">
      <c r="A41" s="9">
        <v>40</v>
      </c>
      <c r="B41" s="9" t="s">
        <v>43</v>
      </c>
      <c r="C41" s="9">
        <v>2.1414</v>
      </c>
      <c r="D41" s="9">
        <v>2.1414</v>
      </c>
      <c r="E41" s="9">
        <v>5.9999999999999995E-4</v>
      </c>
      <c r="F41" s="9">
        <v>0</v>
      </c>
      <c r="G41" s="9">
        <v>0</v>
      </c>
      <c r="H41" s="9">
        <v>0</v>
      </c>
      <c r="I41" s="9"/>
      <c r="K41" s="6">
        <v>40</v>
      </c>
      <c r="L41" s="6" t="s">
        <v>47</v>
      </c>
      <c r="M41" s="6">
        <v>3.0156000000000001</v>
      </c>
      <c r="N41" s="6">
        <v>2.7524000000000002</v>
      </c>
      <c r="O41" s="6">
        <v>1.2321</v>
      </c>
      <c r="P41" s="6">
        <v>0</v>
      </c>
      <c r="Q41" s="6">
        <v>0</v>
      </c>
      <c r="R41" s="6">
        <v>0</v>
      </c>
      <c r="S41" s="6"/>
      <c r="U41" s="6">
        <v>40</v>
      </c>
      <c r="V41" s="6" t="s">
        <v>51</v>
      </c>
      <c r="W41" s="6">
        <v>0.85680000000000001</v>
      </c>
      <c r="X41" s="6">
        <v>0.78920000000000001</v>
      </c>
      <c r="Y41" s="6">
        <v>0.3337</v>
      </c>
      <c r="Z41" s="6">
        <v>0</v>
      </c>
      <c r="AA41" s="6">
        <v>0</v>
      </c>
      <c r="AB41" s="6">
        <v>0</v>
      </c>
      <c r="AC41" s="6"/>
      <c r="AE41" s="6">
        <v>40</v>
      </c>
      <c r="AF41" s="6" t="s">
        <v>55</v>
      </c>
      <c r="AG41" s="6">
        <v>1.2406999999999999</v>
      </c>
      <c r="AH41" s="6">
        <v>1.2405999999999999</v>
      </c>
      <c r="AI41" s="6">
        <v>1.4800000000000001E-2</v>
      </c>
      <c r="AJ41" s="6">
        <v>0</v>
      </c>
      <c r="AK41" s="6">
        <v>0</v>
      </c>
      <c r="AL41" s="6">
        <v>0</v>
      </c>
      <c r="AM41" s="6"/>
    </row>
    <row r="42" spans="1:39">
      <c r="A42" s="9">
        <v>41</v>
      </c>
      <c r="B42" s="9" t="s">
        <v>43</v>
      </c>
      <c r="C42" s="9">
        <v>0.76990000000000003</v>
      </c>
      <c r="D42" s="9">
        <v>0.69869999999999999</v>
      </c>
      <c r="E42" s="9">
        <v>0.32340000000000002</v>
      </c>
      <c r="F42" s="9">
        <v>0</v>
      </c>
      <c r="G42" s="9">
        <v>0</v>
      </c>
      <c r="H42" s="9">
        <v>0</v>
      </c>
      <c r="I42" s="9"/>
      <c r="K42" s="6">
        <v>41</v>
      </c>
      <c r="L42" s="6" t="s">
        <v>47</v>
      </c>
      <c r="M42" s="6">
        <v>1.9532</v>
      </c>
      <c r="N42" s="6">
        <v>1.9322999999999999</v>
      </c>
      <c r="O42" s="6">
        <v>0.2848</v>
      </c>
      <c r="P42" s="6">
        <v>0</v>
      </c>
      <c r="Q42" s="6">
        <v>0</v>
      </c>
      <c r="R42" s="6">
        <v>0</v>
      </c>
      <c r="S42" s="6"/>
      <c r="U42" s="6">
        <v>41</v>
      </c>
      <c r="V42" s="6" t="s">
        <v>51</v>
      </c>
      <c r="W42" s="6">
        <v>3.0807000000000002</v>
      </c>
      <c r="X42" s="6">
        <v>3.0807000000000002</v>
      </c>
      <c r="Y42" s="6">
        <v>3.5999999999999999E-3</v>
      </c>
      <c r="Z42" s="6">
        <v>0</v>
      </c>
      <c r="AA42" s="6">
        <v>0</v>
      </c>
      <c r="AB42" s="6">
        <v>0</v>
      </c>
      <c r="AC42" s="6"/>
      <c r="AE42" s="6">
        <v>41</v>
      </c>
      <c r="AF42" s="6" t="s">
        <v>55</v>
      </c>
      <c r="AG42" s="6">
        <v>6.0100000000000001E-2</v>
      </c>
      <c r="AH42" s="6">
        <v>6.0100000000000001E-2</v>
      </c>
      <c r="AI42" s="6">
        <v>4.0000000000000002E-4</v>
      </c>
      <c r="AJ42" s="6">
        <v>0</v>
      </c>
      <c r="AK42" s="6">
        <v>0</v>
      </c>
      <c r="AL42" s="6">
        <v>0</v>
      </c>
      <c r="AM42" s="6"/>
    </row>
    <row r="43" spans="1:39">
      <c r="A43" s="9">
        <v>42</v>
      </c>
      <c r="B43" s="9" t="s">
        <v>43</v>
      </c>
      <c r="C43" s="9">
        <v>0.5081</v>
      </c>
      <c r="D43" s="9">
        <v>0.39429999999999998</v>
      </c>
      <c r="E43" s="9">
        <v>0.32040000000000002</v>
      </c>
      <c r="F43" s="9">
        <v>0</v>
      </c>
      <c r="G43" s="9">
        <v>0</v>
      </c>
      <c r="H43" s="9">
        <v>0</v>
      </c>
      <c r="I43" s="9"/>
      <c r="K43" s="6">
        <v>42</v>
      </c>
      <c r="L43" s="6" t="s">
        <v>47</v>
      </c>
      <c r="M43" s="6">
        <v>2.5476000000000001</v>
      </c>
      <c r="N43" s="6">
        <v>1.7296</v>
      </c>
      <c r="O43" s="6">
        <v>1.8705000000000001</v>
      </c>
      <c r="P43" s="6">
        <v>0</v>
      </c>
      <c r="Q43" s="6">
        <v>0</v>
      </c>
      <c r="R43" s="6">
        <v>0</v>
      </c>
      <c r="S43" s="6"/>
      <c r="U43" s="6">
        <v>42</v>
      </c>
      <c r="V43" s="6" t="s">
        <v>51</v>
      </c>
      <c r="W43" s="6">
        <v>0.2369</v>
      </c>
      <c r="X43" s="6">
        <v>0.2369</v>
      </c>
      <c r="Y43" s="6">
        <v>2.0000000000000001E-4</v>
      </c>
      <c r="Z43" s="6">
        <v>0</v>
      </c>
      <c r="AA43" s="6">
        <v>0</v>
      </c>
      <c r="AB43" s="6">
        <v>0</v>
      </c>
      <c r="AC43" s="6"/>
      <c r="AE43" s="6">
        <v>42</v>
      </c>
      <c r="AF43" s="6" t="s">
        <v>55</v>
      </c>
      <c r="AG43" s="6">
        <v>2.1137999999999999</v>
      </c>
      <c r="AH43" s="6">
        <v>2.1137999999999999</v>
      </c>
      <c r="AI43" s="6">
        <v>8.0000000000000004E-4</v>
      </c>
      <c r="AJ43" s="6">
        <v>0</v>
      </c>
      <c r="AK43" s="6">
        <v>0</v>
      </c>
      <c r="AL43" s="6">
        <v>0</v>
      </c>
      <c r="AM43" s="6"/>
    </row>
    <row r="44" spans="1:39">
      <c r="A44" s="9">
        <v>43</v>
      </c>
      <c r="B44" s="9" t="s">
        <v>43</v>
      </c>
      <c r="C44" s="9">
        <v>0.66459999999999997</v>
      </c>
      <c r="D44" s="9">
        <v>0.58120000000000005</v>
      </c>
      <c r="E44" s="9">
        <v>0.32229999999999998</v>
      </c>
      <c r="F44" s="9">
        <v>0</v>
      </c>
      <c r="G44" s="9">
        <v>0</v>
      </c>
      <c r="H44" s="9">
        <v>0</v>
      </c>
      <c r="I44" s="9"/>
      <c r="K44" s="6">
        <v>43</v>
      </c>
      <c r="L44" s="6" t="s">
        <v>47</v>
      </c>
      <c r="M44" s="6">
        <v>7.3999999999999996E-2</v>
      </c>
      <c r="N44" s="6">
        <v>7.3999999999999996E-2</v>
      </c>
      <c r="O44" s="6">
        <v>3.0000000000000001E-5</v>
      </c>
      <c r="P44" s="6">
        <v>0</v>
      </c>
      <c r="Q44" s="6">
        <v>0</v>
      </c>
      <c r="R44" s="6">
        <v>0</v>
      </c>
      <c r="S44" s="6"/>
      <c r="U44" s="6">
        <v>43</v>
      </c>
      <c r="V44" s="6" t="s">
        <v>51</v>
      </c>
      <c r="W44" s="6">
        <v>5.9200000000000003E-2</v>
      </c>
      <c r="X44" s="6">
        <v>5.9200000000000003E-2</v>
      </c>
      <c r="Y44" s="6">
        <v>4.0000000000000003E-5</v>
      </c>
      <c r="Z44" s="6">
        <v>0</v>
      </c>
      <c r="AA44" s="6">
        <v>0</v>
      </c>
      <c r="AB44" s="6">
        <v>0</v>
      </c>
      <c r="AC44" s="6"/>
      <c r="AE44" s="6">
        <v>43</v>
      </c>
      <c r="AF44" s="6" t="s">
        <v>55</v>
      </c>
      <c r="AG44" s="6">
        <v>0.86760000000000004</v>
      </c>
      <c r="AH44" s="6">
        <v>0.57330000000000003</v>
      </c>
      <c r="AI44" s="6">
        <v>0.6512</v>
      </c>
      <c r="AJ44" s="6">
        <v>0</v>
      </c>
      <c r="AK44" s="6">
        <v>0</v>
      </c>
      <c r="AL44" s="6">
        <v>0</v>
      </c>
      <c r="AM44" s="6"/>
    </row>
    <row r="45" spans="1:39">
      <c r="A45" s="9">
        <v>44</v>
      </c>
      <c r="B45" s="9" t="s">
        <v>43</v>
      </c>
      <c r="C45" s="9">
        <v>0.64329999999999998</v>
      </c>
      <c r="D45" s="9">
        <v>0.55810000000000004</v>
      </c>
      <c r="E45" s="9">
        <v>0.31990000000000002</v>
      </c>
      <c r="F45" s="9">
        <v>0</v>
      </c>
      <c r="G45" s="9">
        <v>0</v>
      </c>
      <c r="H45" s="9">
        <v>0</v>
      </c>
      <c r="I45" s="9"/>
      <c r="K45" s="6">
        <v>44</v>
      </c>
      <c r="L45" s="6" t="s">
        <v>47</v>
      </c>
      <c r="M45" s="6">
        <v>0.95750000000000002</v>
      </c>
      <c r="N45" s="6">
        <v>0.95740000000000003</v>
      </c>
      <c r="O45" s="6">
        <v>1.3899999999999999E-2</v>
      </c>
      <c r="P45" s="6">
        <v>0</v>
      </c>
      <c r="Q45" s="6">
        <v>0</v>
      </c>
      <c r="R45" s="6">
        <v>0</v>
      </c>
      <c r="S45" s="6"/>
      <c r="U45" s="6">
        <v>44</v>
      </c>
      <c r="V45" s="6" t="s">
        <v>51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/>
      <c r="AE45" s="6">
        <v>44</v>
      </c>
      <c r="AF45" s="6" t="s">
        <v>55</v>
      </c>
      <c r="AG45" s="6">
        <v>1.4233</v>
      </c>
      <c r="AH45" s="6">
        <v>1.3858999999999999</v>
      </c>
      <c r="AI45" s="6">
        <v>0.3241</v>
      </c>
      <c r="AJ45" s="6">
        <v>0</v>
      </c>
      <c r="AK45" s="6">
        <v>0</v>
      </c>
      <c r="AL45" s="6">
        <v>0</v>
      </c>
      <c r="AM45" s="6"/>
    </row>
    <row r="46" spans="1:39">
      <c r="A46" s="9">
        <v>45</v>
      </c>
      <c r="B46" s="9" t="s">
        <v>43</v>
      </c>
      <c r="C46" s="9">
        <v>0.51719999999999999</v>
      </c>
      <c r="D46" s="9">
        <v>0.40300000000000002</v>
      </c>
      <c r="E46" s="9">
        <v>0.3241</v>
      </c>
      <c r="F46" s="9">
        <v>0</v>
      </c>
      <c r="G46" s="9">
        <v>0</v>
      </c>
      <c r="H46" s="9">
        <v>0</v>
      </c>
      <c r="I46" s="9"/>
      <c r="K46" s="6">
        <v>45</v>
      </c>
      <c r="L46" s="6" t="s">
        <v>47</v>
      </c>
      <c r="M46" s="6">
        <v>1.7373000000000001</v>
      </c>
      <c r="N46" s="6">
        <v>0.77890000000000004</v>
      </c>
      <c r="O46" s="6">
        <v>1.5528999999999999</v>
      </c>
      <c r="P46" s="6">
        <v>0</v>
      </c>
      <c r="Q46" s="6">
        <v>0</v>
      </c>
      <c r="R46" s="6">
        <v>0</v>
      </c>
      <c r="S46" s="6"/>
      <c r="U46" s="6">
        <v>45</v>
      </c>
      <c r="V46" s="6" t="s">
        <v>51</v>
      </c>
      <c r="W46" s="6">
        <v>0.1182</v>
      </c>
      <c r="X46" s="6">
        <v>0.1182</v>
      </c>
      <c r="Y46" s="6">
        <v>1E-4</v>
      </c>
      <c r="Z46" s="6">
        <v>0</v>
      </c>
      <c r="AA46" s="6">
        <v>0</v>
      </c>
      <c r="AB46" s="6">
        <v>0</v>
      </c>
      <c r="AC46" s="6"/>
      <c r="AE46" s="6">
        <v>45</v>
      </c>
      <c r="AF46" s="6" t="s">
        <v>55</v>
      </c>
      <c r="AG46" s="6">
        <v>3.4906000000000001</v>
      </c>
      <c r="AH46" s="6">
        <v>3.4906000000000001</v>
      </c>
      <c r="AI46" s="6">
        <v>5.9999999999999995E-4</v>
      </c>
      <c r="AJ46" s="6">
        <v>0</v>
      </c>
      <c r="AK46" s="6">
        <v>0</v>
      </c>
      <c r="AL46" s="6">
        <v>0</v>
      </c>
      <c r="AM46" s="6"/>
    </row>
    <row r="47" spans="1:39">
      <c r="A47" s="9">
        <v>46</v>
      </c>
      <c r="B47" s="9" t="s">
        <v>43</v>
      </c>
      <c r="C47" s="9">
        <v>1.0253000000000001</v>
      </c>
      <c r="D47" s="9">
        <v>0.79490000000000005</v>
      </c>
      <c r="E47" s="9">
        <v>0.64759999999999995</v>
      </c>
      <c r="F47" s="9">
        <v>0</v>
      </c>
      <c r="G47" s="9">
        <v>0</v>
      </c>
      <c r="H47" s="9">
        <v>0</v>
      </c>
      <c r="I47" s="9"/>
      <c r="K47" s="6">
        <v>46</v>
      </c>
      <c r="L47" s="6" t="s">
        <v>47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/>
      <c r="U47" s="6">
        <v>46</v>
      </c>
      <c r="V47" s="6" t="s">
        <v>51</v>
      </c>
      <c r="W47" s="6">
        <v>2.1227999999999998</v>
      </c>
      <c r="X47" s="6">
        <v>2.1227999999999998</v>
      </c>
      <c r="Y47" s="6">
        <v>8.0000000000000004E-4</v>
      </c>
      <c r="Z47" s="6">
        <v>0</v>
      </c>
      <c r="AA47" s="6">
        <v>0</v>
      </c>
      <c r="AB47" s="6">
        <v>0</v>
      </c>
      <c r="AC47" s="6"/>
      <c r="AE47" s="6">
        <v>46</v>
      </c>
      <c r="AF47" s="6" t="s">
        <v>55</v>
      </c>
      <c r="AG47" s="6">
        <v>1.2395</v>
      </c>
      <c r="AH47" s="6">
        <v>1.2395</v>
      </c>
      <c r="AI47" s="6">
        <v>2.0000000000000001E-4</v>
      </c>
      <c r="AJ47" s="6">
        <v>0</v>
      </c>
      <c r="AK47" s="6">
        <v>0</v>
      </c>
      <c r="AL47" s="6">
        <v>0</v>
      </c>
      <c r="AM47" s="6"/>
    </row>
    <row r="48" spans="1:39">
      <c r="A48" s="9">
        <v>47</v>
      </c>
      <c r="B48" s="9" t="s">
        <v>43</v>
      </c>
      <c r="C48" s="9">
        <v>3.8041</v>
      </c>
      <c r="D48" s="9">
        <v>3.8035999999999999</v>
      </c>
      <c r="E48" s="9">
        <v>6.2199999999999998E-2</v>
      </c>
      <c r="F48" s="9">
        <v>0</v>
      </c>
      <c r="G48" s="9">
        <v>0</v>
      </c>
      <c r="H48" s="9">
        <v>0</v>
      </c>
      <c r="I48" s="9"/>
      <c r="K48" s="6">
        <v>47</v>
      </c>
      <c r="L48" s="6" t="s">
        <v>47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/>
      <c r="U48" s="6">
        <v>47</v>
      </c>
      <c r="V48" s="6" t="s">
        <v>51</v>
      </c>
      <c r="W48" s="6">
        <v>2.2292000000000001</v>
      </c>
      <c r="X48" s="6">
        <v>2.0219</v>
      </c>
      <c r="Y48" s="6">
        <v>0.93869999999999998</v>
      </c>
      <c r="Z48" s="6">
        <v>0</v>
      </c>
      <c r="AA48" s="6">
        <v>0</v>
      </c>
      <c r="AB48" s="6">
        <v>0</v>
      </c>
      <c r="AC48" s="6"/>
      <c r="AE48" s="6">
        <v>47</v>
      </c>
      <c r="AF48" s="6" t="s">
        <v>55</v>
      </c>
      <c r="AG48" s="6">
        <v>0</v>
      </c>
      <c r="AH48" s="6">
        <v>0</v>
      </c>
      <c r="AI48" s="6">
        <v>0</v>
      </c>
      <c r="AJ48" s="6">
        <v>0</v>
      </c>
      <c r="AK48" s="6">
        <v>0</v>
      </c>
      <c r="AL48" s="6">
        <v>0</v>
      </c>
      <c r="AM48" s="6"/>
    </row>
    <row r="49" spans="1:39">
      <c r="A49" s="9">
        <v>48</v>
      </c>
      <c r="B49" s="9" t="s">
        <v>43</v>
      </c>
      <c r="C49" s="9">
        <v>0</v>
      </c>
      <c r="D49" s="9">
        <v>0</v>
      </c>
      <c r="E49" s="9">
        <v>0</v>
      </c>
      <c r="F49" s="9">
        <v>0</v>
      </c>
      <c r="G49" s="9">
        <v>0</v>
      </c>
      <c r="H49" s="9">
        <v>0</v>
      </c>
      <c r="I49" s="9"/>
      <c r="K49" s="6">
        <v>48</v>
      </c>
      <c r="L49" s="6" t="s">
        <v>47</v>
      </c>
      <c r="M49" s="6">
        <v>2.4228000000000001</v>
      </c>
      <c r="N49" s="6">
        <v>1.8594999999999999</v>
      </c>
      <c r="O49" s="6">
        <v>1.5531999999999999</v>
      </c>
      <c r="P49" s="6">
        <v>0</v>
      </c>
      <c r="Q49" s="6">
        <v>0</v>
      </c>
      <c r="R49" s="6">
        <v>0</v>
      </c>
      <c r="S49" s="6"/>
      <c r="U49" s="6">
        <v>48</v>
      </c>
      <c r="V49" s="6" t="s">
        <v>51</v>
      </c>
      <c r="W49" s="6">
        <v>3.0381</v>
      </c>
      <c r="X49" s="6">
        <v>2.6109</v>
      </c>
      <c r="Y49" s="6">
        <v>1.5535000000000001</v>
      </c>
      <c r="Z49" s="6">
        <v>0</v>
      </c>
      <c r="AA49" s="6">
        <v>0</v>
      </c>
      <c r="AB49" s="6">
        <v>0</v>
      </c>
      <c r="AC49" s="6"/>
      <c r="AE49" s="6">
        <v>48</v>
      </c>
      <c r="AF49" s="6" t="s">
        <v>55</v>
      </c>
      <c r="AG49" s="6">
        <v>5.9900000000000002E-2</v>
      </c>
      <c r="AH49" s="6">
        <v>5.9900000000000002E-2</v>
      </c>
      <c r="AI49" s="6">
        <v>5.9999999999999995E-4</v>
      </c>
      <c r="AJ49" s="6">
        <v>0</v>
      </c>
      <c r="AK49" s="6">
        <v>0</v>
      </c>
      <c r="AL49" s="6">
        <v>0</v>
      </c>
      <c r="AM49" s="6"/>
    </row>
    <row r="50" spans="1:39">
      <c r="A50" s="9">
        <v>49</v>
      </c>
      <c r="B50" s="9" t="s">
        <v>43</v>
      </c>
      <c r="C50" s="9">
        <v>1.8214999999999999</v>
      </c>
      <c r="D50" s="9">
        <v>1.738</v>
      </c>
      <c r="E50" s="9">
        <v>0.54500000000000004</v>
      </c>
      <c r="F50" s="9">
        <v>0</v>
      </c>
      <c r="G50" s="9">
        <v>0</v>
      </c>
      <c r="H50" s="9">
        <v>0</v>
      </c>
      <c r="I50" s="9"/>
      <c r="K50" s="6">
        <v>49</v>
      </c>
      <c r="L50" s="6" t="s">
        <v>47</v>
      </c>
      <c r="M50" s="6">
        <v>0.89390000000000003</v>
      </c>
      <c r="N50" s="6">
        <v>0.89390000000000003</v>
      </c>
      <c r="O50" s="6">
        <v>2.9999999999999997E-4</v>
      </c>
      <c r="P50" s="6">
        <v>0</v>
      </c>
      <c r="Q50" s="6">
        <v>0</v>
      </c>
      <c r="R50" s="6">
        <v>0</v>
      </c>
      <c r="S50" s="6"/>
      <c r="U50" s="6">
        <v>49</v>
      </c>
      <c r="V50" s="6" t="s">
        <v>51</v>
      </c>
      <c r="W50" s="6">
        <v>3.4064000000000001</v>
      </c>
      <c r="X50" s="6">
        <v>3.4064000000000001</v>
      </c>
      <c r="Y50" s="6">
        <v>3.8E-3</v>
      </c>
      <c r="Z50" s="6">
        <v>0</v>
      </c>
      <c r="AA50" s="6">
        <v>0</v>
      </c>
      <c r="AB50" s="6">
        <v>0</v>
      </c>
      <c r="AC50" s="6"/>
      <c r="AE50" s="6">
        <v>49</v>
      </c>
      <c r="AF50" s="6" t="s">
        <v>55</v>
      </c>
      <c r="AG50" s="6">
        <v>2.1183999999999998</v>
      </c>
      <c r="AH50" s="6">
        <v>2.1183999999999998</v>
      </c>
      <c r="AI50" s="6">
        <v>8.9999999999999998E-4</v>
      </c>
      <c r="AJ50" s="6">
        <v>0</v>
      </c>
      <c r="AK50" s="6">
        <v>0</v>
      </c>
      <c r="AL50" s="6">
        <v>0</v>
      </c>
      <c r="AM50" s="6"/>
    </row>
    <row r="51" spans="1:39">
      <c r="A51" s="9">
        <v>50</v>
      </c>
      <c r="B51" s="9" t="s">
        <v>43</v>
      </c>
      <c r="C51" s="9">
        <v>2.5750999999999999</v>
      </c>
      <c r="D51" s="9">
        <v>2.2103000000000002</v>
      </c>
      <c r="E51" s="9">
        <v>1.3211999999999999</v>
      </c>
      <c r="F51" s="9">
        <v>0</v>
      </c>
      <c r="G51" s="9">
        <v>0</v>
      </c>
      <c r="H51" s="9">
        <v>0</v>
      </c>
      <c r="I51" s="9"/>
      <c r="K51" s="6">
        <v>50</v>
      </c>
      <c r="L51" s="6" t="s">
        <v>47</v>
      </c>
      <c r="M51" s="6">
        <v>1.5207999999999999</v>
      </c>
      <c r="N51" s="6">
        <v>1.2023999999999999</v>
      </c>
      <c r="O51" s="6">
        <v>0.93120000000000003</v>
      </c>
      <c r="P51" s="6">
        <v>0</v>
      </c>
      <c r="Q51" s="6">
        <v>0</v>
      </c>
      <c r="R51" s="6">
        <v>0</v>
      </c>
      <c r="S51" s="6"/>
      <c r="U51" s="6">
        <v>50</v>
      </c>
      <c r="V51" s="6" t="s">
        <v>51</v>
      </c>
      <c r="W51" s="6">
        <v>1.2874000000000001</v>
      </c>
      <c r="X51" s="6">
        <v>0.88700000000000001</v>
      </c>
      <c r="Y51" s="6">
        <v>0.93300000000000005</v>
      </c>
      <c r="Z51" s="6">
        <v>0</v>
      </c>
      <c r="AA51" s="6">
        <v>0</v>
      </c>
      <c r="AB51" s="6">
        <v>0</v>
      </c>
      <c r="AC51" s="6"/>
      <c r="AE51" s="6">
        <v>50</v>
      </c>
      <c r="AF51" s="6" t="s">
        <v>55</v>
      </c>
      <c r="AG51" s="6">
        <v>2.1939000000000002</v>
      </c>
      <c r="AH51" s="6">
        <v>2.1939000000000002</v>
      </c>
      <c r="AI51" s="6">
        <v>1E-4</v>
      </c>
      <c r="AJ51" s="6">
        <v>0</v>
      </c>
      <c r="AK51" s="6">
        <v>0</v>
      </c>
      <c r="AL51" s="6">
        <v>0</v>
      </c>
      <c r="AM51" s="6"/>
    </row>
    <row r="52" spans="1:39">
      <c r="A52" s="9">
        <v>51</v>
      </c>
      <c r="B52" s="9" t="s">
        <v>43</v>
      </c>
      <c r="C52" s="9">
        <v>4.5187999999999997</v>
      </c>
      <c r="D52" s="9">
        <v>3.8435999999999999</v>
      </c>
      <c r="E52" s="9">
        <v>2.3761999999999999</v>
      </c>
      <c r="F52" s="9">
        <v>0</v>
      </c>
      <c r="G52" s="9">
        <v>0</v>
      </c>
      <c r="H52" s="9">
        <v>0</v>
      </c>
      <c r="I52" s="9"/>
      <c r="K52" s="6">
        <v>51</v>
      </c>
      <c r="L52" s="6" t="s">
        <v>47</v>
      </c>
      <c r="M52" s="6">
        <v>2.1934999999999998</v>
      </c>
      <c r="N52" s="6">
        <v>1.1384000000000001</v>
      </c>
      <c r="O52" s="6">
        <v>1.8749</v>
      </c>
      <c r="P52" s="6">
        <v>0</v>
      </c>
      <c r="Q52" s="6">
        <v>0</v>
      </c>
      <c r="R52" s="6">
        <v>0</v>
      </c>
      <c r="S52" s="6"/>
      <c r="U52" s="6">
        <v>51</v>
      </c>
      <c r="V52" s="6" t="s">
        <v>51</v>
      </c>
      <c r="W52" s="6">
        <v>6.0400000000000002E-2</v>
      </c>
      <c r="X52" s="6">
        <v>6.0400000000000002E-2</v>
      </c>
      <c r="Y52" s="6">
        <v>1E-4</v>
      </c>
      <c r="Z52" s="6">
        <v>0</v>
      </c>
      <c r="AA52" s="6">
        <v>0</v>
      </c>
      <c r="AB52" s="6">
        <v>0</v>
      </c>
      <c r="AC52" s="6"/>
      <c r="AE52" s="6">
        <v>51</v>
      </c>
      <c r="AF52" s="6" t="s">
        <v>55</v>
      </c>
      <c r="AG52" s="6">
        <v>1.1544000000000001</v>
      </c>
      <c r="AH52" s="6">
        <v>1.1107</v>
      </c>
      <c r="AI52" s="6">
        <v>0.31459999999999999</v>
      </c>
      <c r="AJ52" s="6">
        <v>0</v>
      </c>
      <c r="AK52" s="6">
        <v>0</v>
      </c>
      <c r="AL52" s="6">
        <v>0</v>
      </c>
      <c r="AM52" s="6"/>
    </row>
    <row r="53" spans="1:39">
      <c r="A53" s="9">
        <v>52</v>
      </c>
      <c r="B53" s="9" t="s">
        <v>43</v>
      </c>
      <c r="C53" s="9">
        <v>2.1271</v>
      </c>
      <c r="D53" s="9">
        <v>2.1271</v>
      </c>
      <c r="E53" s="9">
        <v>3.2000000000000002E-3</v>
      </c>
      <c r="F53" s="9">
        <v>0</v>
      </c>
      <c r="G53" s="9">
        <v>0</v>
      </c>
      <c r="H53" s="9">
        <v>0</v>
      </c>
      <c r="I53" s="9"/>
      <c r="K53" s="6">
        <v>52</v>
      </c>
      <c r="L53" s="6" t="s">
        <v>47</v>
      </c>
      <c r="M53" s="6">
        <v>1.6479999999999999</v>
      </c>
      <c r="N53" s="6">
        <v>1.6183000000000001</v>
      </c>
      <c r="O53" s="6">
        <v>0.31130000000000002</v>
      </c>
      <c r="P53" s="6">
        <v>0</v>
      </c>
      <c r="Q53" s="6">
        <v>0</v>
      </c>
      <c r="R53" s="6">
        <v>0</v>
      </c>
      <c r="S53" s="6"/>
      <c r="U53" s="6">
        <v>52</v>
      </c>
      <c r="V53" s="6" t="s">
        <v>51</v>
      </c>
      <c r="W53" s="6">
        <v>1.1145</v>
      </c>
      <c r="X53" s="6">
        <v>1.0726</v>
      </c>
      <c r="Y53" s="6">
        <v>0.30299999999999999</v>
      </c>
      <c r="Z53" s="6">
        <v>0</v>
      </c>
      <c r="AA53" s="6">
        <v>0</v>
      </c>
      <c r="AB53" s="6">
        <v>0</v>
      </c>
      <c r="AC53" s="6"/>
      <c r="AE53" s="6">
        <v>52</v>
      </c>
      <c r="AF53" s="6" t="s">
        <v>55</v>
      </c>
      <c r="AG53" s="6">
        <v>1.2265999999999999</v>
      </c>
      <c r="AH53" s="6">
        <v>1.1780999999999999</v>
      </c>
      <c r="AI53" s="6">
        <v>0.34150000000000003</v>
      </c>
      <c r="AJ53" s="6">
        <v>0</v>
      </c>
      <c r="AK53" s="6">
        <v>0</v>
      </c>
      <c r="AL53" s="6">
        <v>0</v>
      </c>
      <c r="AM53" s="6"/>
    </row>
    <row r="54" spans="1:39">
      <c r="A54" s="9">
        <v>53</v>
      </c>
      <c r="B54" s="9" t="s">
        <v>43</v>
      </c>
      <c r="C54" s="9">
        <v>0.81520000000000004</v>
      </c>
      <c r="D54" s="9">
        <v>0.57289999999999996</v>
      </c>
      <c r="E54" s="9">
        <v>0.57999999999999996</v>
      </c>
      <c r="F54" s="9">
        <v>0</v>
      </c>
      <c r="G54" s="9">
        <v>0</v>
      </c>
      <c r="H54" s="9">
        <v>0</v>
      </c>
      <c r="I54" s="9"/>
      <c r="K54" s="6">
        <v>53</v>
      </c>
      <c r="L54" s="6" t="s">
        <v>47</v>
      </c>
      <c r="M54" s="6">
        <v>1.6506000000000001</v>
      </c>
      <c r="N54" s="6">
        <v>1.5289999999999999</v>
      </c>
      <c r="O54" s="6">
        <v>0.62180000000000002</v>
      </c>
      <c r="P54" s="6">
        <v>0</v>
      </c>
      <c r="Q54" s="6">
        <v>0</v>
      </c>
      <c r="R54" s="6">
        <v>0</v>
      </c>
      <c r="S54" s="6"/>
      <c r="U54" s="6">
        <v>53</v>
      </c>
      <c r="V54" s="6" t="s">
        <v>51</v>
      </c>
      <c r="W54" s="6">
        <v>1.5967</v>
      </c>
      <c r="X54" s="6">
        <v>1.5637000000000001</v>
      </c>
      <c r="Y54" s="6">
        <v>0.32290000000000002</v>
      </c>
      <c r="Z54" s="6">
        <v>0</v>
      </c>
      <c r="AA54" s="6">
        <v>0</v>
      </c>
      <c r="AB54" s="6">
        <v>0</v>
      </c>
      <c r="AC54" s="6"/>
      <c r="AE54" s="6">
        <v>53</v>
      </c>
      <c r="AF54" s="6" t="s">
        <v>55</v>
      </c>
      <c r="AG54" s="6">
        <v>1.2672000000000001</v>
      </c>
      <c r="AH54" s="6">
        <v>0.80679999999999996</v>
      </c>
      <c r="AI54" s="6">
        <v>0.97709999999999997</v>
      </c>
      <c r="AJ54" s="6">
        <v>0</v>
      </c>
      <c r="AK54" s="6">
        <v>0</v>
      </c>
      <c r="AL54" s="6">
        <v>0</v>
      </c>
      <c r="AM54" s="6"/>
    </row>
    <row r="55" spans="1:39">
      <c r="A55" s="9">
        <v>54</v>
      </c>
      <c r="B55" s="9" t="s">
        <v>43</v>
      </c>
      <c r="C55" s="9">
        <v>0.66769999999999996</v>
      </c>
      <c r="D55" s="9">
        <v>0.25690000000000002</v>
      </c>
      <c r="E55" s="9">
        <v>0.61629999999999996</v>
      </c>
      <c r="F55" s="9">
        <v>0</v>
      </c>
      <c r="G55" s="9">
        <v>0</v>
      </c>
      <c r="H55" s="9">
        <v>0</v>
      </c>
      <c r="I55" s="9"/>
      <c r="K55" s="6">
        <v>54</v>
      </c>
      <c r="L55" s="6" t="s">
        <v>47</v>
      </c>
      <c r="M55" s="6">
        <v>2.2242999999999999</v>
      </c>
      <c r="N55" s="6">
        <v>2.0175999999999998</v>
      </c>
      <c r="O55" s="6">
        <v>0.93640000000000001</v>
      </c>
      <c r="P55" s="6">
        <v>0</v>
      </c>
      <c r="Q55" s="6">
        <v>0</v>
      </c>
      <c r="R55" s="6">
        <v>0</v>
      </c>
      <c r="S55" s="6"/>
      <c r="U55" s="6">
        <v>54</v>
      </c>
      <c r="V55" s="6" t="s">
        <v>51</v>
      </c>
      <c r="W55" s="6">
        <v>2.1747999999999998</v>
      </c>
      <c r="X55" s="6">
        <v>2.1503999999999999</v>
      </c>
      <c r="Y55" s="6">
        <v>0.32440000000000002</v>
      </c>
      <c r="Z55" s="6">
        <v>0</v>
      </c>
      <c r="AA55" s="6">
        <v>0</v>
      </c>
      <c r="AB55" s="6">
        <v>0</v>
      </c>
      <c r="AC55" s="6"/>
      <c r="AE55" s="6">
        <v>54</v>
      </c>
      <c r="AF55" s="6" t="s">
        <v>55</v>
      </c>
      <c r="AG55" s="6">
        <v>5.9280999999999997</v>
      </c>
      <c r="AH55" s="6">
        <v>2.5884999999999998</v>
      </c>
      <c r="AI55" s="6">
        <v>5.3331</v>
      </c>
      <c r="AJ55" s="6">
        <v>0</v>
      </c>
      <c r="AK55" s="6">
        <v>0</v>
      </c>
      <c r="AL55" s="6">
        <v>0</v>
      </c>
      <c r="AM55" s="6"/>
    </row>
    <row r="56" spans="1:39">
      <c r="A56" s="9">
        <v>55</v>
      </c>
      <c r="B56" s="9" t="s">
        <v>43</v>
      </c>
      <c r="C56" s="9">
        <v>2.5548999999999999</v>
      </c>
      <c r="D56" s="9">
        <v>2.0091999999999999</v>
      </c>
      <c r="E56" s="9">
        <v>1.5781000000000001</v>
      </c>
      <c r="F56" s="9">
        <v>0</v>
      </c>
      <c r="G56" s="9">
        <v>0</v>
      </c>
      <c r="H56" s="9">
        <v>0</v>
      </c>
      <c r="I56" s="9"/>
      <c r="K56" s="6">
        <v>55</v>
      </c>
      <c r="L56" s="6" t="s">
        <v>47</v>
      </c>
      <c r="M56" s="6">
        <v>0.78200000000000003</v>
      </c>
      <c r="N56" s="6">
        <v>0.71799999999999997</v>
      </c>
      <c r="O56" s="6">
        <v>0.30980000000000002</v>
      </c>
      <c r="P56" s="6">
        <v>0</v>
      </c>
      <c r="Q56" s="6">
        <v>0</v>
      </c>
      <c r="R56" s="6">
        <v>0</v>
      </c>
      <c r="S56" s="6"/>
      <c r="U56" s="6">
        <v>55</v>
      </c>
      <c r="V56" s="6" t="s">
        <v>51</v>
      </c>
      <c r="W56" s="6">
        <v>1.4991000000000001</v>
      </c>
      <c r="X56" s="6">
        <v>1.4991000000000001</v>
      </c>
      <c r="Y56" s="6">
        <v>5.9999999999999995E-4</v>
      </c>
      <c r="Z56" s="6">
        <v>0</v>
      </c>
      <c r="AA56" s="6">
        <v>0</v>
      </c>
      <c r="AB56" s="6">
        <v>0</v>
      </c>
      <c r="AC56" s="6"/>
      <c r="AE56" s="6">
        <v>55</v>
      </c>
      <c r="AF56" s="6" t="s">
        <v>55</v>
      </c>
      <c r="AG56" s="6">
        <v>2.8079999999999998</v>
      </c>
      <c r="AH56" s="6">
        <v>2.8079999999999998</v>
      </c>
      <c r="AI56" s="6">
        <v>4.5999999999999999E-3</v>
      </c>
      <c r="AJ56" s="6">
        <v>0</v>
      </c>
      <c r="AK56" s="6">
        <v>0</v>
      </c>
      <c r="AL56" s="6">
        <v>0</v>
      </c>
      <c r="AM56" s="6"/>
    </row>
    <row r="57" spans="1:39">
      <c r="A57" s="9">
        <v>56</v>
      </c>
      <c r="B57" s="9" t="s">
        <v>43</v>
      </c>
      <c r="C57" s="9">
        <v>0.55740000000000001</v>
      </c>
      <c r="D57" s="9">
        <v>0.21540000000000001</v>
      </c>
      <c r="E57" s="9">
        <v>0.51419999999999999</v>
      </c>
      <c r="F57" s="9">
        <v>0</v>
      </c>
      <c r="G57" s="9">
        <v>0</v>
      </c>
      <c r="H57" s="9">
        <v>0</v>
      </c>
      <c r="I57" s="9"/>
      <c r="K57" s="6">
        <v>56</v>
      </c>
      <c r="L57" s="6" t="s">
        <v>47</v>
      </c>
      <c r="M57" s="6">
        <v>1.6740999999999999</v>
      </c>
      <c r="N57" s="6">
        <v>1.6740999999999999</v>
      </c>
      <c r="O57" s="6">
        <v>0</v>
      </c>
      <c r="P57" s="6">
        <v>0</v>
      </c>
      <c r="Q57" s="6">
        <v>0</v>
      </c>
      <c r="R57" s="6">
        <v>0</v>
      </c>
      <c r="S57" s="6"/>
      <c r="U57" s="6">
        <v>56</v>
      </c>
      <c r="V57" s="6" t="s">
        <v>51</v>
      </c>
      <c r="W57" s="6">
        <v>2.3689</v>
      </c>
      <c r="X57" s="6">
        <v>2.3689</v>
      </c>
      <c r="Y57" s="6">
        <v>1.5E-3</v>
      </c>
      <c r="Z57" s="6">
        <v>0</v>
      </c>
      <c r="AA57" s="6">
        <v>0</v>
      </c>
      <c r="AB57" s="6">
        <v>0</v>
      </c>
      <c r="AC57" s="6"/>
      <c r="AE57" s="6">
        <v>56</v>
      </c>
      <c r="AF57" s="6" t="s">
        <v>55</v>
      </c>
      <c r="AG57" s="6">
        <v>1.0869</v>
      </c>
      <c r="AH57" s="6">
        <v>0.65629999999999999</v>
      </c>
      <c r="AI57" s="6">
        <v>0.86629999999999996</v>
      </c>
      <c r="AJ57" s="6">
        <v>0</v>
      </c>
      <c r="AK57" s="6">
        <v>0</v>
      </c>
      <c r="AL57" s="6">
        <v>0</v>
      </c>
      <c r="AM57" s="6"/>
    </row>
    <row r="58" spans="1:39">
      <c r="A58" s="9">
        <v>57</v>
      </c>
      <c r="B58" s="9" t="s">
        <v>43</v>
      </c>
      <c r="C58" s="9">
        <v>2.0743999999999998</v>
      </c>
      <c r="D58" s="9">
        <v>2.0091000000000001</v>
      </c>
      <c r="E58" s="9">
        <v>0.51639999999999997</v>
      </c>
      <c r="F58" s="9">
        <v>0</v>
      </c>
      <c r="G58" s="9">
        <v>0</v>
      </c>
      <c r="H58" s="9">
        <v>0</v>
      </c>
      <c r="I58" s="9"/>
      <c r="K58" s="6">
        <v>57</v>
      </c>
      <c r="L58" s="6" t="s">
        <v>47</v>
      </c>
      <c r="M58" s="6">
        <v>1.7806</v>
      </c>
      <c r="N58" s="6">
        <v>1.7806</v>
      </c>
      <c r="O58" s="6">
        <v>1E-4</v>
      </c>
      <c r="P58" s="6">
        <v>0</v>
      </c>
      <c r="Q58" s="6">
        <v>0</v>
      </c>
      <c r="R58" s="6">
        <v>0</v>
      </c>
      <c r="S58" s="6"/>
      <c r="U58" s="6">
        <v>57</v>
      </c>
      <c r="V58" s="6" t="s">
        <v>51</v>
      </c>
      <c r="W58" s="6">
        <v>0.996</v>
      </c>
      <c r="X58" s="6">
        <v>0.996</v>
      </c>
      <c r="Y58" s="6">
        <v>2.0000000000000001E-4</v>
      </c>
      <c r="Z58" s="6">
        <v>0</v>
      </c>
      <c r="AA58" s="6">
        <v>0</v>
      </c>
      <c r="AB58" s="6">
        <v>0</v>
      </c>
      <c r="AC58" s="6"/>
      <c r="AE58" s="6">
        <v>57</v>
      </c>
      <c r="AF58" s="6" t="s">
        <v>55</v>
      </c>
      <c r="AG58" s="6">
        <v>0.54949999999999999</v>
      </c>
      <c r="AH58" s="6">
        <v>0.54949999999999999</v>
      </c>
      <c r="AI58" s="6">
        <v>3.2000000000000002E-3</v>
      </c>
      <c r="AJ58" s="6">
        <v>0</v>
      </c>
      <c r="AK58" s="6">
        <v>0</v>
      </c>
      <c r="AL58" s="6">
        <v>0</v>
      </c>
      <c r="AM58" s="6"/>
    </row>
    <row r="59" spans="1:39">
      <c r="A59" s="9">
        <v>58</v>
      </c>
      <c r="B59" s="9" t="s">
        <v>43</v>
      </c>
      <c r="C59" s="9">
        <v>1.9578</v>
      </c>
      <c r="D59" s="9">
        <v>1.8776999999999999</v>
      </c>
      <c r="E59" s="9">
        <v>0.55430000000000001</v>
      </c>
      <c r="F59" s="9">
        <v>0</v>
      </c>
      <c r="G59" s="9">
        <v>0</v>
      </c>
      <c r="H59" s="9">
        <v>0</v>
      </c>
      <c r="I59" s="9"/>
      <c r="K59" s="6">
        <v>58</v>
      </c>
      <c r="L59" s="6" t="s">
        <v>47</v>
      </c>
      <c r="M59" s="6">
        <v>0.95350000000000001</v>
      </c>
      <c r="N59" s="6">
        <v>0.95350000000000001</v>
      </c>
      <c r="O59" s="6">
        <v>3.0000000000000001E-5</v>
      </c>
      <c r="P59" s="6">
        <v>0</v>
      </c>
      <c r="Q59" s="6">
        <v>0</v>
      </c>
      <c r="R59" s="6">
        <v>0</v>
      </c>
      <c r="S59" s="6"/>
      <c r="U59" s="6">
        <v>58</v>
      </c>
      <c r="V59" s="6" t="s">
        <v>51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/>
      <c r="AE59" s="6">
        <v>58</v>
      </c>
      <c r="AF59" s="6" t="s">
        <v>55</v>
      </c>
      <c r="AG59" s="6">
        <v>1.0488</v>
      </c>
      <c r="AH59" s="6">
        <v>0.48209999999999997</v>
      </c>
      <c r="AI59" s="6">
        <v>0.93140000000000001</v>
      </c>
      <c r="AJ59" s="6">
        <v>0</v>
      </c>
      <c r="AK59" s="6">
        <v>0</v>
      </c>
      <c r="AL59" s="6">
        <v>0</v>
      </c>
      <c r="AM59" s="6"/>
    </row>
    <row r="60" spans="1:39">
      <c r="A60" s="9">
        <v>59</v>
      </c>
      <c r="B60" s="9" t="s">
        <v>43</v>
      </c>
      <c r="C60" s="9">
        <v>1.044</v>
      </c>
      <c r="D60" s="9">
        <v>0.92090000000000005</v>
      </c>
      <c r="E60" s="9">
        <v>0.49180000000000001</v>
      </c>
      <c r="F60" s="9">
        <v>0</v>
      </c>
      <c r="G60" s="9">
        <v>0</v>
      </c>
      <c r="H60" s="9">
        <v>0</v>
      </c>
      <c r="I60" s="9"/>
      <c r="K60" s="6">
        <v>59</v>
      </c>
      <c r="L60" s="6" t="s">
        <v>47</v>
      </c>
      <c r="M60" s="6">
        <v>2.7172000000000001</v>
      </c>
      <c r="N60" s="6">
        <v>1.6787000000000001</v>
      </c>
      <c r="O60" s="6">
        <v>2.1366999999999998</v>
      </c>
      <c r="P60" s="6">
        <v>0</v>
      </c>
      <c r="Q60" s="6">
        <v>0</v>
      </c>
      <c r="R60" s="6">
        <v>0</v>
      </c>
      <c r="S60" s="6"/>
      <c r="U60" s="6">
        <v>59</v>
      </c>
      <c r="V60" s="6" t="s">
        <v>51</v>
      </c>
      <c r="W60" s="6">
        <v>3.5604</v>
      </c>
      <c r="X60" s="6">
        <v>3.5604</v>
      </c>
      <c r="Y60" s="6">
        <v>3.3999999999999998E-3</v>
      </c>
      <c r="Z60" s="6">
        <v>0</v>
      </c>
      <c r="AA60" s="6">
        <v>0</v>
      </c>
      <c r="AB60" s="6">
        <v>0</v>
      </c>
      <c r="AC60" s="6"/>
      <c r="AE60" s="6">
        <v>59</v>
      </c>
      <c r="AF60" s="6" t="s">
        <v>55</v>
      </c>
      <c r="AG60" s="6">
        <v>0.75070000000000003</v>
      </c>
      <c r="AH60" s="6">
        <v>0.75070000000000003</v>
      </c>
      <c r="AI60" s="6">
        <v>8.0000000000000004E-4</v>
      </c>
      <c r="AJ60" s="6">
        <v>0</v>
      </c>
      <c r="AK60" s="6">
        <v>0</v>
      </c>
      <c r="AL60" s="6">
        <v>0</v>
      </c>
      <c r="AM60" s="6"/>
    </row>
    <row r="61" spans="1:39">
      <c r="A61" s="9">
        <v>60</v>
      </c>
      <c r="B61" s="9" t="s">
        <v>43</v>
      </c>
      <c r="C61" s="9">
        <v>0.89049999999999996</v>
      </c>
      <c r="D61" s="9">
        <v>0.73699999999999999</v>
      </c>
      <c r="E61" s="9">
        <v>0.49980000000000002</v>
      </c>
      <c r="F61" s="9">
        <v>0</v>
      </c>
      <c r="G61" s="9">
        <v>0</v>
      </c>
      <c r="H61" s="9">
        <v>0</v>
      </c>
      <c r="I61" s="9"/>
      <c r="K61" s="6">
        <v>60</v>
      </c>
      <c r="L61" s="6" t="s">
        <v>47</v>
      </c>
      <c r="M61" s="6">
        <v>1.6457999999999999</v>
      </c>
      <c r="N61" s="6">
        <v>1.6240000000000001</v>
      </c>
      <c r="O61" s="6">
        <v>0.26740000000000003</v>
      </c>
      <c r="P61" s="6">
        <v>0</v>
      </c>
      <c r="Q61" s="6">
        <v>0</v>
      </c>
      <c r="R61" s="6">
        <v>0</v>
      </c>
      <c r="S61" s="6"/>
      <c r="U61" s="6">
        <v>60</v>
      </c>
      <c r="V61" s="6" t="s">
        <v>51</v>
      </c>
      <c r="W61" s="6">
        <v>3.9178000000000002</v>
      </c>
      <c r="X61" s="6">
        <v>3.9058999999999999</v>
      </c>
      <c r="Y61" s="6">
        <v>0.30499999999999999</v>
      </c>
      <c r="Z61" s="6">
        <v>0</v>
      </c>
      <c r="AA61" s="6">
        <v>0</v>
      </c>
      <c r="AB61" s="6">
        <v>0</v>
      </c>
      <c r="AC61" s="6"/>
      <c r="AE61" s="6">
        <v>90</v>
      </c>
      <c r="AF61" s="6" t="s">
        <v>55</v>
      </c>
      <c r="AG61" s="6">
        <v>2.0958000000000001</v>
      </c>
      <c r="AH61" s="6">
        <v>1.9904999999999999</v>
      </c>
      <c r="AI61" s="6">
        <v>0.65590000000000004</v>
      </c>
      <c r="AJ61" s="6">
        <v>0</v>
      </c>
      <c r="AK61" s="6">
        <v>0</v>
      </c>
      <c r="AL61" s="6">
        <v>0</v>
      </c>
      <c r="AM61" s="6"/>
    </row>
    <row r="62" spans="1:39">
      <c r="A62" s="9">
        <v>61</v>
      </c>
      <c r="B62" s="9" t="s">
        <v>44</v>
      </c>
      <c r="C62" s="9">
        <v>2.8576000000000001</v>
      </c>
      <c r="D62" s="9">
        <v>2.8576000000000001</v>
      </c>
      <c r="E62" s="9">
        <v>1.1000000000000001E-3</v>
      </c>
      <c r="F62" s="9">
        <v>0</v>
      </c>
      <c r="G62" s="9">
        <v>0</v>
      </c>
      <c r="H62" s="9">
        <v>0</v>
      </c>
      <c r="I62" s="9"/>
      <c r="K62" s="6">
        <v>61</v>
      </c>
      <c r="L62" s="6" t="s">
        <v>48</v>
      </c>
      <c r="M62" s="6">
        <v>1.0704</v>
      </c>
      <c r="N62" s="6">
        <v>1.0704</v>
      </c>
      <c r="O62" s="6">
        <v>2.0000000000000001E-4</v>
      </c>
      <c r="P62" s="6">
        <v>0</v>
      </c>
      <c r="Q62" s="6">
        <v>0</v>
      </c>
      <c r="R62" s="6">
        <v>0</v>
      </c>
      <c r="S62" s="6"/>
      <c r="U62" s="6">
        <v>61</v>
      </c>
      <c r="V62" s="6" t="s">
        <v>52</v>
      </c>
      <c r="W62" s="6">
        <v>5.1901000000000002</v>
      </c>
      <c r="X62" s="6">
        <v>5.1901000000000002</v>
      </c>
      <c r="Y62" s="6">
        <v>4.3E-3</v>
      </c>
      <c r="Z62" s="6">
        <v>0</v>
      </c>
      <c r="AA62" s="6">
        <v>0</v>
      </c>
      <c r="AB62" s="6">
        <v>0</v>
      </c>
      <c r="AC62" s="6"/>
      <c r="AE62" s="6">
        <v>60</v>
      </c>
      <c r="AF62" s="6" t="s">
        <v>56</v>
      </c>
      <c r="AG62" s="6">
        <v>0.25640000000000002</v>
      </c>
      <c r="AH62" s="6">
        <v>0.25640000000000002</v>
      </c>
      <c r="AI62" s="6">
        <v>1E-4</v>
      </c>
      <c r="AJ62" s="6">
        <v>0</v>
      </c>
      <c r="AK62" s="6">
        <v>0</v>
      </c>
      <c r="AL62" s="6">
        <v>0</v>
      </c>
      <c r="AM62" s="6"/>
    </row>
    <row r="63" spans="1:39">
      <c r="A63" s="9">
        <v>62</v>
      </c>
      <c r="B63" s="9" t="s">
        <v>44</v>
      </c>
      <c r="C63" s="9">
        <v>2.9327999999999999</v>
      </c>
      <c r="D63" s="9">
        <v>2.4449000000000001</v>
      </c>
      <c r="E63" s="9">
        <v>1.6197999999999999</v>
      </c>
      <c r="F63" s="9">
        <v>0</v>
      </c>
      <c r="G63" s="9">
        <v>0</v>
      </c>
      <c r="H63" s="9">
        <v>0</v>
      </c>
      <c r="I63" s="9"/>
      <c r="K63" s="6">
        <v>62</v>
      </c>
      <c r="L63" s="6" t="s">
        <v>48</v>
      </c>
      <c r="M63" s="6">
        <v>3.1221000000000001</v>
      </c>
      <c r="N63" s="6">
        <v>3.1048</v>
      </c>
      <c r="O63" s="6">
        <v>0.32750000000000001</v>
      </c>
      <c r="P63" s="6">
        <v>0</v>
      </c>
      <c r="Q63" s="6">
        <v>0</v>
      </c>
      <c r="R63" s="6">
        <v>0</v>
      </c>
      <c r="S63" s="6"/>
      <c r="U63" s="6">
        <v>62</v>
      </c>
      <c r="V63" s="6" t="s">
        <v>52</v>
      </c>
      <c r="W63" s="6">
        <v>2.5251999999999999</v>
      </c>
      <c r="X63" s="6">
        <v>2.3466</v>
      </c>
      <c r="Y63" s="6">
        <v>0.93269999999999997</v>
      </c>
      <c r="Z63" s="6">
        <v>0</v>
      </c>
      <c r="AA63" s="6">
        <v>0</v>
      </c>
      <c r="AB63" s="6">
        <v>0</v>
      </c>
      <c r="AC63" s="6"/>
      <c r="AE63" s="6">
        <v>61</v>
      </c>
      <c r="AF63" s="6" t="s">
        <v>56</v>
      </c>
      <c r="AG63" s="6">
        <v>0.26860000000000001</v>
      </c>
      <c r="AH63" s="6">
        <v>0.26860000000000001</v>
      </c>
      <c r="AI63" s="6">
        <v>2.0000000000000001E-4</v>
      </c>
      <c r="AJ63" s="6">
        <v>0</v>
      </c>
      <c r="AK63" s="6">
        <v>0</v>
      </c>
      <c r="AL63" s="6">
        <v>0</v>
      </c>
      <c r="AM63" s="6"/>
    </row>
    <row r="64" spans="1:39">
      <c r="A64" s="9">
        <v>63</v>
      </c>
      <c r="B64" s="9" t="s">
        <v>44</v>
      </c>
      <c r="C64" s="9">
        <v>2.2158000000000002</v>
      </c>
      <c r="D64" s="9">
        <v>2.2158000000000002</v>
      </c>
      <c r="E64" s="9">
        <v>6.9999999999999999E-4</v>
      </c>
      <c r="F64" s="9">
        <v>0</v>
      </c>
      <c r="G64" s="9">
        <v>0</v>
      </c>
      <c r="H64" s="9">
        <v>0</v>
      </c>
      <c r="I64" s="9"/>
      <c r="K64" s="6">
        <v>63</v>
      </c>
      <c r="L64" s="6" t="s">
        <v>48</v>
      </c>
      <c r="M64" s="6">
        <v>4.9249000000000001</v>
      </c>
      <c r="N64" s="6">
        <v>2.4922</v>
      </c>
      <c r="O64" s="6">
        <v>4.2477999999999998</v>
      </c>
      <c r="P64" s="6">
        <v>0</v>
      </c>
      <c r="Q64" s="6">
        <v>0</v>
      </c>
      <c r="R64" s="6">
        <v>0</v>
      </c>
      <c r="S64" s="6"/>
      <c r="U64" s="6">
        <v>63</v>
      </c>
      <c r="V64" s="6" t="s">
        <v>52</v>
      </c>
      <c r="W64" s="6">
        <v>2.0028000000000001</v>
      </c>
      <c r="X64" s="6">
        <v>1.9834000000000001</v>
      </c>
      <c r="Y64" s="6">
        <v>0.27810000000000001</v>
      </c>
      <c r="Z64" s="6">
        <v>0</v>
      </c>
      <c r="AA64" s="6">
        <v>0</v>
      </c>
      <c r="AB64" s="6">
        <v>0</v>
      </c>
      <c r="AC64" s="6"/>
      <c r="AE64" s="6">
        <v>62</v>
      </c>
      <c r="AF64" s="6" t="s">
        <v>56</v>
      </c>
      <c r="AG64" s="6">
        <v>2.8624999999999998</v>
      </c>
      <c r="AH64" s="6">
        <v>1.2447999999999999</v>
      </c>
      <c r="AI64" s="6">
        <v>2.5777000000000001</v>
      </c>
      <c r="AJ64" s="6">
        <v>0</v>
      </c>
      <c r="AK64" s="6">
        <v>0</v>
      </c>
      <c r="AL64" s="6">
        <v>0</v>
      </c>
      <c r="AM64" s="6"/>
    </row>
    <row r="65" spans="1:39">
      <c r="A65" s="9">
        <v>64</v>
      </c>
      <c r="B65" s="9" t="s">
        <v>44</v>
      </c>
      <c r="C65" s="9">
        <v>3.3923999999999999</v>
      </c>
      <c r="D65" s="9">
        <v>3.3923999999999999</v>
      </c>
      <c r="E65" s="9">
        <v>1.5E-3</v>
      </c>
      <c r="F65" s="9">
        <v>0</v>
      </c>
      <c r="G65" s="9">
        <v>0</v>
      </c>
      <c r="H65" s="9">
        <v>0</v>
      </c>
      <c r="I65" s="9"/>
      <c r="K65" s="6">
        <v>64</v>
      </c>
      <c r="L65" s="6" t="s">
        <v>48</v>
      </c>
      <c r="M65" s="6">
        <v>0.80559999999999998</v>
      </c>
      <c r="N65" s="6">
        <v>0.80559999999999998</v>
      </c>
      <c r="O65" s="6">
        <v>2.9999999999999997E-4</v>
      </c>
      <c r="P65" s="6">
        <v>0</v>
      </c>
      <c r="Q65" s="6">
        <v>0</v>
      </c>
      <c r="R65" s="6">
        <v>0</v>
      </c>
      <c r="S65" s="6"/>
      <c r="U65" s="6">
        <v>64</v>
      </c>
      <c r="V65" s="6" t="s">
        <v>52</v>
      </c>
      <c r="W65" s="6">
        <v>1.0782</v>
      </c>
      <c r="X65" s="6">
        <v>1.0782</v>
      </c>
      <c r="Y65" s="6">
        <v>1E-4</v>
      </c>
      <c r="Z65" s="6">
        <v>0</v>
      </c>
      <c r="AA65" s="6">
        <v>0</v>
      </c>
      <c r="AB65" s="6">
        <v>0</v>
      </c>
      <c r="AC65" s="6"/>
      <c r="AE65" s="6">
        <v>63</v>
      </c>
      <c r="AF65" s="6" t="s">
        <v>56</v>
      </c>
      <c r="AG65" s="6">
        <v>1.0230999999999999</v>
      </c>
      <c r="AH65" s="6">
        <v>0.96879999999999999</v>
      </c>
      <c r="AI65" s="6">
        <v>0.32890000000000003</v>
      </c>
      <c r="AJ65" s="6">
        <v>0</v>
      </c>
      <c r="AK65" s="6">
        <v>0</v>
      </c>
      <c r="AL65" s="6">
        <v>0</v>
      </c>
      <c r="AM65" s="6"/>
    </row>
    <row r="66" spans="1:39">
      <c r="A66" s="9">
        <v>65</v>
      </c>
      <c r="B66" s="9" t="s">
        <v>44</v>
      </c>
      <c r="C66" s="9">
        <v>2.2311999999999999</v>
      </c>
      <c r="D66" s="9">
        <v>2.2311999999999999</v>
      </c>
      <c r="E66" s="9">
        <v>1.6000000000000001E-3</v>
      </c>
      <c r="F66" s="9">
        <v>0</v>
      </c>
      <c r="G66" s="9">
        <v>0</v>
      </c>
      <c r="H66" s="9">
        <v>0</v>
      </c>
      <c r="I66" s="9"/>
      <c r="K66" s="6">
        <v>65</v>
      </c>
      <c r="L66" s="6" t="s">
        <v>48</v>
      </c>
      <c r="M66" s="6">
        <v>1.3491</v>
      </c>
      <c r="N66" s="6">
        <v>1.3089999999999999</v>
      </c>
      <c r="O66" s="6">
        <v>0.32619999999999999</v>
      </c>
      <c r="P66" s="6">
        <v>0</v>
      </c>
      <c r="Q66" s="6">
        <v>0</v>
      </c>
      <c r="R66" s="6">
        <v>0</v>
      </c>
      <c r="S66" s="6"/>
      <c r="U66" s="6">
        <v>65</v>
      </c>
      <c r="V66" s="6" t="s">
        <v>52</v>
      </c>
      <c r="W66" s="6">
        <v>1.2975000000000001</v>
      </c>
      <c r="X66" s="6">
        <v>1.2972999999999999</v>
      </c>
      <c r="Y66" s="6">
        <v>2.3800000000000002E-2</v>
      </c>
      <c r="Z66" s="6">
        <v>0</v>
      </c>
      <c r="AA66" s="6">
        <v>0</v>
      </c>
      <c r="AB66" s="6">
        <v>0</v>
      </c>
      <c r="AC66" s="6"/>
      <c r="AE66" s="6">
        <v>64</v>
      </c>
      <c r="AF66" s="6" t="s">
        <v>56</v>
      </c>
      <c r="AG66" s="6">
        <v>2.9609999999999999</v>
      </c>
      <c r="AH66" s="6">
        <v>2.8050999999999999</v>
      </c>
      <c r="AI66" s="6">
        <v>0.94820000000000004</v>
      </c>
      <c r="AJ66" s="6">
        <v>0</v>
      </c>
      <c r="AK66" s="6">
        <v>0</v>
      </c>
      <c r="AL66" s="6">
        <v>0</v>
      </c>
      <c r="AM66" s="6"/>
    </row>
    <row r="67" spans="1:39">
      <c r="A67" s="9">
        <v>66</v>
      </c>
      <c r="B67" s="9" t="s">
        <v>44</v>
      </c>
      <c r="C67" s="9">
        <v>0.53590000000000004</v>
      </c>
      <c r="D67" s="9">
        <v>0.53590000000000004</v>
      </c>
      <c r="E67" s="9">
        <v>2.9999999999999997E-4</v>
      </c>
      <c r="F67" s="9">
        <v>0</v>
      </c>
      <c r="G67" s="9">
        <v>0</v>
      </c>
      <c r="H67" s="9">
        <v>0</v>
      </c>
      <c r="I67" s="9"/>
      <c r="K67" s="6">
        <v>66</v>
      </c>
      <c r="L67" s="6" t="s">
        <v>48</v>
      </c>
      <c r="M67" s="6">
        <v>2.5851000000000002</v>
      </c>
      <c r="N67" s="6">
        <v>2.3847999999999998</v>
      </c>
      <c r="O67" s="6">
        <v>0.99750000000000005</v>
      </c>
      <c r="P67" s="6">
        <v>0</v>
      </c>
      <c r="Q67" s="6">
        <v>0</v>
      </c>
      <c r="R67" s="6">
        <v>0</v>
      </c>
      <c r="S67" s="6"/>
      <c r="U67" s="6">
        <v>66</v>
      </c>
      <c r="V67" s="6" t="s">
        <v>52</v>
      </c>
      <c r="W67" s="6">
        <v>4.1524999999999999</v>
      </c>
      <c r="X67" s="6">
        <v>3.3338000000000001</v>
      </c>
      <c r="Y67" s="6">
        <v>2.4758</v>
      </c>
      <c r="Z67" s="6">
        <v>0</v>
      </c>
      <c r="AA67" s="6">
        <v>0</v>
      </c>
      <c r="AB67" s="6">
        <v>0</v>
      </c>
      <c r="AC67" s="6"/>
      <c r="AE67" s="6">
        <v>65</v>
      </c>
      <c r="AF67" s="6" t="s">
        <v>56</v>
      </c>
      <c r="AG67" s="6">
        <v>0</v>
      </c>
      <c r="AH67" s="6">
        <v>0</v>
      </c>
      <c r="AI67" s="6">
        <v>0</v>
      </c>
      <c r="AJ67" s="6">
        <v>0</v>
      </c>
      <c r="AK67" s="6">
        <v>0</v>
      </c>
      <c r="AL67" s="6">
        <v>0</v>
      </c>
      <c r="AM67" s="6"/>
    </row>
    <row r="68" spans="1:39">
      <c r="A68" s="9">
        <v>67</v>
      </c>
      <c r="B68" s="9" t="s">
        <v>44</v>
      </c>
      <c r="C68" s="9">
        <v>1.7927999999999999</v>
      </c>
      <c r="D68" s="9">
        <v>1.7927999999999999</v>
      </c>
      <c r="E68" s="9">
        <v>1.1999999999999999E-3</v>
      </c>
      <c r="F68" s="9">
        <v>0</v>
      </c>
      <c r="G68" s="9">
        <v>0</v>
      </c>
      <c r="H68" s="9">
        <v>0</v>
      </c>
      <c r="I68" s="9"/>
      <c r="K68" s="6">
        <v>67</v>
      </c>
      <c r="L68" s="6" t="s">
        <v>48</v>
      </c>
      <c r="M68" s="6">
        <v>2.0253999999999999</v>
      </c>
      <c r="N68" s="6">
        <v>2.0251999999999999</v>
      </c>
      <c r="O68" s="6">
        <v>2.8899999999999999E-2</v>
      </c>
      <c r="P68" s="6">
        <v>0</v>
      </c>
      <c r="Q68" s="6">
        <v>0</v>
      </c>
      <c r="R68" s="6">
        <v>0</v>
      </c>
      <c r="S68" s="6"/>
      <c r="U68" s="6">
        <v>67</v>
      </c>
      <c r="V68" s="6" t="s">
        <v>52</v>
      </c>
      <c r="W68" s="6">
        <v>1.9146000000000001</v>
      </c>
      <c r="X68" s="6">
        <v>1.8879999999999999</v>
      </c>
      <c r="Y68" s="6">
        <v>0.31759999999999999</v>
      </c>
      <c r="Z68" s="6">
        <v>0</v>
      </c>
      <c r="AA68" s="6">
        <v>0</v>
      </c>
      <c r="AB68" s="6">
        <v>0</v>
      </c>
      <c r="AC68" s="6"/>
      <c r="AE68" s="6">
        <v>66</v>
      </c>
      <c r="AF68" s="6" t="s">
        <v>56</v>
      </c>
      <c r="AG68" s="6">
        <v>0.62739999999999996</v>
      </c>
      <c r="AH68" s="6">
        <v>0.62739999999999996</v>
      </c>
      <c r="AI68" s="6">
        <v>2.9999999999999997E-4</v>
      </c>
      <c r="AJ68" s="6">
        <v>0</v>
      </c>
      <c r="AK68" s="6">
        <v>0</v>
      </c>
      <c r="AL68" s="6">
        <v>0</v>
      </c>
      <c r="AM68" s="6"/>
    </row>
    <row r="69" spans="1:39">
      <c r="A69" s="9">
        <v>68</v>
      </c>
      <c r="B69" s="9" t="s">
        <v>44</v>
      </c>
      <c r="C69" s="9">
        <v>0.73939999999999995</v>
      </c>
      <c r="D69" s="9">
        <v>0.73939999999999995</v>
      </c>
      <c r="E69" s="9">
        <v>4.0000000000000002E-4</v>
      </c>
      <c r="F69" s="9">
        <v>0</v>
      </c>
      <c r="G69" s="9">
        <v>0</v>
      </c>
      <c r="H69" s="9">
        <v>0</v>
      </c>
      <c r="I69" s="9"/>
      <c r="K69" s="6">
        <v>68</v>
      </c>
      <c r="L69" s="6" t="s">
        <v>48</v>
      </c>
      <c r="M69" s="6">
        <v>1.3501000000000001</v>
      </c>
      <c r="N69" s="6">
        <v>1.3499000000000001</v>
      </c>
      <c r="O69" s="6">
        <v>2.1999999999999999E-2</v>
      </c>
      <c r="P69" s="6">
        <v>0</v>
      </c>
      <c r="Q69" s="6">
        <v>0</v>
      </c>
      <c r="R69" s="6">
        <v>0</v>
      </c>
      <c r="S69" s="6"/>
      <c r="U69" s="6">
        <v>68</v>
      </c>
      <c r="V69" s="6" t="s">
        <v>52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/>
      <c r="AE69" s="6">
        <v>67</v>
      </c>
      <c r="AF69" s="6" t="s">
        <v>56</v>
      </c>
      <c r="AG69" s="6">
        <v>2.5482</v>
      </c>
      <c r="AH69" s="6">
        <v>2.5482</v>
      </c>
      <c r="AI69" s="6">
        <v>5.7000000000000002E-3</v>
      </c>
      <c r="AJ69" s="6">
        <v>0</v>
      </c>
      <c r="AK69" s="6">
        <v>0</v>
      </c>
      <c r="AL69" s="6">
        <v>0</v>
      </c>
      <c r="AM69" s="6"/>
    </row>
    <row r="70" spans="1:39">
      <c r="A70" s="9">
        <v>69</v>
      </c>
      <c r="B70" s="9" t="s">
        <v>44</v>
      </c>
      <c r="C70" s="9">
        <v>0.53349999999999997</v>
      </c>
      <c r="D70" s="9">
        <v>0.53349999999999997</v>
      </c>
      <c r="E70" s="9">
        <v>2.0000000000000001E-4</v>
      </c>
      <c r="F70" s="9">
        <v>0</v>
      </c>
      <c r="G70" s="9">
        <v>0</v>
      </c>
      <c r="H70" s="9">
        <v>0</v>
      </c>
      <c r="I70" s="9"/>
      <c r="K70" s="6">
        <v>69</v>
      </c>
      <c r="L70" s="6" t="s">
        <v>48</v>
      </c>
      <c r="M70" s="6">
        <v>2.0363000000000002</v>
      </c>
      <c r="N70" s="6">
        <v>2.0078999999999998</v>
      </c>
      <c r="O70" s="6">
        <v>0.33889999999999998</v>
      </c>
      <c r="P70" s="6">
        <v>0</v>
      </c>
      <c r="Q70" s="6">
        <v>0</v>
      </c>
      <c r="R70" s="6">
        <v>0</v>
      </c>
      <c r="S70" s="6"/>
      <c r="U70" s="6">
        <v>69</v>
      </c>
      <c r="V70" s="6" t="s">
        <v>52</v>
      </c>
      <c r="W70" s="6">
        <v>1.4976</v>
      </c>
      <c r="X70" s="6">
        <v>1.4976</v>
      </c>
      <c r="Y70" s="6">
        <v>6.9999999999999999E-4</v>
      </c>
      <c r="Z70" s="6">
        <v>0</v>
      </c>
      <c r="AA70" s="6">
        <v>0</v>
      </c>
      <c r="AB70" s="6">
        <v>0</v>
      </c>
      <c r="AC70" s="6"/>
      <c r="AE70" s="6">
        <v>68</v>
      </c>
      <c r="AF70" s="6" t="s">
        <v>56</v>
      </c>
      <c r="AG70" s="6">
        <v>3.3229000000000002</v>
      </c>
      <c r="AH70" s="6">
        <v>3.1785999999999999</v>
      </c>
      <c r="AI70" s="6">
        <v>0.96850000000000003</v>
      </c>
      <c r="AJ70" s="6">
        <v>0</v>
      </c>
      <c r="AK70" s="6">
        <v>0</v>
      </c>
      <c r="AL70" s="6">
        <v>0</v>
      </c>
      <c r="AM70" s="6"/>
    </row>
    <row r="71" spans="1:39">
      <c r="A71" s="9">
        <v>70</v>
      </c>
      <c r="B71" s="9" t="s">
        <v>44</v>
      </c>
      <c r="C71" s="9">
        <v>0</v>
      </c>
      <c r="D71" s="9">
        <v>0</v>
      </c>
      <c r="E71" s="9">
        <v>0</v>
      </c>
      <c r="F71" s="9">
        <v>0</v>
      </c>
      <c r="G71" s="9">
        <v>0</v>
      </c>
      <c r="H71" s="9">
        <v>0</v>
      </c>
      <c r="I71" s="9"/>
      <c r="K71" s="6">
        <v>70</v>
      </c>
      <c r="L71" s="6" t="s">
        <v>48</v>
      </c>
      <c r="M71" s="6">
        <v>3.6836000000000002</v>
      </c>
      <c r="N71" s="6">
        <v>3.6166999999999998</v>
      </c>
      <c r="O71" s="6">
        <v>0.69920000000000004</v>
      </c>
      <c r="P71" s="6">
        <v>0</v>
      </c>
      <c r="Q71" s="6">
        <v>0</v>
      </c>
      <c r="R71" s="6">
        <v>0</v>
      </c>
      <c r="S71" s="6"/>
      <c r="U71" s="6">
        <v>70</v>
      </c>
      <c r="V71" s="6" t="s">
        <v>52</v>
      </c>
      <c r="W71" s="6">
        <v>4.2938000000000001</v>
      </c>
      <c r="X71" s="6">
        <v>2.9312999999999998</v>
      </c>
      <c r="Y71" s="6">
        <v>3.1375000000000002</v>
      </c>
      <c r="Z71" s="6">
        <v>0</v>
      </c>
      <c r="AA71" s="6">
        <v>0</v>
      </c>
      <c r="AB71" s="6">
        <v>0</v>
      </c>
      <c r="AC71" s="6"/>
      <c r="AE71" s="6">
        <v>69</v>
      </c>
      <c r="AF71" s="6" t="s">
        <v>56</v>
      </c>
      <c r="AG71" s="6">
        <v>1.3277000000000001</v>
      </c>
      <c r="AH71" s="6">
        <v>0.92410000000000003</v>
      </c>
      <c r="AI71" s="6">
        <v>0.95340000000000003</v>
      </c>
      <c r="AJ71" s="6">
        <v>0</v>
      </c>
      <c r="AK71" s="6">
        <v>0</v>
      </c>
      <c r="AL71" s="6">
        <v>0</v>
      </c>
      <c r="AM71" s="6"/>
    </row>
    <row r="72" spans="1:39">
      <c r="A72" s="9">
        <v>71</v>
      </c>
      <c r="B72" s="9" t="s">
        <v>44</v>
      </c>
      <c r="C72" s="9">
        <v>0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/>
      <c r="K72" s="6">
        <v>71</v>
      </c>
      <c r="L72" s="6" t="s">
        <v>48</v>
      </c>
      <c r="M72" s="6">
        <v>1.1431</v>
      </c>
      <c r="N72" s="6">
        <v>1.1429</v>
      </c>
      <c r="O72" s="6">
        <v>1.9099999999999999E-2</v>
      </c>
      <c r="P72" s="6">
        <v>0</v>
      </c>
      <c r="Q72" s="6">
        <v>0</v>
      </c>
      <c r="R72" s="6">
        <v>0</v>
      </c>
      <c r="S72" s="6"/>
      <c r="U72" s="6">
        <v>71</v>
      </c>
      <c r="V72" s="6" t="s">
        <v>52</v>
      </c>
      <c r="W72" s="6">
        <v>1.1022000000000001</v>
      </c>
      <c r="X72" s="6">
        <v>1.1022000000000001</v>
      </c>
      <c r="Y72" s="6">
        <v>4.0000000000000002E-4</v>
      </c>
      <c r="Z72" s="6">
        <v>0</v>
      </c>
      <c r="AA72" s="6">
        <v>0</v>
      </c>
      <c r="AB72" s="6">
        <v>0</v>
      </c>
      <c r="AC72" s="6"/>
      <c r="AE72" s="6">
        <v>70</v>
      </c>
      <c r="AF72" s="6" t="s">
        <v>56</v>
      </c>
      <c r="AG72" s="6">
        <v>2.9359000000000002</v>
      </c>
      <c r="AH72" s="6">
        <v>2.9359000000000002</v>
      </c>
      <c r="AI72" s="6">
        <v>5.9999999999999995E-4</v>
      </c>
      <c r="AJ72" s="6">
        <v>0</v>
      </c>
      <c r="AK72" s="6">
        <v>0</v>
      </c>
      <c r="AL72" s="6">
        <v>0</v>
      </c>
      <c r="AM72" s="6"/>
    </row>
    <row r="73" spans="1:39">
      <c r="A73" s="9">
        <v>72</v>
      </c>
      <c r="B73" s="9" t="s">
        <v>44</v>
      </c>
      <c r="C73" s="9">
        <v>3.3281999999999998</v>
      </c>
      <c r="D73" s="9">
        <v>2.4659</v>
      </c>
      <c r="E73" s="9">
        <v>2.2351000000000001</v>
      </c>
      <c r="F73" s="9">
        <v>0</v>
      </c>
      <c r="G73" s="9">
        <v>0</v>
      </c>
      <c r="H73" s="9">
        <v>0</v>
      </c>
      <c r="I73" s="9"/>
      <c r="K73" s="6">
        <v>72</v>
      </c>
      <c r="L73" s="6" t="s">
        <v>48</v>
      </c>
      <c r="M73" s="6">
        <v>1.6453</v>
      </c>
      <c r="N73" s="6">
        <v>1.6451</v>
      </c>
      <c r="O73" s="6">
        <v>2.4500000000000001E-2</v>
      </c>
      <c r="P73" s="6">
        <v>0</v>
      </c>
      <c r="Q73" s="6">
        <v>0</v>
      </c>
      <c r="R73" s="6">
        <v>0</v>
      </c>
      <c r="S73" s="6"/>
      <c r="U73" s="6">
        <v>72</v>
      </c>
      <c r="V73" s="6" t="s">
        <v>52</v>
      </c>
      <c r="W73" s="6">
        <v>0</v>
      </c>
      <c r="X73" s="6">
        <v>0</v>
      </c>
      <c r="Y73" s="6">
        <v>0</v>
      </c>
      <c r="Z73" s="6">
        <v>0</v>
      </c>
      <c r="AA73" s="6">
        <v>0</v>
      </c>
      <c r="AB73" s="6">
        <v>0</v>
      </c>
      <c r="AC73" s="6"/>
      <c r="AE73" s="6">
        <v>71</v>
      </c>
      <c r="AF73" s="6" t="s">
        <v>56</v>
      </c>
      <c r="AG73" s="6">
        <v>6.2675999999999998</v>
      </c>
      <c r="AH73" s="6">
        <v>6.2675999999999998</v>
      </c>
      <c r="AI73" s="6">
        <v>8.5000000000000006E-3</v>
      </c>
      <c r="AJ73" s="6">
        <v>0</v>
      </c>
      <c r="AK73" s="6">
        <v>0</v>
      </c>
      <c r="AL73" s="6">
        <v>0</v>
      </c>
      <c r="AM73" s="6"/>
    </row>
    <row r="74" spans="1:39">
      <c r="A74" s="9">
        <v>73</v>
      </c>
      <c r="B74" s="9" t="s">
        <v>44</v>
      </c>
      <c r="C74" s="9">
        <v>1.9347000000000001</v>
      </c>
      <c r="D74" s="9">
        <v>1.8250999999999999</v>
      </c>
      <c r="E74" s="9">
        <v>0.6421</v>
      </c>
      <c r="F74" s="9">
        <v>0</v>
      </c>
      <c r="G74" s="9">
        <v>0</v>
      </c>
      <c r="H74" s="9">
        <v>0</v>
      </c>
      <c r="I74" s="9"/>
      <c r="K74" s="6">
        <v>73</v>
      </c>
      <c r="L74" s="6" t="s">
        <v>48</v>
      </c>
      <c r="M74" s="6">
        <v>2.0350999999999999</v>
      </c>
      <c r="N74" s="6">
        <v>2.0350999999999999</v>
      </c>
      <c r="O74" s="6">
        <v>1.3100000000000001E-2</v>
      </c>
      <c r="P74" s="6">
        <v>0</v>
      </c>
      <c r="Q74" s="6">
        <v>0</v>
      </c>
      <c r="R74" s="6">
        <v>0</v>
      </c>
      <c r="S74" s="6"/>
      <c r="U74" s="6">
        <v>73</v>
      </c>
      <c r="V74" s="6" t="s">
        <v>52</v>
      </c>
      <c r="W74" s="6">
        <v>1.1389</v>
      </c>
      <c r="X74" s="6">
        <v>1.1389</v>
      </c>
      <c r="Y74" s="6">
        <v>1.6000000000000001E-3</v>
      </c>
      <c r="Z74" s="6">
        <v>0</v>
      </c>
      <c r="AA74" s="6">
        <v>0</v>
      </c>
      <c r="AB74" s="6">
        <v>0</v>
      </c>
      <c r="AC74" s="6"/>
      <c r="AE74" s="6">
        <v>72</v>
      </c>
      <c r="AF74" s="6" t="s">
        <v>56</v>
      </c>
      <c r="AG74" s="6">
        <v>0.79859999999999998</v>
      </c>
      <c r="AH74" s="6">
        <v>0.79859999999999998</v>
      </c>
      <c r="AI74" s="6">
        <v>4.4999999999999997E-3</v>
      </c>
      <c r="AJ74" s="6">
        <v>0</v>
      </c>
      <c r="AK74" s="6">
        <v>0</v>
      </c>
      <c r="AL74" s="6">
        <v>0</v>
      </c>
      <c r="AM74" s="6"/>
    </row>
    <row r="75" spans="1:39">
      <c r="A75" s="9">
        <v>74</v>
      </c>
      <c r="B75" s="9" t="s">
        <v>44</v>
      </c>
      <c r="C75" s="9">
        <v>3.0834999999999999</v>
      </c>
      <c r="D75" s="9">
        <v>3.0834999999999999</v>
      </c>
      <c r="E75" s="9">
        <v>3.0999999999999999E-3</v>
      </c>
      <c r="F75" s="9">
        <v>0</v>
      </c>
      <c r="G75" s="9">
        <v>0</v>
      </c>
      <c r="H75" s="9">
        <v>0</v>
      </c>
      <c r="I75" s="9"/>
      <c r="K75" s="6">
        <v>74</v>
      </c>
      <c r="L75" s="6" t="s">
        <v>48</v>
      </c>
      <c r="M75" s="6">
        <v>2.8195999999999999</v>
      </c>
      <c r="N75" s="6">
        <v>2.8195000000000001</v>
      </c>
      <c r="O75" s="6">
        <v>9.2999999999999992E-3</v>
      </c>
      <c r="P75" s="6">
        <v>0</v>
      </c>
      <c r="Q75" s="6">
        <v>0</v>
      </c>
      <c r="R75" s="6">
        <v>0</v>
      </c>
      <c r="S75" s="6"/>
      <c r="U75" s="6">
        <v>74</v>
      </c>
      <c r="V75" s="6" t="s">
        <v>52</v>
      </c>
      <c r="W75" s="6">
        <v>0.59130000000000005</v>
      </c>
      <c r="X75" s="6">
        <v>0.59130000000000005</v>
      </c>
      <c r="Y75" s="6">
        <v>2.9999999999999997E-4</v>
      </c>
      <c r="Z75" s="6">
        <v>0</v>
      </c>
      <c r="AA75" s="6">
        <v>0</v>
      </c>
      <c r="AB75" s="6">
        <v>0</v>
      </c>
      <c r="AC75" s="6"/>
      <c r="AE75" s="6">
        <v>73</v>
      </c>
      <c r="AF75" s="6" t="s">
        <v>56</v>
      </c>
      <c r="AG75" s="6">
        <v>4.3453999999999997</v>
      </c>
      <c r="AH75" s="6">
        <v>1.1395999999999999</v>
      </c>
      <c r="AI75" s="6">
        <v>4.1932999999999998</v>
      </c>
      <c r="AJ75" s="6">
        <v>0</v>
      </c>
      <c r="AK75" s="6">
        <v>0</v>
      </c>
      <c r="AL75" s="6">
        <v>0</v>
      </c>
      <c r="AM75" s="6"/>
    </row>
    <row r="76" spans="1:39">
      <c r="A76" s="9">
        <v>75</v>
      </c>
      <c r="B76" s="9" t="s">
        <v>44</v>
      </c>
      <c r="C76" s="9">
        <v>3.8372999999999999</v>
      </c>
      <c r="D76" s="9">
        <v>3.8372999999999999</v>
      </c>
      <c r="E76" s="9">
        <v>2.8999999999999998E-3</v>
      </c>
      <c r="F76" s="9">
        <v>0</v>
      </c>
      <c r="G76" s="9">
        <v>0</v>
      </c>
      <c r="H76" s="9">
        <v>0</v>
      </c>
      <c r="I76" s="9"/>
      <c r="K76" s="6">
        <v>75</v>
      </c>
      <c r="L76" s="6" t="s">
        <v>48</v>
      </c>
      <c r="M76" s="6">
        <v>0.73880000000000001</v>
      </c>
      <c r="N76" s="6">
        <v>0.73880000000000001</v>
      </c>
      <c r="O76" s="6">
        <v>1.17E-2</v>
      </c>
      <c r="P76" s="6">
        <v>0</v>
      </c>
      <c r="Q76" s="6">
        <v>0</v>
      </c>
      <c r="R76" s="6">
        <v>0</v>
      </c>
      <c r="S76" s="6"/>
      <c r="U76" s="6">
        <v>75</v>
      </c>
      <c r="V76" s="6" t="s">
        <v>52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/>
      <c r="AE76" s="6">
        <v>74</v>
      </c>
      <c r="AF76" s="6" t="s">
        <v>56</v>
      </c>
      <c r="AG76" s="6">
        <v>0</v>
      </c>
      <c r="AH76" s="6">
        <v>0</v>
      </c>
      <c r="AI76" s="6">
        <v>0</v>
      </c>
      <c r="AJ76" s="6">
        <v>0</v>
      </c>
      <c r="AK76" s="6">
        <v>0</v>
      </c>
      <c r="AL76" s="6">
        <v>0</v>
      </c>
      <c r="AM76" s="6"/>
    </row>
    <row r="77" spans="1:39">
      <c r="A77" s="9">
        <v>76</v>
      </c>
      <c r="B77" s="9" t="s">
        <v>44</v>
      </c>
      <c r="C77" s="9">
        <v>3.2879</v>
      </c>
      <c r="D77" s="9">
        <v>3.2738</v>
      </c>
      <c r="E77" s="9">
        <v>0.30470000000000003</v>
      </c>
      <c r="F77" s="9">
        <v>0</v>
      </c>
      <c r="G77" s="9">
        <v>0</v>
      </c>
      <c r="H77" s="9">
        <v>0</v>
      </c>
      <c r="I77" s="9"/>
      <c r="K77" s="6">
        <v>76</v>
      </c>
      <c r="L77" s="6" t="s">
        <v>48</v>
      </c>
      <c r="M77" s="6">
        <v>2.3757999999999999</v>
      </c>
      <c r="N77" s="6">
        <v>2.1604000000000001</v>
      </c>
      <c r="O77" s="6">
        <v>0.98839999999999995</v>
      </c>
      <c r="P77" s="6">
        <v>0</v>
      </c>
      <c r="Q77" s="6">
        <v>0</v>
      </c>
      <c r="R77" s="6">
        <v>0</v>
      </c>
      <c r="S77" s="6"/>
      <c r="U77" s="6">
        <v>76</v>
      </c>
      <c r="V77" s="6" t="s">
        <v>52</v>
      </c>
      <c r="W77" s="6">
        <v>0.45669999999999999</v>
      </c>
      <c r="X77" s="6">
        <v>0.45669999999999999</v>
      </c>
      <c r="Y77" s="6">
        <v>2.9999999999999997E-4</v>
      </c>
      <c r="Z77" s="6">
        <v>0</v>
      </c>
      <c r="AA77" s="6">
        <v>0</v>
      </c>
      <c r="AB77" s="6">
        <v>0</v>
      </c>
      <c r="AC77" s="6"/>
      <c r="AE77" s="6">
        <v>75</v>
      </c>
      <c r="AF77" s="6" t="s">
        <v>56</v>
      </c>
      <c r="AG77" s="6">
        <v>1.9765999999999999</v>
      </c>
      <c r="AH77" s="6">
        <v>1.7366999999999999</v>
      </c>
      <c r="AI77" s="6">
        <v>0.94389999999999996</v>
      </c>
      <c r="AJ77" s="6">
        <v>0</v>
      </c>
      <c r="AK77" s="6">
        <v>0</v>
      </c>
      <c r="AL77" s="6">
        <v>0</v>
      </c>
      <c r="AM77" s="6"/>
    </row>
    <row r="78" spans="1:39">
      <c r="A78" s="9">
        <v>77</v>
      </c>
      <c r="B78" s="9" t="s">
        <v>44</v>
      </c>
      <c r="C78" s="9">
        <v>3.9687000000000001</v>
      </c>
      <c r="D78" s="9">
        <v>3.9687000000000001</v>
      </c>
      <c r="E78" s="9">
        <v>6.1999999999999998E-3</v>
      </c>
      <c r="F78" s="9">
        <v>0</v>
      </c>
      <c r="G78" s="9">
        <v>0</v>
      </c>
      <c r="H78" s="9">
        <v>0</v>
      </c>
      <c r="I78" s="9"/>
      <c r="K78" s="6">
        <v>77</v>
      </c>
      <c r="L78" s="6" t="s">
        <v>48</v>
      </c>
      <c r="M78" s="6">
        <v>1.2019</v>
      </c>
      <c r="N78" s="6">
        <v>1.1533</v>
      </c>
      <c r="O78" s="6">
        <v>0.33829999999999999</v>
      </c>
      <c r="P78" s="6">
        <v>0</v>
      </c>
      <c r="Q78" s="6">
        <v>0</v>
      </c>
      <c r="R78" s="6">
        <v>0</v>
      </c>
      <c r="S78" s="6"/>
      <c r="U78" s="6">
        <v>77</v>
      </c>
      <c r="V78" s="6" t="s">
        <v>52</v>
      </c>
      <c r="W78" s="6">
        <v>2.6720999999999999</v>
      </c>
      <c r="X78" s="6">
        <v>2.6720999999999999</v>
      </c>
      <c r="Y78" s="6">
        <v>4.0000000000000002E-4</v>
      </c>
      <c r="Z78" s="6">
        <v>0</v>
      </c>
      <c r="AA78" s="6">
        <v>0</v>
      </c>
      <c r="AB78" s="6">
        <v>0</v>
      </c>
      <c r="AC78" s="6"/>
      <c r="AE78" s="6">
        <v>76</v>
      </c>
      <c r="AF78" s="6" t="s">
        <v>56</v>
      </c>
      <c r="AG78" s="6">
        <v>1.6228</v>
      </c>
      <c r="AH78" s="6">
        <v>1.0311999999999999</v>
      </c>
      <c r="AI78" s="6">
        <v>1.2529999999999999</v>
      </c>
      <c r="AJ78" s="6">
        <v>0</v>
      </c>
      <c r="AK78" s="6">
        <v>0</v>
      </c>
      <c r="AL78" s="6">
        <v>0</v>
      </c>
      <c r="AM78" s="6"/>
    </row>
    <row r="79" spans="1:39">
      <c r="A79" s="9">
        <v>78</v>
      </c>
      <c r="B79" s="9" t="s">
        <v>44</v>
      </c>
      <c r="C79" s="9">
        <v>3.9255</v>
      </c>
      <c r="D79" s="9">
        <v>3.9137</v>
      </c>
      <c r="E79" s="9">
        <v>0.3044</v>
      </c>
      <c r="F79" s="9">
        <v>0</v>
      </c>
      <c r="G79" s="9">
        <v>0</v>
      </c>
      <c r="H79" s="9">
        <v>0</v>
      </c>
      <c r="I79" s="9"/>
      <c r="K79" s="6">
        <v>78</v>
      </c>
      <c r="L79" s="6" t="s">
        <v>48</v>
      </c>
      <c r="M79" s="6">
        <v>3.6783000000000001</v>
      </c>
      <c r="N79" s="6">
        <v>3.1063999999999998</v>
      </c>
      <c r="O79" s="6">
        <v>1.9697</v>
      </c>
      <c r="P79" s="6">
        <v>0</v>
      </c>
      <c r="Q79" s="6">
        <v>0</v>
      </c>
      <c r="R79" s="6">
        <v>0</v>
      </c>
      <c r="S79" s="6"/>
      <c r="U79" s="6">
        <v>78</v>
      </c>
      <c r="V79" s="6" t="s">
        <v>52</v>
      </c>
      <c r="W79" s="6">
        <v>1.3305</v>
      </c>
      <c r="X79" s="6">
        <v>1.3305</v>
      </c>
      <c r="Y79" s="6">
        <v>6.9999999999999999E-4</v>
      </c>
      <c r="Z79" s="6">
        <v>0</v>
      </c>
      <c r="AA79" s="6">
        <v>0</v>
      </c>
      <c r="AB79" s="6">
        <v>0</v>
      </c>
      <c r="AC79" s="6"/>
      <c r="AE79" s="6">
        <v>77</v>
      </c>
      <c r="AF79" s="6" t="s">
        <v>56</v>
      </c>
      <c r="AG79" s="6">
        <v>3.6318000000000001</v>
      </c>
      <c r="AH79" s="6">
        <v>2.6244999999999998</v>
      </c>
      <c r="AI79" s="6">
        <v>2.5103</v>
      </c>
      <c r="AJ79" s="6">
        <v>0</v>
      </c>
      <c r="AK79" s="6">
        <v>0</v>
      </c>
      <c r="AL79" s="6">
        <v>0</v>
      </c>
      <c r="AM79" s="6"/>
    </row>
    <row r="80" spans="1:39">
      <c r="A80" s="9">
        <v>79</v>
      </c>
      <c r="B80" s="9" t="s">
        <v>44</v>
      </c>
      <c r="C80" s="9">
        <v>1.5612999999999999</v>
      </c>
      <c r="D80" s="9">
        <v>1.2366999999999999</v>
      </c>
      <c r="E80" s="9">
        <v>0.95299999999999996</v>
      </c>
      <c r="F80" s="9">
        <v>0</v>
      </c>
      <c r="G80" s="9">
        <v>0</v>
      </c>
      <c r="H80" s="9">
        <v>0</v>
      </c>
      <c r="I80" s="9"/>
      <c r="K80" s="6">
        <v>79</v>
      </c>
      <c r="L80" s="6" t="s">
        <v>48</v>
      </c>
      <c r="M80" s="6">
        <v>0</v>
      </c>
      <c r="N80" s="6">
        <v>0</v>
      </c>
      <c r="O80" s="6">
        <v>0</v>
      </c>
      <c r="P80" s="6">
        <v>0</v>
      </c>
      <c r="Q80" s="6">
        <v>0</v>
      </c>
      <c r="R80" s="6">
        <v>0</v>
      </c>
      <c r="S80" s="6"/>
      <c r="U80" s="6">
        <v>79</v>
      </c>
      <c r="V80" s="6" t="s">
        <v>52</v>
      </c>
      <c r="W80" s="6">
        <v>1.8918999999999999</v>
      </c>
      <c r="X80" s="6">
        <v>1.8694999999999999</v>
      </c>
      <c r="Y80" s="6">
        <v>0.29049999999999998</v>
      </c>
      <c r="Z80" s="6">
        <v>0</v>
      </c>
      <c r="AA80" s="6">
        <v>0</v>
      </c>
      <c r="AB80" s="6">
        <v>0</v>
      </c>
      <c r="AC80" s="6"/>
      <c r="AE80" s="6">
        <v>78</v>
      </c>
      <c r="AF80" s="6" t="s">
        <v>56</v>
      </c>
      <c r="AG80" s="6">
        <v>2.3633999999999999</v>
      </c>
      <c r="AH80" s="6">
        <v>2.3633999999999999</v>
      </c>
      <c r="AI80" s="6">
        <v>1.4E-3</v>
      </c>
      <c r="AJ80" s="6">
        <v>0</v>
      </c>
      <c r="AK80" s="6">
        <v>0</v>
      </c>
      <c r="AL80" s="6">
        <v>0</v>
      </c>
      <c r="AM80" s="6"/>
    </row>
    <row r="81" spans="1:39">
      <c r="A81" s="9">
        <v>80</v>
      </c>
      <c r="B81" s="9" t="s">
        <v>44</v>
      </c>
      <c r="C81" s="9">
        <v>2.2351999999999999</v>
      </c>
      <c r="D81" s="9">
        <v>2.2351999999999999</v>
      </c>
      <c r="E81" s="9">
        <v>1.2999999999999999E-3</v>
      </c>
      <c r="F81" s="9">
        <v>0</v>
      </c>
      <c r="G81" s="9">
        <v>0</v>
      </c>
      <c r="H81" s="9">
        <v>0</v>
      </c>
      <c r="I81" s="9"/>
      <c r="K81" s="6">
        <v>80</v>
      </c>
      <c r="L81" s="6" t="s">
        <v>48</v>
      </c>
      <c r="M81" s="6">
        <v>0</v>
      </c>
      <c r="N81" s="6">
        <v>0</v>
      </c>
      <c r="O81" s="6">
        <v>0</v>
      </c>
      <c r="P81" s="6">
        <v>0</v>
      </c>
      <c r="Q81" s="6">
        <v>0</v>
      </c>
      <c r="R81" s="6">
        <v>0</v>
      </c>
      <c r="S81" s="6"/>
      <c r="U81" s="6">
        <v>80</v>
      </c>
      <c r="V81" s="6" t="s">
        <v>52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/>
      <c r="AE81" s="6">
        <v>79</v>
      </c>
      <c r="AF81" s="6" t="s">
        <v>56</v>
      </c>
      <c r="AG81" s="6">
        <v>2.5661999999999998</v>
      </c>
      <c r="AH81" s="6">
        <v>2.5661999999999998</v>
      </c>
      <c r="AI81" s="6">
        <v>1.9E-3</v>
      </c>
      <c r="AJ81" s="6">
        <v>0</v>
      </c>
      <c r="AK81" s="6">
        <v>0</v>
      </c>
      <c r="AL81" s="6">
        <v>0</v>
      </c>
      <c r="AM81" s="6"/>
    </row>
    <row r="82" spans="1:39">
      <c r="A82" s="9">
        <v>81</v>
      </c>
      <c r="B82" s="9" t="s">
        <v>44</v>
      </c>
      <c r="C82" s="10">
        <v>8.2870000000000008</v>
      </c>
      <c r="D82" s="9">
        <v>8.2814999999999994</v>
      </c>
      <c r="E82" s="9">
        <v>0.3019</v>
      </c>
      <c r="F82" s="9">
        <v>0</v>
      </c>
      <c r="G82" s="9">
        <v>0</v>
      </c>
      <c r="H82" s="9">
        <v>0</v>
      </c>
      <c r="I82" s="9"/>
      <c r="K82" s="6">
        <v>81</v>
      </c>
      <c r="L82" s="6" t="s">
        <v>48</v>
      </c>
      <c r="M82" s="6">
        <v>0.25900000000000001</v>
      </c>
      <c r="N82" s="6">
        <v>0.25900000000000001</v>
      </c>
      <c r="O82" s="6">
        <v>1.0000000000000001E-5</v>
      </c>
      <c r="P82" s="6">
        <v>0</v>
      </c>
      <c r="Q82" s="6">
        <v>0</v>
      </c>
      <c r="R82" s="6">
        <v>0</v>
      </c>
      <c r="S82" s="6"/>
      <c r="U82" s="6">
        <v>81</v>
      </c>
      <c r="V82" s="6" t="s">
        <v>52</v>
      </c>
      <c r="W82" s="6">
        <v>3.5733999999999999</v>
      </c>
      <c r="X82" s="6">
        <v>3.5712999999999999</v>
      </c>
      <c r="Y82" s="6">
        <v>0.1197</v>
      </c>
      <c r="Z82" s="6">
        <v>0</v>
      </c>
      <c r="AA82" s="6">
        <v>0</v>
      </c>
      <c r="AB82" s="6">
        <v>0</v>
      </c>
      <c r="AC82" s="6"/>
      <c r="AE82" s="6">
        <v>80</v>
      </c>
      <c r="AF82" s="6" t="s">
        <v>56</v>
      </c>
      <c r="AG82" s="6">
        <v>2.3197999999999999</v>
      </c>
      <c r="AH82" s="6">
        <v>2.1065</v>
      </c>
      <c r="AI82" s="6">
        <v>0.97170000000000001</v>
      </c>
      <c r="AJ82" s="6">
        <v>0</v>
      </c>
      <c r="AK82" s="6">
        <v>0</v>
      </c>
      <c r="AL82" s="6">
        <v>0</v>
      </c>
      <c r="AM82" s="6"/>
    </row>
    <row r="83" spans="1:39">
      <c r="A83" s="9">
        <v>82</v>
      </c>
      <c r="B83" s="9" t="s">
        <v>44</v>
      </c>
      <c r="C83" s="9">
        <v>4.0534999999999997</v>
      </c>
      <c r="D83" s="9">
        <v>3.7570999999999999</v>
      </c>
      <c r="E83" s="9">
        <v>1.5215000000000001</v>
      </c>
      <c r="F83" s="9">
        <v>0</v>
      </c>
      <c r="G83" s="9">
        <v>0</v>
      </c>
      <c r="H83" s="9">
        <v>0</v>
      </c>
      <c r="I83" s="9"/>
      <c r="K83" s="6">
        <v>82</v>
      </c>
      <c r="L83" s="6" t="s">
        <v>48</v>
      </c>
      <c r="M83" s="6">
        <v>1.0814999999999999</v>
      </c>
      <c r="N83" s="6">
        <v>0.94350000000000001</v>
      </c>
      <c r="O83" s="6">
        <v>0.52859999999999996</v>
      </c>
      <c r="P83" s="6">
        <v>0</v>
      </c>
      <c r="Q83" s="6">
        <v>0</v>
      </c>
      <c r="R83" s="6">
        <v>0</v>
      </c>
      <c r="S83" s="6"/>
      <c r="U83" s="6">
        <v>82</v>
      </c>
      <c r="V83" s="6" t="s">
        <v>52</v>
      </c>
      <c r="W83" s="6">
        <v>0.75849999999999995</v>
      </c>
      <c r="X83" s="6">
        <v>0.68740000000000001</v>
      </c>
      <c r="Y83" s="6">
        <v>0.3206</v>
      </c>
      <c r="Z83" s="6">
        <v>0</v>
      </c>
      <c r="AA83" s="6">
        <v>0</v>
      </c>
      <c r="AB83" s="6">
        <v>0</v>
      </c>
      <c r="AC83" s="6"/>
      <c r="AE83" s="6">
        <v>81</v>
      </c>
      <c r="AF83" s="6" t="s">
        <v>56</v>
      </c>
      <c r="AG83" s="6">
        <v>1.2084999999999999</v>
      </c>
      <c r="AH83" s="6">
        <v>1.2084999999999999</v>
      </c>
      <c r="AI83" s="6">
        <v>1.2999999999999999E-3</v>
      </c>
      <c r="AJ83" s="6">
        <v>0</v>
      </c>
      <c r="AK83" s="6">
        <v>0</v>
      </c>
      <c r="AL83" s="6">
        <v>0</v>
      </c>
      <c r="AM83" s="6"/>
    </row>
    <row r="84" spans="1:39">
      <c r="A84" s="9">
        <v>83</v>
      </c>
      <c r="B84" s="9" t="s">
        <v>44</v>
      </c>
      <c r="C84" s="9">
        <v>1.2965</v>
      </c>
      <c r="D84" s="9">
        <v>1.1417999999999999</v>
      </c>
      <c r="E84" s="9">
        <v>0.61419999999999997</v>
      </c>
      <c r="F84" s="9">
        <v>0</v>
      </c>
      <c r="G84" s="9">
        <v>0</v>
      </c>
      <c r="H84" s="9">
        <v>0</v>
      </c>
      <c r="I84" s="9"/>
      <c r="K84" s="6">
        <v>83</v>
      </c>
      <c r="L84" s="6" t="s">
        <v>48</v>
      </c>
      <c r="M84" s="6">
        <v>0</v>
      </c>
      <c r="N84" s="6">
        <v>0</v>
      </c>
      <c r="O84" s="6">
        <v>0</v>
      </c>
      <c r="P84" s="6">
        <v>0</v>
      </c>
      <c r="Q84" s="6">
        <v>0</v>
      </c>
      <c r="R84" s="6">
        <v>0</v>
      </c>
      <c r="S84" s="6"/>
      <c r="U84" s="6">
        <v>83</v>
      </c>
      <c r="V84" s="6" t="s">
        <v>52</v>
      </c>
      <c r="W84" s="6">
        <v>1.4056999999999999</v>
      </c>
      <c r="X84" s="6">
        <v>1.4056999999999999</v>
      </c>
      <c r="Y84" s="6">
        <v>1.1000000000000001E-3</v>
      </c>
      <c r="Z84" s="6">
        <v>0</v>
      </c>
      <c r="AA84" s="6">
        <v>0</v>
      </c>
      <c r="AB84" s="6">
        <v>0</v>
      </c>
      <c r="AC84" s="6"/>
      <c r="AE84" s="6">
        <v>82</v>
      </c>
      <c r="AF84" s="6" t="s">
        <v>56</v>
      </c>
      <c r="AG84" s="6">
        <v>2.6736</v>
      </c>
      <c r="AH84" s="6">
        <v>2.6554000000000002</v>
      </c>
      <c r="AI84" s="6">
        <v>0.31090000000000001</v>
      </c>
      <c r="AJ84" s="6">
        <v>0</v>
      </c>
      <c r="AK84" s="6">
        <v>0</v>
      </c>
      <c r="AL84" s="6">
        <v>0</v>
      </c>
      <c r="AM84" s="6"/>
    </row>
    <row r="85" spans="1:39">
      <c r="A85" s="9">
        <v>84</v>
      </c>
      <c r="B85" s="9" t="s">
        <v>44</v>
      </c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/>
      <c r="K85" s="6">
        <v>84</v>
      </c>
      <c r="L85" s="6" t="s">
        <v>48</v>
      </c>
      <c r="M85" s="6">
        <v>0</v>
      </c>
      <c r="N85" s="6">
        <v>0</v>
      </c>
      <c r="O85" s="6">
        <v>0</v>
      </c>
      <c r="P85" s="6">
        <v>0</v>
      </c>
      <c r="Q85" s="6">
        <v>0</v>
      </c>
      <c r="R85" s="6">
        <v>0</v>
      </c>
      <c r="S85" s="6"/>
      <c r="U85" s="6">
        <v>84</v>
      </c>
      <c r="V85" s="6" t="s">
        <v>52</v>
      </c>
      <c r="W85" s="6">
        <v>1.3404</v>
      </c>
      <c r="X85" s="6">
        <v>1.3404</v>
      </c>
      <c r="Y85" s="6">
        <v>1E-4</v>
      </c>
      <c r="Z85" s="6">
        <v>0</v>
      </c>
      <c r="AA85" s="6">
        <v>0</v>
      </c>
      <c r="AB85" s="6">
        <v>0</v>
      </c>
      <c r="AC85" s="6"/>
      <c r="AE85" s="6">
        <v>83</v>
      </c>
      <c r="AF85" s="6" t="s">
        <v>56</v>
      </c>
      <c r="AG85" s="6">
        <v>1.8203</v>
      </c>
      <c r="AH85" s="6">
        <v>1.8203</v>
      </c>
      <c r="AI85" s="6">
        <v>2.0999999999999999E-3</v>
      </c>
      <c r="AJ85" s="6">
        <v>0</v>
      </c>
      <c r="AK85" s="6">
        <v>0</v>
      </c>
      <c r="AL85" s="6">
        <v>0</v>
      </c>
      <c r="AM85" s="6"/>
    </row>
    <row r="86" spans="1:39">
      <c r="A86" s="9">
        <v>85</v>
      </c>
      <c r="B86" s="9" t="s">
        <v>44</v>
      </c>
      <c r="C86" s="9">
        <v>1.4573</v>
      </c>
      <c r="D86" s="9">
        <v>1.1515</v>
      </c>
      <c r="E86" s="9">
        <v>0.89319999999999999</v>
      </c>
      <c r="F86" s="9">
        <v>0</v>
      </c>
      <c r="G86" s="9">
        <v>0</v>
      </c>
      <c r="H86" s="9">
        <v>0</v>
      </c>
      <c r="I86" s="9"/>
      <c r="K86" s="6">
        <v>85</v>
      </c>
      <c r="L86" s="6" t="s">
        <v>48</v>
      </c>
      <c r="M86" s="6">
        <v>0.52110000000000001</v>
      </c>
      <c r="N86" s="6">
        <v>0.52110000000000001</v>
      </c>
      <c r="O86" s="6">
        <v>4.0000000000000002E-4</v>
      </c>
      <c r="P86" s="6">
        <v>0</v>
      </c>
      <c r="Q86" s="6">
        <v>0</v>
      </c>
      <c r="R86" s="6">
        <v>0</v>
      </c>
      <c r="S86" s="6"/>
      <c r="U86" s="6">
        <v>85</v>
      </c>
      <c r="V86" s="6" t="s">
        <v>52</v>
      </c>
      <c r="W86" s="6">
        <v>2.7584</v>
      </c>
      <c r="X86" s="6">
        <v>2.7584</v>
      </c>
      <c r="Y86" s="6">
        <v>1.8E-3</v>
      </c>
      <c r="Z86" s="6">
        <v>0</v>
      </c>
      <c r="AA86" s="6">
        <v>0</v>
      </c>
      <c r="AB86" s="6">
        <v>0</v>
      </c>
      <c r="AC86" s="6"/>
      <c r="AE86" s="6">
        <v>84</v>
      </c>
      <c r="AF86" s="6" t="s">
        <v>56</v>
      </c>
      <c r="AG86" s="6">
        <v>7.3384</v>
      </c>
      <c r="AH86" s="6">
        <v>2.1011000000000002</v>
      </c>
      <c r="AI86" s="6">
        <v>7.0312000000000001</v>
      </c>
      <c r="AJ86" s="6">
        <v>0</v>
      </c>
      <c r="AK86" s="6">
        <v>0</v>
      </c>
      <c r="AL86" s="6">
        <v>0</v>
      </c>
      <c r="AM86" s="6"/>
    </row>
    <row r="87" spans="1:39">
      <c r="A87" s="9">
        <v>86</v>
      </c>
      <c r="B87" s="9" t="s">
        <v>44</v>
      </c>
      <c r="C87" s="9">
        <v>1.2547999999999999</v>
      </c>
      <c r="D87" s="9">
        <v>1.103</v>
      </c>
      <c r="E87" s="9">
        <v>0.59830000000000005</v>
      </c>
      <c r="F87" s="9">
        <v>0</v>
      </c>
      <c r="G87" s="9">
        <v>0</v>
      </c>
      <c r="H87" s="9">
        <v>0</v>
      </c>
      <c r="I87" s="9"/>
      <c r="K87" s="6">
        <v>86</v>
      </c>
      <c r="L87" s="6" t="s">
        <v>48</v>
      </c>
      <c r="M87" s="6">
        <v>1.3625</v>
      </c>
      <c r="N87" s="6">
        <v>1.3344</v>
      </c>
      <c r="O87" s="6">
        <v>0.27539999999999998</v>
      </c>
      <c r="P87" s="6">
        <v>0</v>
      </c>
      <c r="Q87" s="6">
        <v>0</v>
      </c>
      <c r="R87" s="6">
        <v>0</v>
      </c>
      <c r="S87" s="6"/>
      <c r="U87" s="6">
        <v>86</v>
      </c>
      <c r="V87" s="6" t="s">
        <v>52</v>
      </c>
      <c r="W87" s="6">
        <v>0.79890000000000005</v>
      </c>
      <c r="X87" s="6">
        <v>0.79890000000000005</v>
      </c>
      <c r="Y87" s="6">
        <v>1.1000000000000001E-3</v>
      </c>
      <c r="Z87" s="6">
        <v>0</v>
      </c>
      <c r="AA87" s="6">
        <v>0</v>
      </c>
      <c r="AB87" s="6">
        <v>0</v>
      </c>
      <c r="AC87" s="6"/>
      <c r="AE87" s="6">
        <v>85</v>
      </c>
      <c r="AF87" s="6" t="s">
        <v>56</v>
      </c>
      <c r="AG87" s="6">
        <v>0</v>
      </c>
      <c r="AH87" s="6">
        <v>0</v>
      </c>
      <c r="AI87" s="6">
        <v>0</v>
      </c>
      <c r="AJ87" s="6">
        <v>0</v>
      </c>
      <c r="AK87" s="6">
        <v>0</v>
      </c>
      <c r="AL87" s="6">
        <v>0</v>
      </c>
      <c r="AM87" s="6"/>
    </row>
    <row r="88" spans="1:39">
      <c r="A88" s="9">
        <v>87</v>
      </c>
      <c r="B88" s="9" t="s">
        <v>44</v>
      </c>
      <c r="C88" s="9">
        <v>1.2458</v>
      </c>
      <c r="D88" s="9">
        <v>1.2448999999999999</v>
      </c>
      <c r="E88" s="9">
        <v>4.7300000000000002E-2</v>
      </c>
      <c r="F88" s="9">
        <v>0</v>
      </c>
      <c r="G88" s="9">
        <v>0</v>
      </c>
      <c r="H88" s="9">
        <v>0</v>
      </c>
      <c r="I88" s="9"/>
      <c r="K88" s="6">
        <v>87</v>
      </c>
      <c r="L88" s="6" t="s">
        <v>48</v>
      </c>
      <c r="M88" s="6">
        <v>0</v>
      </c>
      <c r="N88" s="6">
        <v>0</v>
      </c>
      <c r="O88" s="6">
        <v>0</v>
      </c>
      <c r="P88" s="6">
        <v>0</v>
      </c>
      <c r="Q88" s="6">
        <v>0</v>
      </c>
      <c r="R88" s="6">
        <v>0</v>
      </c>
      <c r="S88" s="6"/>
      <c r="U88" s="6">
        <v>87</v>
      </c>
      <c r="V88" s="6" t="s">
        <v>52</v>
      </c>
      <c r="W88" s="6">
        <v>0.77729999999999999</v>
      </c>
      <c r="X88" s="6">
        <v>0.47520000000000001</v>
      </c>
      <c r="Y88" s="6">
        <v>0.61499999999999999</v>
      </c>
      <c r="Z88" s="6">
        <v>0</v>
      </c>
      <c r="AA88" s="6">
        <v>0</v>
      </c>
      <c r="AB88" s="6">
        <v>0</v>
      </c>
      <c r="AC88" s="6"/>
      <c r="AE88" s="6">
        <v>86</v>
      </c>
      <c r="AF88" s="6" t="s">
        <v>56</v>
      </c>
      <c r="AG88" s="6">
        <v>1.492</v>
      </c>
      <c r="AH88" s="6">
        <v>1.3946000000000001</v>
      </c>
      <c r="AI88" s="6">
        <v>0.5302</v>
      </c>
      <c r="AJ88" s="6">
        <v>0</v>
      </c>
      <c r="AK88" s="6">
        <v>0</v>
      </c>
      <c r="AL88" s="6">
        <v>0</v>
      </c>
      <c r="AM88" s="6"/>
    </row>
    <row r="89" spans="1:39">
      <c r="A89" s="9">
        <v>88</v>
      </c>
      <c r="B89" s="9" t="s">
        <v>44</v>
      </c>
      <c r="C89" s="9">
        <v>5.0999999999999997E-2</v>
      </c>
      <c r="D89" s="9">
        <v>5.0900000000000001E-2</v>
      </c>
      <c r="E89" s="9">
        <v>3.8E-3</v>
      </c>
      <c r="F89" s="9">
        <v>0</v>
      </c>
      <c r="G89" s="9">
        <v>0</v>
      </c>
      <c r="H89" s="9">
        <v>0</v>
      </c>
      <c r="I89" s="9"/>
      <c r="K89" s="6">
        <v>88</v>
      </c>
      <c r="L89" s="6" t="s">
        <v>48</v>
      </c>
      <c r="M89" s="6">
        <v>0</v>
      </c>
      <c r="N89" s="6">
        <v>0</v>
      </c>
      <c r="O89" s="6">
        <v>0</v>
      </c>
      <c r="P89" s="6">
        <v>0</v>
      </c>
      <c r="Q89" s="6">
        <v>0</v>
      </c>
      <c r="R89" s="6">
        <v>0</v>
      </c>
      <c r="S89" s="6"/>
      <c r="U89" s="6">
        <v>88</v>
      </c>
      <c r="V89" s="6" t="s">
        <v>52</v>
      </c>
      <c r="W89" s="6">
        <v>0.36159999999999998</v>
      </c>
      <c r="X89" s="6">
        <v>0.36159999999999998</v>
      </c>
      <c r="Y89" s="6">
        <v>5.0000000000000001E-4</v>
      </c>
      <c r="Z89" s="6">
        <v>0</v>
      </c>
      <c r="AA89" s="6">
        <v>0</v>
      </c>
      <c r="AB89" s="6">
        <v>0</v>
      </c>
      <c r="AC89" s="6"/>
      <c r="AE89" s="6">
        <v>87</v>
      </c>
      <c r="AF89" s="6" t="s">
        <v>56</v>
      </c>
      <c r="AG89" s="6">
        <v>1.7586999999999999</v>
      </c>
      <c r="AH89" s="6">
        <v>1.7586999999999999</v>
      </c>
      <c r="AI89" s="6">
        <v>3.7000000000000002E-3</v>
      </c>
      <c r="AJ89" s="6">
        <v>0</v>
      </c>
      <c r="AK89" s="6">
        <v>0</v>
      </c>
      <c r="AL89" s="6">
        <v>0</v>
      </c>
      <c r="AM89" s="6"/>
    </row>
    <row r="90" spans="1:39">
      <c r="A90" s="9">
        <v>89</v>
      </c>
      <c r="B90" s="9" t="s">
        <v>44</v>
      </c>
      <c r="C90" s="9">
        <v>4.7399999999999998E-2</v>
      </c>
      <c r="D90" s="9">
        <v>4.7399999999999998E-2</v>
      </c>
      <c r="E90" s="9">
        <v>8.9999999999999998E-4</v>
      </c>
      <c r="F90" s="9">
        <v>0</v>
      </c>
      <c r="G90" s="9">
        <v>0</v>
      </c>
      <c r="H90" s="9">
        <v>0</v>
      </c>
      <c r="I90" s="9"/>
      <c r="K90" s="6">
        <v>89</v>
      </c>
      <c r="L90" s="6" t="s">
        <v>48</v>
      </c>
      <c r="M90" s="6">
        <v>0.4002</v>
      </c>
      <c r="N90" s="6">
        <v>0.4002</v>
      </c>
      <c r="O90" s="6">
        <v>2.0000000000000001E-4</v>
      </c>
      <c r="P90" s="6">
        <v>0</v>
      </c>
      <c r="Q90" s="6">
        <v>0</v>
      </c>
      <c r="R90" s="6">
        <v>0</v>
      </c>
      <c r="S90" s="6"/>
      <c r="U90" s="6">
        <v>89</v>
      </c>
      <c r="V90" s="6" t="s">
        <v>52</v>
      </c>
      <c r="W90" s="6">
        <v>2.2624</v>
      </c>
      <c r="X90" s="6">
        <v>2.0565000000000002</v>
      </c>
      <c r="Y90" s="6">
        <v>0.94310000000000005</v>
      </c>
      <c r="Z90" s="6">
        <v>0</v>
      </c>
      <c r="AA90" s="6">
        <v>0</v>
      </c>
      <c r="AB90" s="6">
        <v>0</v>
      </c>
      <c r="AC90" s="6"/>
      <c r="AE90" s="6">
        <v>88</v>
      </c>
      <c r="AF90" s="6" t="s">
        <v>56</v>
      </c>
      <c r="AG90" s="6">
        <v>1.9611000000000001</v>
      </c>
      <c r="AH90" s="6">
        <v>1.9611000000000001</v>
      </c>
      <c r="AI90" s="6">
        <v>4.1000000000000003E-3</v>
      </c>
      <c r="AJ90" s="6">
        <v>0</v>
      </c>
      <c r="AK90" s="6">
        <v>0</v>
      </c>
      <c r="AL90" s="6">
        <v>0</v>
      </c>
      <c r="AM90" s="6"/>
    </row>
    <row r="91" spans="1:39">
      <c r="A91" s="9">
        <v>90</v>
      </c>
      <c r="B91" s="9" t="s">
        <v>44</v>
      </c>
      <c r="C91" s="9">
        <v>0.2797</v>
      </c>
      <c r="D91" s="9">
        <v>0.1197</v>
      </c>
      <c r="E91" s="9">
        <v>0.25280000000000002</v>
      </c>
      <c r="F91" s="9">
        <v>0</v>
      </c>
      <c r="G91" s="9">
        <v>0</v>
      </c>
      <c r="H91" s="9">
        <v>0</v>
      </c>
      <c r="I91" s="9"/>
      <c r="K91" s="6">
        <v>90</v>
      </c>
      <c r="L91" s="6" t="s">
        <v>49</v>
      </c>
      <c r="M91" s="6">
        <v>0.746</v>
      </c>
      <c r="N91" s="6">
        <v>0.746</v>
      </c>
      <c r="O91" s="6">
        <v>2.0000000000000001E-4</v>
      </c>
      <c r="P91" s="6">
        <v>0</v>
      </c>
      <c r="Q91" s="6">
        <v>0</v>
      </c>
      <c r="R91" s="6">
        <v>0</v>
      </c>
      <c r="S91" s="6"/>
      <c r="U91" s="6">
        <v>90</v>
      </c>
      <c r="V91" s="6" t="s">
        <v>52</v>
      </c>
      <c r="W91" s="6">
        <v>2.8618000000000001</v>
      </c>
      <c r="X91" s="6">
        <v>2.3818999999999999</v>
      </c>
      <c r="Y91" s="6">
        <v>1.5863</v>
      </c>
      <c r="Z91" s="6">
        <v>0</v>
      </c>
      <c r="AA91" s="6">
        <v>0</v>
      </c>
      <c r="AB91" s="6">
        <v>0</v>
      </c>
      <c r="AC91" s="6"/>
      <c r="AE91" s="6">
        <v>89</v>
      </c>
      <c r="AF91" s="6" t="s">
        <v>56</v>
      </c>
      <c r="AG91" s="6">
        <v>2.1671</v>
      </c>
      <c r="AH91" s="6">
        <v>1.9201999999999999</v>
      </c>
      <c r="AI91" s="6">
        <v>1.0045999999999999</v>
      </c>
      <c r="AJ91" s="6">
        <v>0</v>
      </c>
      <c r="AK91" s="6">
        <v>0</v>
      </c>
      <c r="AL91" s="6">
        <v>0</v>
      </c>
      <c r="AM91" s="6"/>
    </row>
    <row r="92" spans="1:39">
      <c r="A92" s="9">
        <v>91</v>
      </c>
      <c r="B92" s="9" t="s">
        <v>45</v>
      </c>
      <c r="C92" s="9">
        <v>2.6892999999999998</v>
      </c>
      <c r="D92" s="9">
        <v>1.3229</v>
      </c>
      <c r="E92" s="9">
        <v>2.3414000000000001</v>
      </c>
      <c r="F92" s="9">
        <v>0</v>
      </c>
      <c r="G92" s="9">
        <v>0</v>
      </c>
      <c r="H92" s="9">
        <v>0</v>
      </c>
      <c r="I92" s="9"/>
      <c r="K92" s="6">
        <v>91</v>
      </c>
      <c r="L92" s="6" t="s">
        <v>49</v>
      </c>
      <c r="M92" s="6">
        <v>0.52790000000000004</v>
      </c>
      <c r="N92" s="6">
        <v>0.52790000000000004</v>
      </c>
      <c r="O92" s="6">
        <v>2.0000000000000001E-4</v>
      </c>
      <c r="P92" s="6">
        <v>0</v>
      </c>
      <c r="Q92" s="6">
        <v>0</v>
      </c>
      <c r="R92" s="6">
        <v>0</v>
      </c>
      <c r="S92" s="6"/>
      <c r="U92" s="6">
        <v>91</v>
      </c>
      <c r="V92" s="6" t="s">
        <v>53</v>
      </c>
      <c r="W92" s="6">
        <v>2.1520000000000001</v>
      </c>
      <c r="X92" s="6">
        <v>2.0737999999999999</v>
      </c>
      <c r="Y92" s="6">
        <v>0.57479999999999998</v>
      </c>
      <c r="Z92" s="6">
        <v>0</v>
      </c>
      <c r="AA92" s="6">
        <v>0</v>
      </c>
      <c r="AB92" s="6">
        <v>0</v>
      </c>
      <c r="AC92" s="6"/>
      <c r="AE92" s="6">
        <v>91</v>
      </c>
      <c r="AF92" s="6" t="s">
        <v>57</v>
      </c>
      <c r="AG92" s="6">
        <v>1.3231999999999999</v>
      </c>
      <c r="AH92" s="6">
        <v>1.2977000000000001</v>
      </c>
      <c r="AI92" s="6">
        <v>0.25829999999999997</v>
      </c>
      <c r="AJ92" s="6">
        <v>0</v>
      </c>
      <c r="AK92" s="6">
        <v>0</v>
      </c>
      <c r="AL92" s="6">
        <v>0</v>
      </c>
      <c r="AM92" s="6"/>
    </row>
    <row r="93" spans="1:39">
      <c r="A93" s="9">
        <v>92</v>
      </c>
      <c r="B93" s="9" t="s">
        <v>45</v>
      </c>
      <c r="C93" s="9">
        <v>1.6559999999999999</v>
      </c>
      <c r="D93" s="9">
        <v>1.5461</v>
      </c>
      <c r="E93" s="9">
        <v>0.59340000000000004</v>
      </c>
      <c r="F93" s="9">
        <v>0</v>
      </c>
      <c r="G93" s="9">
        <v>0</v>
      </c>
      <c r="H93" s="9">
        <v>0</v>
      </c>
      <c r="I93" s="9"/>
      <c r="K93" s="6">
        <v>92</v>
      </c>
      <c r="L93" s="6" t="s">
        <v>49</v>
      </c>
      <c r="M93" s="6">
        <v>0.56240000000000001</v>
      </c>
      <c r="N93" s="6">
        <v>0.56240000000000001</v>
      </c>
      <c r="O93" s="6">
        <v>2.0000000000000001E-4</v>
      </c>
      <c r="P93" s="6">
        <v>0</v>
      </c>
      <c r="Q93" s="6">
        <v>0</v>
      </c>
      <c r="R93" s="6">
        <v>0</v>
      </c>
      <c r="S93" s="6"/>
      <c r="U93" s="6">
        <v>92</v>
      </c>
      <c r="V93" s="6" t="s">
        <v>53</v>
      </c>
      <c r="W93" s="6">
        <v>2.2336999999999998</v>
      </c>
      <c r="X93" s="6">
        <v>1.3963000000000001</v>
      </c>
      <c r="Y93" s="6">
        <v>1.7434000000000001</v>
      </c>
      <c r="Z93" s="6">
        <v>0</v>
      </c>
      <c r="AA93" s="6">
        <v>0</v>
      </c>
      <c r="AB93" s="6">
        <v>0</v>
      </c>
      <c r="AC93" s="6"/>
      <c r="AE93" s="6">
        <v>92</v>
      </c>
      <c r="AF93" s="6" t="s">
        <v>57</v>
      </c>
      <c r="AG93" s="6">
        <v>1.2431000000000001</v>
      </c>
      <c r="AH93" s="6">
        <v>1.2431000000000001</v>
      </c>
      <c r="AI93" s="6">
        <v>1.0500000000000001E-2</v>
      </c>
      <c r="AJ93" s="6">
        <v>0</v>
      </c>
      <c r="AK93" s="6">
        <v>0</v>
      </c>
      <c r="AL93" s="6">
        <v>0</v>
      </c>
      <c r="AM93" s="6"/>
    </row>
    <row r="94" spans="1:39">
      <c r="A94" s="9">
        <v>93</v>
      </c>
      <c r="B94" s="9" t="s">
        <v>45</v>
      </c>
      <c r="C94" s="9">
        <v>3.9994000000000001</v>
      </c>
      <c r="D94" s="9">
        <v>3.3365999999999998</v>
      </c>
      <c r="E94" s="9">
        <v>2.2050999999999998</v>
      </c>
      <c r="F94" s="9">
        <v>0</v>
      </c>
      <c r="G94" s="9">
        <v>0</v>
      </c>
      <c r="H94" s="9">
        <v>0</v>
      </c>
      <c r="I94" s="9"/>
      <c r="K94" s="6">
        <v>93</v>
      </c>
      <c r="L94" s="6" t="s">
        <v>49</v>
      </c>
      <c r="M94" s="6">
        <v>0.52859999999999996</v>
      </c>
      <c r="N94" s="6">
        <v>0.52859999999999996</v>
      </c>
      <c r="O94" s="6">
        <v>2.0000000000000001E-4</v>
      </c>
      <c r="P94" s="6">
        <v>0</v>
      </c>
      <c r="Q94" s="6">
        <v>0</v>
      </c>
      <c r="R94" s="6">
        <v>0</v>
      </c>
      <c r="S94" s="6"/>
      <c r="U94" s="6">
        <v>93</v>
      </c>
      <c r="V94" s="6" t="s">
        <v>53</v>
      </c>
      <c r="W94" s="6">
        <v>1.0401</v>
      </c>
      <c r="X94" s="6">
        <v>0.5827</v>
      </c>
      <c r="Y94" s="6">
        <v>0.86160000000000003</v>
      </c>
      <c r="Z94" s="6">
        <v>0</v>
      </c>
      <c r="AA94" s="6">
        <v>0</v>
      </c>
      <c r="AB94" s="6">
        <v>0</v>
      </c>
      <c r="AC94" s="6"/>
      <c r="AE94" s="6">
        <v>93</v>
      </c>
      <c r="AF94" s="6" t="s">
        <v>57</v>
      </c>
      <c r="AG94" s="6">
        <v>1.6497999999999999</v>
      </c>
      <c r="AH94" s="6">
        <v>1.1609</v>
      </c>
      <c r="AI94" s="6">
        <v>1.1722999999999999</v>
      </c>
      <c r="AJ94" s="6">
        <v>0</v>
      </c>
      <c r="AK94" s="6">
        <v>0</v>
      </c>
      <c r="AL94" s="6">
        <v>0</v>
      </c>
      <c r="AM94" s="6"/>
    </row>
    <row r="95" spans="1:39">
      <c r="A95" s="9">
        <v>94</v>
      </c>
      <c r="B95" s="9" t="s">
        <v>45</v>
      </c>
      <c r="C95" s="10">
        <v>7.6108000000000002</v>
      </c>
      <c r="D95" s="9">
        <v>6.9901999999999997</v>
      </c>
      <c r="E95" s="9">
        <v>3.0101</v>
      </c>
      <c r="F95" s="9">
        <v>0</v>
      </c>
      <c r="G95" s="9">
        <v>0</v>
      </c>
      <c r="H95" s="9">
        <v>0</v>
      </c>
      <c r="I95" s="9"/>
      <c r="K95" s="6">
        <v>94</v>
      </c>
      <c r="L95" s="6" t="s">
        <v>49</v>
      </c>
      <c r="M95" s="6">
        <v>0</v>
      </c>
      <c r="N95" s="6">
        <v>0</v>
      </c>
      <c r="O95" s="6">
        <v>0</v>
      </c>
      <c r="P95" s="6">
        <v>0</v>
      </c>
      <c r="Q95" s="6">
        <v>0</v>
      </c>
      <c r="R95" s="6">
        <v>0</v>
      </c>
      <c r="S95" s="6"/>
      <c r="U95" s="6">
        <v>94</v>
      </c>
      <c r="V95" s="6" t="s">
        <v>53</v>
      </c>
      <c r="W95" s="6">
        <v>1.4167000000000001</v>
      </c>
      <c r="X95" s="6">
        <v>1.1322000000000001</v>
      </c>
      <c r="Y95" s="6">
        <v>0.85160000000000002</v>
      </c>
      <c r="Z95" s="6">
        <v>0</v>
      </c>
      <c r="AA95" s="6">
        <v>0</v>
      </c>
      <c r="AB95" s="6">
        <v>0</v>
      </c>
      <c r="AC95" s="6"/>
      <c r="AE95" s="6">
        <v>94</v>
      </c>
      <c r="AF95" s="6" t="s">
        <v>57</v>
      </c>
      <c r="AG95" s="6">
        <v>1.0298</v>
      </c>
      <c r="AH95" s="6">
        <v>0.83960000000000001</v>
      </c>
      <c r="AI95" s="6">
        <v>0.59619999999999995</v>
      </c>
      <c r="AJ95" s="6">
        <v>0</v>
      </c>
      <c r="AK95" s="6">
        <v>0</v>
      </c>
      <c r="AL95" s="6">
        <v>0</v>
      </c>
      <c r="AM95" s="6"/>
    </row>
    <row r="96" spans="1:39">
      <c r="A96" s="9">
        <v>95</v>
      </c>
      <c r="B96" s="9" t="s">
        <v>45</v>
      </c>
      <c r="C96" s="9">
        <v>3.5628000000000002</v>
      </c>
      <c r="D96" s="9">
        <v>3.5543999999999998</v>
      </c>
      <c r="E96" s="9">
        <v>0.24510000000000001</v>
      </c>
      <c r="F96" s="9">
        <v>0</v>
      </c>
      <c r="G96" s="9">
        <v>0</v>
      </c>
      <c r="H96" s="9">
        <v>0</v>
      </c>
      <c r="I96" s="9"/>
      <c r="K96" s="6">
        <v>95</v>
      </c>
      <c r="L96" s="6" t="s">
        <v>49</v>
      </c>
      <c r="M96" s="6">
        <v>2.2633999999999999</v>
      </c>
      <c r="N96" s="6">
        <v>2.1762000000000001</v>
      </c>
      <c r="O96" s="6">
        <v>0.622</v>
      </c>
      <c r="P96" s="6">
        <v>0</v>
      </c>
      <c r="Q96" s="6">
        <v>0</v>
      </c>
      <c r="R96" s="6">
        <v>0</v>
      </c>
      <c r="S96" s="6"/>
      <c r="U96" s="6">
        <v>95</v>
      </c>
      <c r="V96" s="6" t="s">
        <v>53</v>
      </c>
      <c r="W96" s="6">
        <v>1.9892000000000001</v>
      </c>
      <c r="X96" s="6">
        <v>1.7949999999999999</v>
      </c>
      <c r="Y96" s="6">
        <v>0.85709999999999997</v>
      </c>
      <c r="Z96" s="6">
        <v>0</v>
      </c>
      <c r="AA96" s="6">
        <v>0</v>
      </c>
      <c r="AB96" s="6">
        <v>0</v>
      </c>
      <c r="AC96" s="6"/>
      <c r="AE96" s="6">
        <v>95</v>
      </c>
      <c r="AF96" s="6" t="s">
        <v>57</v>
      </c>
      <c r="AG96" s="6">
        <v>0.29920000000000002</v>
      </c>
      <c r="AH96" s="6">
        <v>0.29920000000000002</v>
      </c>
      <c r="AI96" s="6">
        <v>2.0000000000000001E-4</v>
      </c>
      <c r="AJ96" s="6">
        <v>0</v>
      </c>
      <c r="AK96" s="6">
        <v>0</v>
      </c>
      <c r="AL96" s="6">
        <v>0</v>
      </c>
      <c r="AM96" s="6"/>
    </row>
    <row r="97" spans="1:39">
      <c r="A97" s="9">
        <v>96</v>
      </c>
      <c r="B97" s="9" t="s">
        <v>45</v>
      </c>
      <c r="C97" s="9">
        <v>0.71199999999999997</v>
      </c>
      <c r="D97" s="9">
        <v>0.49149999999999999</v>
      </c>
      <c r="E97" s="9">
        <v>0.51519999999999999</v>
      </c>
      <c r="F97" s="9">
        <v>0</v>
      </c>
      <c r="G97" s="9">
        <v>0</v>
      </c>
      <c r="H97" s="9">
        <v>0</v>
      </c>
      <c r="I97" s="9"/>
      <c r="K97" s="6">
        <v>96</v>
      </c>
      <c r="L97" s="6" t="s">
        <v>49</v>
      </c>
      <c r="M97" s="6">
        <v>2.5661</v>
      </c>
      <c r="N97" s="6">
        <v>2.2437999999999998</v>
      </c>
      <c r="O97" s="6">
        <v>1.2451000000000001</v>
      </c>
      <c r="P97" s="6">
        <v>0</v>
      </c>
      <c r="Q97" s="6">
        <v>0</v>
      </c>
      <c r="R97" s="6">
        <v>0</v>
      </c>
      <c r="S97" s="6"/>
      <c r="U97" s="6">
        <v>96</v>
      </c>
      <c r="V97" s="6" t="s">
        <v>53</v>
      </c>
      <c r="W97" s="6">
        <v>2.1141999999999999</v>
      </c>
      <c r="X97" s="6">
        <v>2.1141999999999999</v>
      </c>
      <c r="Y97" s="6">
        <v>5.9999999999999995E-4</v>
      </c>
      <c r="Z97" s="6">
        <v>0</v>
      </c>
      <c r="AA97" s="6">
        <v>0</v>
      </c>
      <c r="AB97" s="6">
        <v>0</v>
      </c>
      <c r="AC97" s="6"/>
      <c r="AE97" s="6">
        <v>96</v>
      </c>
      <c r="AF97" s="6" t="s">
        <v>57</v>
      </c>
      <c r="AG97" s="6">
        <v>1.1543000000000001</v>
      </c>
      <c r="AH97" s="6">
        <v>0.72960000000000003</v>
      </c>
      <c r="AI97" s="6">
        <v>0.89449999999999996</v>
      </c>
      <c r="AJ97" s="6">
        <v>0</v>
      </c>
      <c r="AK97" s="6">
        <v>0</v>
      </c>
      <c r="AL97" s="6">
        <v>0</v>
      </c>
      <c r="AM97" s="6"/>
    </row>
    <row r="98" spans="1:39">
      <c r="A98" s="9">
        <v>97</v>
      </c>
      <c r="B98" s="9" t="s">
        <v>45</v>
      </c>
      <c r="C98" s="9">
        <v>0.1477</v>
      </c>
      <c r="D98" s="9">
        <v>0.1477</v>
      </c>
      <c r="E98" s="9">
        <v>2.0000000000000001E-4</v>
      </c>
      <c r="F98" s="9">
        <v>0</v>
      </c>
      <c r="G98" s="9">
        <v>0</v>
      </c>
      <c r="H98" s="9">
        <v>0</v>
      </c>
      <c r="I98" s="9"/>
      <c r="K98" s="6">
        <v>97</v>
      </c>
      <c r="L98" s="6" t="s">
        <v>49</v>
      </c>
      <c r="M98" s="6">
        <v>3.8</v>
      </c>
      <c r="N98" s="6">
        <v>2.8626</v>
      </c>
      <c r="O98" s="6">
        <v>2.4990000000000001</v>
      </c>
      <c r="P98" s="6">
        <v>0</v>
      </c>
      <c r="Q98" s="6">
        <v>0</v>
      </c>
      <c r="R98" s="6">
        <v>0</v>
      </c>
      <c r="S98" s="6"/>
      <c r="U98" s="6">
        <v>97</v>
      </c>
      <c r="V98" s="6" t="s">
        <v>53</v>
      </c>
      <c r="W98" s="6">
        <v>4.0964</v>
      </c>
      <c r="X98" s="6">
        <v>3.6976</v>
      </c>
      <c r="Y98" s="6">
        <v>1.7630999999999999</v>
      </c>
      <c r="Z98" s="6">
        <v>0</v>
      </c>
      <c r="AA98" s="6">
        <v>0</v>
      </c>
      <c r="AB98" s="6">
        <v>0</v>
      </c>
      <c r="AC98" s="6"/>
      <c r="AE98" s="6">
        <v>97</v>
      </c>
      <c r="AF98" s="6" t="s">
        <v>57</v>
      </c>
      <c r="AG98" s="6">
        <v>0</v>
      </c>
      <c r="AH98" s="6">
        <v>0</v>
      </c>
      <c r="AI98" s="6">
        <v>0</v>
      </c>
      <c r="AJ98" s="6">
        <v>0</v>
      </c>
      <c r="AK98" s="6">
        <v>0</v>
      </c>
      <c r="AL98" s="6">
        <v>0</v>
      </c>
      <c r="AM98" s="6"/>
    </row>
    <row r="99" spans="1:39">
      <c r="A99" s="9">
        <v>98</v>
      </c>
      <c r="B99" s="9" t="s">
        <v>45</v>
      </c>
      <c r="C99" s="9">
        <v>4.2352999999999996</v>
      </c>
      <c r="D99" s="9">
        <v>1.3817999999999999</v>
      </c>
      <c r="E99" s="9">
        <v>4.0034999999999998</v>
      </c>
      <c r="F99" s="9">
        <v>0</v>
      </c>
      <c r="G99" s="9">
        <v>0</v>
      </c>
      <c r="H99" s="9">
        <v>0</v>
      </c>
      <c r="I99" s="9"/>
      <c r="K99" s="6">
        <v>98</v>
      </c>
      <c r="L99" s="6" t="s">
        <v>49</v>
      </c>
      <c r="M99" s="6">
        <v>1.5412999999999999</v>
      </c>
      <c r="N99" s="6">
        <v>1.5412999999999999</v>
      </c>
      <c r="O99" s="6">
        <v>4.0000000000000002E-4</v>
      </c>
      <c r="P99" s="6">
        <v>0</v>
      </c>
      <c r="Q99" s="6">
        <v>0</v>
      </c>
      <c r="R99" s="6">
        <v>0</v>
      </c>
      <c r="S99" s="6"/>
      <c r="U99" s="6">
        <v>98</v>
      </c>
      <c r="V99" s="6" t="s">
        <v>53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/>
      <c r="AE99" s="6">
        <v>98</v>
      </c>
      <c r="AF99" s="6" t="s">
        <v>57</v>
      </c>
      <c r="AG99" s="6">
        <v>2.5739000000000001</v>
      </c>
      <c r="AH99" s="6">
        <v>1.0570999999999999</v>
      </c>
      <c r="AI99" s="6">
        <v>2.3468</v>
      </c>
      <c r="AJ99" s="6">
        <v>0</v>
      </c>
      <c r="AK99" s="6">
        <v>0</v>
      </c>
      <c r="AL99" s="6">
        <v>0</v>
      </c>
      <c r="AM99" s="6"/>
    </row>
    <row r="100" spans="1:39">
      <c r="A100" s="9">
        <v>99</v>
      </c>
      <c r="B100" s="9" t="s">
        <v>45</v>
      </c>
      <c r="C100" s="10">
        <v>5.6867999999999999</v>
      </c>
      <c r="D100" s="9">
        <v>5.5683999999999996</v>
      </c>
      <c r="E100" s="9">
        <v>1.1546000000000001</v>
      </c>
      <c r="F100" s="9">
        <v>0</v>
      </c>
      <c r="G100" s="9">
        <v>0</v>
      </c>
      <c r="H100" s="9">
        <v>0</v>
      </c>
      <c r="I100" s="9"/>
      <c r="K100" s="6">
        <v>99</v>
      </c>
      <c r="L100" s="6" t="s">
        <v>49</v>
      </c>
      <c r="M100" s="6">
        <v>2.9468999999999999</v>
      </c>
      <c r="N100" s="6">
        <v>2.7934000000000001</v>
      </c>
      <c r="O100" s="6">
        <v>0.93879999999999997</v>
      </c>
      <c r="P100" s="6">
        <v>0</v>
      </c>
      <c r="Q100" s="6">
        <v>0</v>
      </c>
      <c r="R100" s="6">
        <v>0</v>
      </c>
      <c r="S100" s="6"/>
      <c r="U100" s="6">
        <v>99</v>
      </c>
      <c r="V100" s="6" t="s">
        <v>53</v>
      </c>
      <c r="W100" s="6">
        <v>1.3232999999999999</v>
      </c>
      <c r="X100" s="6">
        <v>1.3232999999999999</v>
      </c>
      <c r="Y100" s="6">
        <v>5.9999999999999995E-4</v>
      </c>
      <c r="Z100" s="6">
        <v>0</v>
      </c>
      <c r="AA100" s="6">
        <v>0</v>
      </c>
      <c r="AB100" s="6">
        <v>0</v>
      </c>
      <c r="AC100" s="6"/>
      <c r="AE100" s="6">
        <v>99</v>
      </c>
      <c r="AF100" s="6" t="s">
        <v>57</v>
      </c>
      <c r="AG100" s="6">
        <v>2.5697000000000001</v>
      </c>
      <c r="AH100" s="6">
        <v>2.5129000000000001</v>
      </c>
      <c r="AI100" s="6">
        <v>0.53720000000000001</v>
      </c>
      <c r="AJ100" s="6">
        <v>0</v>
      </c>
      <c r="AK100" s="6">
        <v>0</v>
      </c>
      <c r="AL100" s="6">
        <v>0</v>
      </c>
      <c r="AM100" s="6"/>
    </row>
    <row r="101" spans="1:39">
      <c r="A101" s="9">
        <v>100</v>
      </c>
      <c r="B101" s="9" t="s">
        <v>45</v>
      </c>
      <c r="C101" s="9">
        <v>3.3062</v>
      </c>
      <c r="D101" s="9">
        <v>3.3062</v>
      </c>
      <c r="E101" s="9">
        <v>4.7000000000000002E-3</v>
      </c>
      <c r="F101" s="9">
        <v>0</v>
      </c>
      <c r="G101" s="9">
        <v>0</v>
      </c>
      <c r="H101" s="9">
        <v>0</v>
      </c>
      <c r="I101" s="9"/>
      <c r="K101" s="6">
        <v>100</v>
      </c>
      <c r="L101" s="6" t="s">
        <v>49</v>
      </c>
      <c r="M101" s="6">
        <v>0.67210000000000003</v>
      </c>
      <c r="N101" s="6">
        <v>0.27860000000000001</v>
      </c>
      <c r="O101" s="6">
        <v>0.61160000000000003</v>
      </c>
      <c r="P101" s="6">
        <v>0</v>
      </c>
      <c r="Q101" s="6">
        <v>0</v>
      </c>
      <c r="R101" s="6">
        <v>0</v>
      </c>
      <c r="S101" s="6"/>
      <c r="U101" s="6">
        <v>100</v>
      </c>
      <c r="V101" s="6" t="s">
        <v>53</v>
      </c>
      <c r="W101" s="6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/>
      <c r="AE101" s="6">
        <v>100</v>
      </c>
      <c r="AF101" s="6" t="s">
        <v>57</v>
      </c>
      <c r="AG101" s="6">
        <v>0.92449999999999999</v>
      </c>
      <c r="AH101" s="6">
        <v>0.88160000000000005</v>
      </c>
      <c r="AI101" s="6">
        <v>0.27839999999999998</v>
      </c>
      <c r="AJ101" s="6">
        <v>0</v>
      </c>
      <c r="AK101" s="6">
        <v>0</v>
      </c>
      <c r="AL101" s="6">
        <v>0</v>
      </c>
      <c r="AM101" s="6"/>
    </row>
    <row r="102" spans="1:39">
      <c r="A102" s="9">
        <v>101</v>
      </c>
      <c r="B102" s="9" t="s">
        <v>45</v>
      </c>
      <c r="C102" s="9">
        <v>0.78820000000000001</v>
      </c>
      <c r="D102" s="9">
        <v>0.56810000000000005</v>
      </c>
      <c r="E102" s="9">
        <v>0.54630000000000001</v>
      </c>
      <c r="F102" s="9">
        <v>0</v>
      </c>
      <c r="G102" s="9">
        <v>0</v>
      </c>
      <c r="H102" s="9">
        <v>0</v>
      </c>
      <c r="I102" s="9"/>
      <c r="K102" s="6">
        <v>101</v>
      </c>
      <c r="L102" s="6" t="s">
        <v>49</v>
      </c>
      <c r="M102" s="6">
        <v>1.3594999999999999</v>
      </c>
      <c r="N102" s="6">
        <v>1.2153</v>
      </c>
      <c r="O102" s="6">
        <v>0.60950000000000004</v>
      </c>
      <c r="P102" s="6">
        <v>0</v>
      </c>
      <c r="Q102" s="6">
        <v>0</v>
      </c>
      <c r="R102" s="6">
        <v>0</v>
      </c>
      <c r="S102" s="6"/>
      <c r="U102" s="6">
        <v>101</v>
      </c>
      <c r="V102" s="6" t="s">
        <v>53</v>
      </c>
      <c r="W102" s="6">
        <v>5.3528000000000002</v>
      </c>
      <c r="X102" s="6">
        <v>1.0599000000000001</v>
      </c>
      <c r="Y102" s="6">
        <v>5.2468000000000004</v>
      </c>
      <c r="Z102" s="6">
        <v>0</v>
      </c>
      <c r="AA102" s="6">
        <v>0</v>
      </c>
      <c r="AB102" s="6">
        <v>0</v>
      </c>
      <c r="AC102" s="6"/>
      <c r="AE102" s="6">
        <v>101</v>
      </c>
      <c r="AF102" s="6" t="s">
        <v>57</v>
      </c>
      <c r="AG102" s="6">
        <v>0.57140000000000002</v>
      </c>
      <c r="AH102" s="6">
        <v>0.57130000000000003</v>
      </c>
      <c r="AI102" s="6">
        <v>5.7000000000000002E-3</v>
      </c>
      <c r="AJ102" s="6">
        <v>0</v>
      </c>
      <c r="AK102" s="6">
        <v>0</v>
      </c>
      <c r="AL102" s="6">
        <v>0</v>
      </c>
      <c r="AM102" s="6"/>
    </row>
    <row r="103" spans="1:39">
      <c r="A103" s="9">
        <v>102</v>
      </c>
      <c r="B103" s="9" t="s">
        <v>45</v>
      </c>
      <c r="C103" s="9">
        <v>2.3784999999999998</v>
      </c>
      <c r="D103" s="9">
        <v>0.88690000000000002</v>
      </c>
      <c r="E103" s="9">
        <v>2.2069000000000001</v>
      </c>
      <c r="F103" s="9">
        <v>0</v>
      </c>
      <c r="G103" s="9">
        <v>0</v>
      </c>
      <c r="H103" s="9">
        <v>0</v>
      </c>
      <c r="I103" s="9"/>
      <c r="K103" s="6">
        <v>102</v>
      </c>
      <c r="L103" s="6" t="s">
        <v>49</v>
      </c>
      <c r="M103" s="6">
        <v>0.47499999999999998</v>
      </c>
      <c r="N103" s="6">
        <v>0.47499999999999998</v>
      </c>
      <c r="O103" s="6">
        <v>1E-4</v>
      </c>
      <c r="P103" s="6">
        <v>0</v>
      </c>
      <c r="Q103" s="6">
        <v>0</v>
      </c>
      <c r="R103" s="6">
        <v>0</v>
      </c>
      <c r="S103" s="6"/>
      <c r="U103" s="6">
        <v>102</v>
      </c>
      <c r="V103" s="6" t="s">
        <v>53</v>
      </c>
      <c r="W103" s="6">
        <v>2.0554000000000001</v>
      </c>
      <c r="X103" s="6">
        <v>1.6981999999999999</v>
      </c>
      <c r="Y103" s="6">
        <v>1.1578999999999999</v>
      </c>
      <c r="Z103" s="6">
        <v>0</v>
      </c>
      <c r="AA103" s="6">
        <v>0</v>
      </c>
      <c r="AB103" s="6">
        <v>0</v>
      </c>
      <c r="AC103" s="6"/>
      <c r="AE103" s="6">
        <v>102</v>
      </c>
      <c r="AF103" s="6" t="s">
        <v>57</v>
      </c>
      <c r="AG103" s="6">
        <v>2.0939999999999999</v>
      </c>
      <c r="AH103" s="6">
        <v>1.1171</v>
      </c>
      <c r="AI103" s="6">
        <v>1.7712000000000001</v>
      </c>
      <c r="AJ103" s="6">
        <v>0</v>
      </c>
      <c r="AK103" s="6">
        <v>0</v>
      </c>
      <c r="AL103" s="6">
        <v>0</v>
      </c>
      <c r="AM103" s="6"/>
    </row>
    <row r="104" spans="1:39">
      <c r="A104" s="9">
        <v>103</v>
      </c>
      <c r="B104" s="9" t="s">
        <v>45</v>
      </c>
      <c r="C104" s="9">
        <v>2.2509000000000001</v>
      </c>
      <c r="D104" s="9">
        <v>1.1901999999999999</v>
      </c>
      <c r="E104" s="9">
        <v>1.9105000000000001</v>
      </c>
      <c r="F104" s="9">
        <v>0</v>
      </c>
      <c r="G104" s="9">
        <v>0</v>
      </c>
      <c r="H104" s="9">
        <v>0</v>
      </c>
      <c r="I104" s="9"/>
      <c r="K104" s="6">
        <v>103</v>
      </c>
      <c r="L104" s="6" t="s">
        <v>49</v>
      </c>
      <c r="M104" s="6">
        <v>0.56399999999999995</v>
      </c>
      <c r="N104" s="6">
        <v>0.56399999999999995</v>
      </c>
      <c r="O104" s="6">
        <v>4.0000000000000002E-4</v>
      </c>
      <c r="P104" s="6">
        <v>0</v>
      </c>
      <c r="Q104" s="6">
        <v>0</v>
      </c>
      <c r="R104" s="6">
        <v>0</v>
      </c>
      <c r="S104" s="6"/>
      <c r="U104" s="6">
        <v>103</v>
      </c>
      <c r="V104" s="6" t="s">
        <v>53</v>
      </c>
      <c r="W104" s="6">
        <v>2.7778999999999998</v>
      </c>
      <c r="X104" s="6">
        <v>2.1391</v>
      </c>
      <c r="Y104" s="6">
        <v>1.7722</v>
      </c>
      <c r="Z104" s="6">
        <v>0</v>
      </c>
      <c r="AA104" s="6">
        <v>0</v>
      </c>
      <c r="AB104" s="6">
        <v>0</v>
      </c>
      <c r="AC104" s="6"/>
      <c r="AE104" s="6">
        <v>103</v>
      </c>
      <c r="AF104" s="6" t="s">
        <v>57</v>
      </c>
      <c r="AG104" s="6">
        <v>3.6802999999999999</v>
      </c>
      <c r="AH104" s="6">
        <v>3.6463000000000001</v>
      </c>
      <c r="AI104" s="6">
        <v>0.49969999999999998</v>
      </c>
      <c r="AJ104" s="6">
        <v>0</v>
      </c>
      <c r="AK104" s="6">
        <v>0</v>
      </c>
      <c r="AL104" s="6">
        <v>0</v>
      </c>
      <c r="AM104" s="6"/>
    </row>
    <row r="105" spans="1:39">
      <c r="A105" s="9">
        <v>104</v>
      </c>
      <c r="B105" s="9" t="s">
        <v>45</v>
      </c>
      <c r="C105" s="9">
        <v>1.766</v>
      </c>
      <c r="D105" s="9">
        <v>1.3867</v>
      </c>
      <c r="E105" s="9">
        <v>1.0935999999999999</v>
      </c>
      <c r="F105" s="9">
        <v>0</v>
      </c>
      <c r="G105" s="9">
        <v>0</v>
      </c>
      <c r="H105" s="9">
        <v>0</v>
      </c>
      <c r="I105" s="9"/>
      <c r="K105" s="6">
        <v>104</v>
      </c>
      <c r="L105" s="6" t="s">
        <v>49</v>
      </c>
      <c r="M105" s="6">
        <v>2.3195000000000001</v>
      </c>
      <c r="N105" s="6">
        <v>2.2395</v>
      </c>
      <c r="O105" s="6">
        <v>0.60370000000000001</v>
      </c>
      <c r="P105" s="6">
        <v>0</v>
      </c>
      <c r="Q105" s="6">
        <v>0</v>
      </c>
      <c r="R105" s="6">
        <v>0</v>
      </c>
      <c r="S105" s="6"/>
      <c r="U105" s="6">
        <v>104</v>
      </c>
      <c r="V105" s="6" t="s">
        <v>53</v>
      </c>
      <c r="W105" s="6">
        <v>1.871</v>
      </c>
      <c r="X105" s="6">
        <v>1.6549</v>
      </c>
      <c r="Y105" s="6">
        <v>0.87290000000000001</v>
      </c>
      <c r="Z105" s="6">
        <v>0</v>
      </c>
      <c r="AA105" s="6">
        <v>0</v>
      </c>
      <c r="AB105" s="6">
        <v>0</v>
      </c>
      <c r="AC105" s="6"/>
      <c r="AE105" s="6">
        <v>104</v>
      </c>
      <c r="AF105" s="6" t="s">
        <v>57</v>
      </c>
      <c r="AG105" s="6">
        <v>1.7464999999999999</v>
      </c>
      <c r="AH105" s="6">
        <v>1.5273000000000001</v>
      </c>
      <c r="AI105" s="6">
        <v>0.84709999999999996</v>
      </c>
      <c r="AJ105" s="6">
        <v>0</v>
      </c>
      <c r="AK105" s="6">
        <v>0</v>
      </c>
      <c r="AL105" s="6">
        <v>0</v>
      </c>
      <c r="AM105" s="6"/>
    </row>
    <row r="106" spans="1:39">
      <c r="A106" s="9">
        <v>105</v>
      </c>
      <c r="B106" s="9" t="s">
        <v>45</v>
      </c>
      <c r="C106" s="9">
        <v>2.0392999999999999</v>
      </c>
      <c r="D106" s="9">
        <v>2.0392999999999999</v>
      </c>
      <c r="E106" s="9">
        <v>3.0000000000000001E-3</v>
      </c>
      <c r="F106" s="9">
        <v>0</v>
      </c>
      <c r="G106" s="9">
        <v>0</v>
      </c>
      <c r="H106" s="9">
        <v>0</v>
      </c>
      <c r="I106" s="9"/>
      <c r="K106" s="6">
        <v>105</v>
      </c>
      <c r="L106" s="6" t="s">
        <v>49</v>
      </c>
      <c r="M106" s="6">
        <v>0.79169999999999996</v>
      </c>
      <c r="N106" s="6">
        <v>0.73209999999999997</v>
      </c>
      <c r="O106" s="6">
        <v>0.30130000000000001</v>
      </c>
      <c r="P106" s="6">
        <v>0</v>
      </c>
      <c r="Q106" s="6">
        <v>0</v>
      </c>
      <c r="R106" s="6">
        <v>0</v>
      </c>
      <c r="S106" s="6"/>
      <c r="U106" s="6">
        <v>105</v>
      </c>
      <c r="V106" s="6" t="s">
        <v>53</v>
      </c>
      <c r="W106" s="6">
        <v>3.4009999999999998</v>
      </c>
      <c r="X106" s="6">
        <v>1.7005999999999999</v>
      </c>
      <c r="Y106" s="6">
        <v>2.9453999999999998</v>
      </c>
      <c r="Z106" s="6">
        <v>0</v>
      </c>
      <c r="AA106" s="6">
        <v>0</v>
      </c>
      <c r="AB106" s="6">
        <v>0</v>
      </c>
      <c r="AC106" s="6"/>
      <c r="AE106" s="6">
        <v>105</v>
      </c>
      <c r="AF106" s="6" t="s">
        <v>57</v>
      </c>
      <c r="AG106" s="6">
        <v>6.4865000000000004</v>
      </c>
      <c r="AH106" s="6">
        <v>6.4865000000000004</v>
      </c>
      <c r="AI106" s="6">
        <v>2.8E-3</v>
      </c>
      <c r="AJ106" s="6">
        <v>0</v>
      </c>
      <c r="AK106" s="6">
        <v>0</v>
      </c>
      <c r="AL106" s="6">
        <v>0</v>
      </c>
      <c r="AM106" s="6"/>
    </row>
    <row r="107" spans="1:39">
      <c r="A107" s="9">
        <v>106</v>
      </c>
      <c r="B107" s="9" t="s">
        <v>45</v>
      </c>
      <c r="C107" s="9">
        <v>0.8337</v>
      </c>
      <c r="D107" s="9">
        <v>0.1933</v>
      </c>
      <c r="E107" s="9">
        <v>0.81100000000000005</v>
      </c>
      <c r="F107" s="9">
        <v>0</v>
      </c>
      <c r="G107" s="9">
        <v>0</v>
      </c>
      <c r="H107" s="9">
        <v>0</v>
      </c>
      <c r="I107" s="9"/>
      <c r="K107" s="6">
        <v>106</v>
      </c>
      <c r="L107" s="6" t="s">
        <v>49</v>
      </c>
      <c r="M107" s="6">
        <v>1.0539000000000001</v>
      </c>
      <c r="N107" s="6">
        <v>1.0536000000000001</v>
      </c>
      <c r="O107" s="6">
        <v>2.3599999999999999E-2</v>
      </c>
      <c r="P107" s="6">
        <v>0</v>
      </c>
      <c r="Q107" s="6">
        <v>0</v>
      </c>
      <c r="R107" s="6">
        <v>0</v>
      </c>
      <c r="S107" s="6"/>
      <c r="U107" s="6">
        <v>106</v>
      </c>
      <c r="V107" s="6" t="s">
        <v>53</v>
      </c>
      <c r="W107" s="6">
        <v>6.2733999999999996</v>
      </c>
      <c r="X107" s="6">
        <v>2.8784000000000001</v>
      </c>
      <c r="Y107" s="6">
        <v>5.5740999999999996</v>
      </c>
      <c r="Z107" s="6">
        <v>0</v>
      </c>
      <c r="AA107" s="6">
        <v>0</v>
      </c>
      <c r="AB107" s="6">
        <v>0</v>
      </c>
      <c r="AC107" s="6"/>
      <c r="AE107" s="6">
        <v>106</v>
      </c>
      <c r="AF107" s="6" t="s">
        <v>57</v>
      </c>
      <c r="AG107" s="6">
        <v>2.9922</v>
      </c>
      <c r="AH107" s="6">
        <v>2.9769999999999999</v>
      </c>
      <c r="AI107" s="6">
        <v>0.30120000000000002</v>
      </c>
      <c r="AJ107" s="6">
        <v>0</v>
      </c>
      <c r="AK107" s="6">
        <v>0</v>
      </c>
      <c r="AL107" s="6">
        <v>0</v>
      </c>
      <c r="AM107" s="6"/>
    </row>
    <row r="108" spans="1:39">
      <c r="A108" s="9">
        <v>107</v>
      </c>
      <c r="B108" s="9" t="s">
        <v>45</v>
      </c>
      <c r="C108" s="9">
        <v>5.9400000000000001E-2</v>
      </c>
      <c r="D108" s="9">
        <v>5.9400000000000001E-2</v>
      </c>
      <c r="E108" s="9">
        <v>2.5000000000000001E-3</v>
      </c>
      <c r="F108" s="9">
        <v>0</v>
      </c>
      <c r="G108" s="9">
        <v>0</v>
      </c>
      <c r="H108" s="9">
        <v>0</v>
      </c>
      <c r="I108" s="9"/>
      <c r="K108" s="6">
        <v>107</v>
      </c>
      <c r="L108" s="6" t="s">
        <v>49</v>
      </c>
      <c r="M108" s="6">
        <v>2.5009999999999999</v>
      </c>
      <c r="N108" s="6">
        <v>2.4904000000000002</v>
      </c>
      <c r="O108" s="6">
        <v>0.23019999999999999</v>
      </c>
      <c r="P108" s="6">
        <v>0</v>
      </c>
      <c r="Q108" s="6">
        <v>0</v>
      </c>
      <c r="R108" s="6">
        <v>0</v>
      </c>
      <c r="S108" s="6"/>
      <c r="U108" s="6">
        <v>107</v>
      </c>
      <c r="V108" s="6" t="s">
        <v>53</v>
      </c>
      <c r="W108" s="6">
        <v>3.3955000000000002</v>
      </c>
      <c r="X108" s="6">
        <v>3.3955000000000002</v>
      </c>
      <c r="Y108" s="6">
        <v>1.4E-3</v>
      </c>
      <c r="Z108" s="6">
        <v>0</v>
      </c>
      <c r="AA108" s="6">
        <v>0</v>
      </c>
      <c r="AB108" s="6">
        <v>0</v>
      </c>
      <c r="AC108" s="6"/>
      <c r="AE108" s="6">
        <v>107</v>
      </c>
      <c r="AF108" s="6" t="s">
        <v>57</v>
      </c>
      <c r="AG108" s="6">
        <v>1.5571999999999999</v>
      </c>
      <c r="AH108" s="6">
        <v>1.5283</v>
      </c>
      <c r="AI108" s="6">
        <v>0.29870000000000002</v>
      </c>
      <c r="AJ108" s="6">
        <v>0</v>
      </c>
      <c r="AK108" s="6">
        <v>0</v>
      </c>
      <c r="AL108" s="6">
        <v>0</v>
      </c>
      <c r="AM108" s="6"/>
    </row>
    <row r="109" spans="1:39">
      <c r="A109" s="9">
        <v>108</v>
      </c>
      <c r="B109" s="9" t="s">
        <v>45</v>
      </c>
      <c r="C109" s="9">
        <v>5.6899999999999999E-2</v>
      </c>
      <c r="D109" s="9">
        <v>5.6899999999999999E-2</v>
      </c>
      <c r="E109" s="9">
        <v>1E-4</v>
      </c>
      <c r="F109" s="9">
        <v>0</v>
      </c>
      <c r="G109" s="9">
        <v>0</v>
      </c>
      <c r="H109" s="9">
        <v>0</v>
      </c>
      <c r="I109" s="9"/>
      <c r="K109" s="6">
        <v>108</v>
      </c>
      <c r="L109" s="6" t="s">
        <v>49</v>
      </c>
      <c r="M109" s="6">
        <v>0</v>
      </c>
      <c r="N109" s="6">
        <v>0</v>
      </c>
      <c r="O109" s="6">
        <v>0</v>
      </c>
      <c r="P109" s="6">
        <v>0</v>
      </c>
      <c r="Q109" s="6">
        <v>0</v>
      </c>
      <c r="R109" s="6">
        <v>0</v>
      </c>
      <c r="S109" s="6"/>
      <c r="U109" s="6">
        <v>108</v>
      </c>
      <c r="V109" s="6" t="s">
        <v>53</v>
      </c>
      <c r="W109" s="6">
        <v>0.92430000000000001</v>
      </c>
      <c r="X109" s="6">
        <v>0.29520000000000002</v>
      </c>
      <c r="Y109" s="6">
        <v>0.87590000000000001</v>
      </c>
      <c r="Z109" s="6">
        <v>0</v>
      </c>
      <c r="AA109" s="6">
        <v>0</v>
      </c>
      <c r="AB109" s="6">
        <v>0</v>
      </c>
      <c r="AC109" s="6"/>
      <c r="AE109" s="6">
        <v>108</v>
      </c>
      <c r="AF109" s="6" t="s">
        <v>57</v>
      </c>
      <c r="AG109" s="6">
        <v>1.5358000000000001</v>
      </c>
      <c r="AH109" s="6">
        <v>1.2444</v>
      </c>
      <c r="AI109" s="6">
        <v>0.90010000000000001</v>
      </c>
      <c r="AJ109" s="6">
        <v>0</v>
      </c>
      <c r="AK109" s="6">
        <v>0</v>
      </c>
      <c r="AL109" s="6">
        <v>0</v>
      </c>
      <c r="AM109" s="6"/>
    </row>
    <row r="110" spans="1:39">
      <c r="A110" s="9">
        <v>109</v>
      </c>
      <c r="B110" s="9" t="s">
        <v>45</v>
      </c>
      <c r="C110" s="9">
        <v>0.80420000000000003</v>
      </c>
      <c r="D110" s="9">
        <v>0.61580000000000001</v>
      </c>
      <c r="E110" s="9">
        <v>0.51719999999999999</v>
      </c>
      <c r="F110" s="9">
        <v>0</v>
      </c>
      <c r="G110" s="9">
        <v>0</v>
      </c>
      <c r="H110" s="9">
        <v>0</v>
      </c>
      <c r="I110" s="9"/>
      <c r="K110" s="6">
        <v>109</v>
      </c>
      <c r="L110" s="6" t="s">
        <v>49</v>
      </c>
      <c r="M110" s="6">
        <v>0.25390000000000001</v>
      </c>
      <c r="N110" s="6">
        <v>0.25390000000000001</v>
      </c>
      <c r="O110" s="6">
        <v>2.0000000000000001E-4</v>
      </c>
      <c r="P110" s="6">
        <v>0</v>
      </c>
      <c r="Q110" s="6">
        <v>0</v>
      </c>
      <c r="R110" s="6">
        <v>0</v>
      </c>
      <c r="S110" s="6"/>
      <c r="U110" s="6">
        <v>109</v>
      </c>
      <c r="V110" s="6" t="s">
        <v>53</v>
      </c>
      <c r="W110" s="6">
        <v>4.0953999999999997</v>
      </c>
      <c r="X110" s="6">
        <v>2.4725999999999999</v>
      </c>
      <c r="Y110" s="6">
        <v>3.2648000000000001</v>
      </c>
      <c r="Z110" s="6">
        <v>0</v>
      </c>
      <c r="AA110" s="6">
        <v>0</v>
      </c>
      <c r="AB110" s="6">
        <v>0</v>
      </c>
      <c r="AC110" s="6"/>
      <c r="AE110" s="6">
        <v>109</v>
      </c>
      <c r="AF110" s="6" t="s">
        <v>57</v>
      </c>
      <c r="AG110" s="6">
        <v>1.1162000000000001</v>
      </c>
      <c r="AH110" s="6">
        <v>1.1162000000000001</v>
      </c>
      <c r="AI110" s="6">
        <v>1.8E-3</v>
      </c>
      <c r="AJ110" s="6">
        <v>0</v>
      </c>
      <c r="AK110" s="6">
        <v>0</v>
      </c>
      <c r="AL110" s="6">
        <v>0</v>
      </c>
      <c r="AM110" s="6"/>
    </row>
    <row r="111" spans="1:39">
      <c r="A111" s="9">
        <v>110</v>
      </c>
      <c r="B111" s="9" t="s">
        <v>45</v>
      </c>
      <c r="C111" s="9">
        <v>1.8406</v>
      </c>
      <c r="D111" s="9">
        <v>1.8406</v>
      </c>
      <c r="E111" s="9">
        <v>2.2000000000000001E-3</v>
      </c>
      <c r="F111" s="9">
        <v>0</v>
      </c>
      <c r="G111" s="9">
        <v>0</v>
      </c>
      <c r="H111" s="9">
        <v>0</v>
      </c>
      <c r="I111" s="9"/>
      <c r="K111" s="6">
        <v>110</v>
      </c>
      <c r="L111" s="6" t="s">
        <v>49</v>
      </c>
      <c r="M111" s="6">
        <v>0</v>
      </c>
      <c r="N111" s="6">
        <v>0</v>
      </c>
      <c r="O111" s="6">
        <v>0</v>
      </c>
      <c r="P111" s="6">
        <v>0</v>
      </c>
      <c r="Q111" s="6">
        <v>0</v>
      </c>
      <c r="R111" s="6">
        <v>0</v>
      </c>
      <c r="S111" s="6"/>
      <c r="U111" s="6">
        <v>110</v>
      </c>
      <c r="V111" s="6" t="s">
        <v>53</v>
      </c>
      <c r="W111" s="6">
        <v>2.1055000000000001</v>
      </c>
      <c r="X111" s="6">
        <v>2.0268999999999999</v>
      </c>
      <c r="Y111" s="6">
        <v>0.56979999999999997</v>
      </c>
      <c r="Z111" s="6">
        <v>0</v>
      </c>
      <c r="AA111" s="6">
        <v>0</v>
      </c>
      <c r="AB111" s="6">
        <v>0</v>
      </c>
      <c r="AC111" s="6"/>
      <c r="AE111" s="6">
        <v>110</v>
      </c>
      <c r="AF111" s="6" t="s">
        <v>57</v>
      </c>
      <c r="AG111" s="6">
        <v>1.9534</v>
      </c>
      <c r="AH111" s="6">
        <v>1.5487</v>
      </c>
      <c r="AI111" s="6">
        <v>1.1904999999999999</v>
      </c>
      <c r="AJ111" s="6">
        <v>0</v>
      </c>
      <c r="AK111" s="6">
        <v>0</v>
      </c>
      <c r="AL111" s="6">
        <v>0</v>
      </c>
      <c r="AM111" s="6"/>
    </row>
    <row r="112" spans="1:39">
      <c r="A112" s="9">
        <v>111</v>
      </c>
      <c r="B112" s="9" t="s">
        <v>45</v>
      </c>
      <c r="C112" s="9">
        <v>2.3839999999999999</v>
      </c>
      <c r="D112" s="9">
        <v>1.1473</v>
      </c>
      <c r="E112" s="9">
        <v>2.0897999999999999</v>
      </c>
      <c r="F112" s="9">
        <v>0</v>
      </c>
      <c r="G112" s="9">
        <v>0</v>
      </c>
      <c r="H112" s="9">
        <v>0</v>
      </c>
      <c r="I112" s="9"/>
      <c r="K112" s="6">
        <v>111</v>
      </c>
      <c r="L112" s="6" t="s">
        <v>49</v>
      </c>
      <c r="M112" s="6">
        <v>0</v>
      </c>
      <c r="N112" s="6">
        <v>0</v>
      </c>
      <c r="O112" s="6">
        <v>0</v>
      </c>
      <c r="P112" s="6">
        <v>0</v>
      </c>
      <c r="Q112" s="6">
        <v>0</v>
      </c>
      <c r="R112" s="6">
        <v>0</v>
      </c>
      <c r="S112" s="6"/>
      <c r="U112" s="6">
        <v>111</v>
      </c>
      <c r="V112" s="6" t="s">
        <v>53</v>
      </c>
      <c r="W112" s="6">
        <v>3.7195999999999998</v>
      </c>
      <c r="X112" s="6">
        <v>2.2637999999999998</v>
      </c>
      <c r="Y112" s="6">
        <v>2.9514</v>
      </c>
      <c r="Z112" s="6">
        <v>0</v>
      </c>
      <c r="AA112" s="6">
        <v>0</v>
      </c>
      <c r="AB112" s="6">
        <v>0</v>
      </c>
      <c r="AC112" s="6"/>
      <c r="AE112" s="6">
        <v>111</v>
      </c>
      <c r="AF112" s="6" t="s">
        <v>57</v>
      </c>
      <c r="AG112" s="6">
        <v>1.2388999999999999</v>
      </c>
      <c r="AH112" s="6">
        <v>1.2024999999999999</v>
      </c>
      <c r="AI112" s="6">
        <v>0.29799999999999999</v>
      </c>
      <c r="AJ112" s="6">
        <v>0</v>
      </c>
      <c r="AK112" s="6">
        <v>0</v>
      </c>
      <c r="AL112" s="6">
        <v>0</v>
      </c>
      <c r="AM112" s="6"/>
    </row>
    <row r="113" spans="1:39">
      <c r="A113" s="9">
        <v>112</v>
      </c>
      <c r="B113" s="9" t="s">
        <v>45</v>
      </c>
      <c r="C113" s="9">
        <v>1.8304</v>
      </c>
      <c r="D113" s="9">
        <v>1.8304</v>
      </c>
      <c r="E113" s="9">
        <v>2.5999999999999999E-3</v>
      </c>
      <c r="F113" s="9">
        <v>0</v>
      </c>
      <c r="G113" s="9">
        <v>0</v>
      </c>
      <c r="H113" s="9">
        <v>0</v>
      </c>
      <c r="I113" s="9"/>
      <c r="K113" s="6">
        <v>112</v>
      </c>
      <c r="L113" s="6" t="s">
        <v>49</v>
      </c>
      <c r="M113" s="6">
        <v>0</v>
      </c>
      <c r="N113" s="6">
        <v>0</v>
      </c>
      <c r="O113" s="6">
        <v>0</v>
      </c>
      <c r="P113" s="6">
        <v>0</v>
      </c>
      <c r="Q113" s="6">
        <v>0</v>
      </c>
      <c r="R113" s="6">
        <v>0</v>
      </c>
      <c r="S113" s="6"/>
      <c r="U113" s="6">
        <v>112</v>
      </c>
      <c r="V113" s="6" t="s">
        <v>53</v>
      </c>
      <c r="W113" s="6">
        <v>2.1957</v>
      </c>
      <c r="X113" s="6">
        <v>2.0099</v>
      </c>
      <c r="Y113" s="6">
        <v>0.8841</v>
      </c>
      <c r="Z113" s="6">
        <v>0</v>
      </c>
      <c r="AA113" s="6">
        <v>0</v>
      </c>
      <c r="AB113" s="6">
        <v>0</v>
      </c>
      <c r="AC113" s="6"/>
      <c r="AE113" s="6">
        <v>112</v>
      </c>
      <c r="AF113" s="6" t="s">
        <v>57</v>
      </c>
      <c r="AG113" s="6">
        <v>0.76339999999999997</v>
      </c>
      <c r="AH113" s="6">
        <v>0.76339999999999997</v>
      </c>
      <c r="AI113" s="6">
        <v>4.0000000000000002E-4</v>
      </c>
      <c r="AJ113" s="6">
        <v>0</v>
      </c>
      <c r="AK113" s="6">
        <v>0</v>
      </c>
      <c r="AL113" s="6">
        <v>0</v>
      </c>
      <c r="AM113" s="6"/>
    </row>
    <row r="114" spans="1:39">
      <c r="A114" s="9">
        <v>113</v>
      </c>
      <c r="B114" s="9" t="s">
        <v>45</v>
      </c>
      <c r="C114" s="9">
        <v>3.2393000000000001</v>
      </c>
      <c r="D114" s="9">
        <v>3.2248000000000001</v>
      </c>
      <c r="E114" s="9">
        <v>0.30549999999999999</v>
      </c>
      <c r="F114" s="9">
        <v>0</v>
      </c>
      <c r="G114" s="9">
        <v>0</v>
      </c>
      <c r="H114" s="9">
        <v>0</v>
      </c>
      <c r="I114" s="9"/>
      <c r="K114" s="6">
        <v>113</v>
      </c>
      <c r="L114" s="6" t="s">
        <v>49</v>
      </c>
      <c r="M114" s="6">
        <v>1.3299000000000001</v>
      </c>
      <c r="N114" s="6">
        <v>1.3299000000000001</v>
      </c>
      <c r="O114" s="6">
        <v>6.9999999999999999E-4</v>
      </c>
      <c r="P114" s="6">
        <v>0</v>
      </c>
      <c r="Q114" s="6">
        <v>0</v>
      </c>
      <c r="R114" s="6">
        <v>0</v>
      </c>
      <c r="S114" s="6"/>
      <c r="U114" s="6">
        <v>113</v>
      </c>
      <c r="V114" s="6" t="s">
        <v>53</v>
      </c>
      <c r="W114" s="6">
        <v>2.0352000000000001</v>
      </c>
      <c r="X114" s="6">
        <v>2.0352000000000001</v>
      </c>
      <c r="Y114" s="6">
        <v>3.3999999999999998E-3</v>
      </c>
      <c r="Z114" s="6">
        <v>0</v>
      </c>
      <c r="AA114" s="6">
        <v>0</v>
      </c>
      <c r="AB114" s="6">
        <v>0</v>
      </c>
      <c r="AC114" s="6"/>
      <c r="AE114" s="6">
        <v>113</v>
      </c>
      <c r="AF114" s="6" t="s">
        <v>57</v>
      </c>
      <c r="AG114" s="6">
        <v>2.7277999999999998</v>
      </c>
      <c r="AH114" s="6">
        <v>2.7117</v>
      </c>
      <c r="AI114" s="6">
        <v>0.29599999999999999</v>
      </c>
      <c r="AJ114" s="6">
        <v>0</v>
      </c>
      <c r="AK114" s="6">
        <v>0</v>
      </c>
      <c r="AL114" s="6">
        <v>0</v>
      </c>
      <c r="AM114" s="6"/>
    </row>
    <row r="115" spans="1:39">
      <c r="A115" s="9">
        <v>114</v>
      </c>
      <c r="B115" s="9" t="s">
        <v>45</v>
      </c>
      <c r="C115" s="9">
        <v>2.2221000000000002</v>
      </c>
      <c r="D115" s="9">
        <v>2.2221000000000002</v>
      </c>
      <c r="E115" s="9">
        <v>1E-3</v>
      </c>
      <c r="F115" s="9">
        <v>0</v>
      </c>
      <c r="G115" s="9">
        <v>0</v>
      </c>
      <c r="H115" s="9">
        <v>0</v>
      </c>
      <c r="I115" s="9"/>
      <c r="K115" s="6">
        <v>114</v>
      </c>
      <c r="L115" s="6" t="s">
        <v>49</v>
      </c>
      <c r="M115" s="6">
        <v>0</v>
      </c>
      <c r="N115" s="6">
        <v>0</v>
      </c>
      <c r="O115" s="6">
        <v>0</v>
      </c>
      <c r="P115" s="6">
        <v>0</v>
      </c>
      <c r="Q115" s="6">
        <v>0</v>
      </c>
      <c r="R115" s="6">
        <v>0</v>
      </c>
      <c r="S115" s="6"/>
      <c r="U115" s="6">
        <v>114</v>
      </c>
      <c r="V115" s="6" t="s">
        <v>53</v>
      </c>
      <c r="W115" s="6">
        <v>1.7092000000000001</v>
      </c>
      <c r="X115" s="6">
        <v>1.7092000000000001</v>
      </c>
      <c r="Y115" s="6">
        <v>4.0000000000000002E-4</v>
      </c>
      <c r="Z115" s="6">
        <v>0</v>
      </c>
      <c r="AA115" s="6">
        <v>0</v>
      </c>
      <c r="AB115" s="6">
        <v>0</v>
      </c>
      <c r="AC115" s="6"/>
      <c r="AE115" s="6">
        <v>114</v>
      </c>
      <c r="AF115" s="6" t="s">
        <v>57</v>
      </c>
      <c r="AG115" s="6">
        <v>1.2613000000000001</v>
      </c>
      <c r="AH115" s="6">
        <v>1.2431000000000001</v>
      </c>
      <c r="AI115" s="6">
        <v>0.21329999999999999</v>
      </c>
      <c r="AJ115" s="6">
        <v>0</v>
      </c>
      <c r="AK115" s="6">
        <v>0</v>
      </c>
      <c r="AL115" s="6">
        <v>0</v>
      </c>
      <c r="AM115" s="6"/>
    </row>
    <row r="116" spans="1:39">
      <c r="A116" s="9">
        <v>115</v>
      </c>
      <c r="B116" s="9" t="s">
        <v>45</v>
      </c>
      <c r="C116" s="9">
        <v>4.7858000000000001</v>
      </c>
      <c r="D116" s="9">
        <v>4.7858000000000001</v>
      </c>
      <c r="E116" s="9">
        <v>3.0000000000000001E-3</v>
      </c>
      <c r="F116" s="9">
        <v>0</v>
      </c>
      <c r="G116" s="9">
        <v>0</v>
      </c>
      <c r="H116" s="9">
        <v>0</v>
      </c>
      <c r="I116" s="9"/>
      <c r="K116" s="6">
        <v>115</v>
      </c>
      <c r="L116" s="6" t="s">
        <v>49</v>
      </c>
      <c r="M116" s="6">
        <v>2.0158999999999998</v>
      </c>
      <c r="N116" s="6">
        <v>0.87119999999999997</v>
      </c>
      <c r="O116" s="6">
        <v>1.8180000000000001</v>
      </c>
      <c r="P116" s="6">
        <v>0</v>
      </c>
      <c r="Q116" s="6">
        <v>0</v>
      </c>
      <c r="R116" s="6">
        <v>0</v>
      </c>
      <c r="S116" s="6"/>
      <c r="U116" s="6">
        <v>115</v>
      </c>
      <c r="V116" s="6" t="s">
        <v>53</v>
      </c>
      <c r="W116" s="6">
        <v>1.1706000000000001</v>
      </c>
      <c r="X116" s="6">
        <v>1.1706000000000001</v>
      </c>
      <c r="Y116" s="6">
        <v>8.8000000000000005E-3</v>
      </c>
      <c r="Z116" s="6">
        <v>0</v>
      </c>
      <c r="AA116" s="6">
        <v>0</v>
      </c>
      <c r="AB116" s="6">
        <v>0</v>
      </c>
      <c r="AC116" s="6"/>
      <c r="AE116" s="6">
        <v>115</v>
      </c>
      <c r="AF116" s="6" t="s">
        <v>57</v>
      </c>
      <c r="AG116" s="6">
        <v>0.16489999999999999</v>
      </c>
      <c r="AH116" s="6">
        <v>0.16489999999999999</v>
      </c>
      <c r="AI116" s="6">
        <v>4.0000000000000002E-4</v>
      </c>
      <c r="AJ116" s="6">
        <v>0</v>
      </c>
      <c r="AK116" s="6">
        <v>0</v>
      </c>
      <c r="AL116" s="6">
        <v>0</v>
      </c>
      <c r="AM116" s="6"/>
    </row>
    <row r="117" spans="1:39">
      <c r="A117" s="9">
        <v>116</v>
      </c>
      <c r="B117" s="9" t="s">
        <v>45</v>
      </c>
      <c r="C117" s="9">
        <v>3.4247999999999998</v>
      </c>
      <c r="D117" s="9">
        <v>3.3704999999999998</v>
      </c>
      <c r="E117" s="9">
        <v>0.60750000000000004</v>
      </c>
      <c r="F117" s="9">
        <v>0</v>
      </c>
      <c r="G117" s="9">
        <v>0</v>
      </c>
      <c r="H117" s="9">
        <v>0</v>
      </c>
      <c r="I117" s="9"/>
      <c r="K117" s="6">
        <v>116</v>
      </c>
      <c r="L117" s="6" t="s">
        <v>49</v>
      </c>
      <c r="M117" s="6">
        <v>1.2518</v>
      </c>
      <c r="N117" s="6">
        <v>1.2517</v>
      </c>
      <c r="O117" s="6">
        <v>7.1000000000000004E-3</v>
      </c>
      <c r="P117" s="6">
        <v>0</v>
      </c>
      <c r="Q117" s="6">
        <v>0</v>
      </c>
      <c r="R117" s="6">
        <v>0</v>
      </c>
      <c r="S117" s="6"/>
      <c r="U117" s="6">
        <v>116</v>
      </c>
      <c r="V117" s="6" t="s">
        <v>53</v>
      </c>
      <c r="W117" s="6">
        <v>2.5110999999999999</v>
      </c>
      <c r="X117" s="6">
        <v>2.4937</v>
      </c>
      <c r="Y117" s="6">
        <v>0.29549999999999998</v>
      </c>
      <c r="Z117" s="6">
        <v>0</v>
      </c>
      <c r="AA117" s="6">
        <v>0</v>
      </c>
      <c r="AB117" s="6">
        <v>0</v>
      </c>
      <c r="AC117" s="6"/>
      <c r="AE117" s="6">
        <v>116</v>
      </c>
      <c r="AF117" s="6" t="s">
        <v>57</v>
      </c>
      <c r="AG117" s="6">
        <v>0.51400000000000001</v>
      </c>
      <c r="AH117" s="6">
        <v>0.51400000000000001</v>
      </c>
      <c r="AI117" s="6">
        <v>5.0000000000000001E-4</v>
      </c>
      <c r="AJ117" s="6">
        <v>0</v>
      </c>
      <c r="AK117" s="6">
        <v>0</v>
      </c>
      <c r="AL117" s="6">
        <v>0</v>
      </c>
      <c r="AM117" s="6"/>
    </row>
    <row r="118" spans="1:39">
      <c r="A118" s="9">
        <v>117</v>
      </c>
      <c r="B118" s="9" t="s">
        <v>45</v>
      </c>
      <c r="C118" s="9">
        <v>2.1162999999999998</v>
      </c>
      <c r="D118" s="9">
        <v>1.9167000000000001</v>
      </c>
      <c r="E118" s="9">
        <v>0.89739999999999998</v>
      </c>
      <c r="F118" s="9">
        <v>0</v>
      </c>
      <c r="G118" s="9">
        <v>0</v>
      </c>
      <c r="H118" s="9">
        <v>0</v>
      </c>
      <c r="I118" s="9"/>
      <c r="K118" s="6">
        <v>117</v>
      </c>
      <c r="L118" s="6" t="s">
        <v>49</v>
      </c>
      <c r="M118" s="6">
        <v>0.31769999999999998</v>
      </c>
      <c r="N118" s="6">
        <v>8.7999999999999995E-2</v>
      </c>
      <c r="O118" s="6">
        <v>0.30520000000000003</v>
      </c>
      <c r="P118" s="6">
        <v>0</v>
      </c>
      <c r="Q118" s="6">
        <v>0</v>
      </c>
      <c r="R118" s="6">
        <v>0</v>
      </c>
      <c r="S118" s="6"/>
      <c r="U118" s="6">
        <v>117</v>
      </c>
      <c r="V118" s="6" t="s">
        <v>53</v>
      </c>
      <c r="W118" s="6">
        <v>3.5794999999999999</v>
      </c>
      <c r="X118" s="6">
        <v>3.2616999999999998</v>
      </c>
      <c r="Y118" s="6">
        <v>1.4743999999999999</v>
      </c>
      <c r="Z118" s="6">
        <v>0</v>
      </c>
      <c r="AA118" s="6">
        <v>0</v>
      </c>
      <c r="AB118" s="6">
        <v>0</v>
      </c>
      <c r="AC118" s="6"/>
      <c r="AE118" s="6">
        <v>117</v>
      </c>
      <c r="AF118" s="6" t="s">
        <v>57</v>
      </c>
      <c r="AG118" s="6">
        <v>0.68479999999999996</v>
      </c>
      <c r="AH118" s="6">
        <v>0.65300000000000002</v>
      </c>
      <c r="AI118" s="6">
        <v>0.20630000000000001</v>
      </c>
      <c r="AJ118" s="6">
        <v>0</v>
      </c>
      <c r="AK118" s="6">
        <v>0</v>
      </c>
      <c r="AL118" s="6">
        <v>0</v>
      </c>
      <c r="AM118" s="6"/>
    </row>
    <row r="119" spans="1:39">
      <c r="A119" s="9">
        <v>118</v>
      </c>
      <c r="B119" s="9" t="s">
        <v>45</v>
      </c>
      <c r="C119" s="9">
        <v>0.51280000000000003</v>
      </c>
      <c r="D119" s="9">
        <v>0.4138</v>
      </c>
      <c r="E119" s="9">
        <v>0.30280000000000001</v>
      </c>
      <c r="F119" s="9">
        <v>0</v>
      </c>
      <c r="G119" s="9">
        <v>0</v>
      </c>
      <c r="H119" s="9">
        <v>0</v>
      </c>
      <c r="I119" s="9"/>
      <c r="K119" s="6">
        <v>118</v>
      </c>
      <c r="L119" s="6" t="s">
        <v>49</v>
      </c>
      <c r="M119" s="6">
        <v>0.2387</v>
      </c>
      <c r="N119" s="6">
        <v>0.2387</v>
      </c>
      <c r="O119" s="6">
        <v>1.6999999999999999E-3</v>
      </c>
      <c r="P119" s="6">
        <v>0</v>
      </c>
      <c r="Q119" s="6">
        <v>0</v>
      </c>
      <c r="R119" s="6">
        <v>0</v>
      </c>
      <c r="S119" s="6"/>
      <c r="U119" s="6">
        <v>118</v>
      </c>
      <c r="V119" s="6" t="s">
        <v>53</v>
      </c>
      <c r="W119" s="6">
        <v>1.7624</v>
      </c>
      <c r="X119" s="6">
        <v>1.7624</v>
      </c>
      <c r="Y119" s="6">
        <v>2.0000000000000001E-4</v>
      </c>
      <c r="Z119" s="6">
        <v>0</v>
      </c>
      <c r="AA119" s="6">
        <v>0</v>
      </c>
      <c r="AB119" s="6">
        <v>0</v>
      </c>
      <c r="AC119" s="6"/>
      <c r="AE119" s="6">
        <v>118</v>
      </c>
      <c r="AF119" s="6" t="s">
        <v>57</v>
      </c>
      <c r="AG119" s="6">
        <v>3.7844000000000002</v>
      </c>
      <c r="AH119" s="6">
        <v>3.7844000000000002</v>
      </c>
      <c r="AI119" s="6">
        <v>1.4E-3</v>
      </c>
      <c r="AJ119" s="6">
        <v>0</v>
      </c>
      <c r="AK119" s="6">
        <v>0</v>
      </c>
      <c r="AL119" s="6">
        <v>0</v>
      </c>
      <c r="AM119" s="6"/>
    </row>
    <row r="120" spans="1:39">
      <c r="A120" s="9">
        <v>119</v>
      </c>
      <c r="B120" s="9" t="s">
        <v>45</v>
      </c>
      <c r="C120" s="9">
        <v>0.89959999999999996</v>
      </c>
      <c r="D120" s="9">
        <v>8.8400000000000006E-2</v>
      </c>
      <c r="E120" s="9">
        <v>0.8952</v>
      </c>
      <c r="F120" s="9">
        <v>0</v>
      </c>
      <c r="G120" s="9">
        <v>0</v>
      </c>
      <c r="H120" s="9">
        <v>0</v>
      </c>
      <c r="I120" s="9"/>
      <c r="K120" s="6">
        <v>119</v>
      </c>
      <c r="L120" s="6" t="s">
        <v>49</v>
      </c>
      <c r="M120" s="6">
        <v>2.444</v>
      </c>
      <c r="N120" s="6">
        <v>2.4287000000000001</v>
      </c>
      <c r="O120" s="6">
        <v>0.27289999999999998</v>
      </c>
      <c r="P120" s="6">
        <v>0</v>
      </c>
      <c r="Q120" s="6">
        <v>0</v>
      </c>
      <c r="R120" s="6">
        <v>0</v>
      </c>
      <c r="S120" s="6"/>
      <c r="U120" s="6">
        <v>119</v>
      </c>
      <c r="V120" s="6" t="s">
        <v>53</v>
      </c>
      <c r="W120" s="6">
        <v>2.3599000000000001</v>
      </c>
      <c r="X120" s="6">
        <v>2.3477000000000001</v>
      </c>
      <c r="Y120" s="6">
        <v>0.23910000000000001</v>
      </c>
      <c r="Z120" s="6">
        <v>0</v>
      </c>
      <c r="AA120" s="6">
        <v>0</v>
      </c>
      <c r="AB120" s="6">
        <v>0</v>
      </c>
      <c r="AC120" s="6"/>
      <c r="AE120" s="6">
        <v>119</v>
      </c>
      <c r="AF120" s="6" t="s">
        <v>57</v>
      </c>
      <c r="AG120" s="6">
        <v>0</v>
      </c>
      <c r="AH120" s="6">
        <v>0</v>
      </c>
      <c r="AI120" s="6">
        <v>0</v>
      </c>
      <c r="AJ120" s="6">
        <v>0</v>
      </c>
      <c r="AK120" s="6">
        <v>0</v>
      </c>
      <c r="AL120" s="6">
        <v>0</v>
      </c>
      <c r="AM120" s="6"/>
    </row>
    <row r="121" spans="1:39">
      <c r="A121" s="9">
        <v>120</v>
      </c>
      <c r="B121" s="9" t="s">
        <v>45</v>
      </c>
      <c r="C121" s="9">
        <v>1.8354999999999999</v>
      </c>
      <c r="D121" s="9">
        <v>1.8046</v>
      </c>
      <c r="E121" s="9">
        <v>0.33510000000000001</v>
      </c>
      <c r="F121" s="9">
        <v>0</v>
      </c>
      <c r="G121" s="9">
        <v>0</v>
      </c>
      <c r="H121" s="9">
        <v>0</v>
      </c>
      <c r="I121" s="9"/>
      <c r="K121" s="6" t="s">
        <v>18</v>
      </c>
      <c r="L121" s="6" t="s">
        <v>19</v>
      </c>
      <c r="M121" s="6" t="s">
        <v>20</v>
      </c>
      <c r="N121" s="6" t="s">
        <v>21</v>
      </c>
      <c r="O121" s="6" t="s">
        <v>22</v>
      </c>
      <c r="P121" s="6"/>
      <c r="Q121" s="6"/>
      <c r="R121" s="6"/>
      <c r="S121" s="6"/>
      <c r="U121" s="6">
        <v>120</v>
      </c>
      <c r="V121" s="6" t="s">
        <v>53</v>
      </c>
      <c r="W121" s="6">
        <v>1.7915000000000001</v>
      </c>
      <c r="X121" s="6">
        <v>1.7915000000000001</v>
      </c>
      <c r="Y121" s="6">
        <v>2.7000000000000001E-3</v>
      </c>
      <c r="Z121" s="6">
        <v>0</v>
      </c>
      <c r="AA121" s="6">
        <v>0</v>
      </c>
      <c r="AB121" s="6">
        <v>0</v>
      </c>
      <c r="AC121" s="6"/>
      <c r="AE121" s="6">
        <v>120</v>
      </c>
      <c r="AF121" s="6" t="s">
        <v>57</v>
      </c>
      <c r="AG121" s="6">
        <v>2.9481999999999999</v>
      </c>
      <c r="AH121" s="6">
        <v>2.9481999999999999</v>
      </c>
      <c r="AI121" s="6">
        <v>1.9E-3</v>
      </c>
      <c r="AJ121" s="6">
        <v>0</v>
      </c>
      <c r="AK121" s="6">
        <v>0</v>
      </c>
      <c r="AL121" s="6">
        <v>0</v>
      </c>
      <c r="AM121" s="6"/>
    </row>
    <row r="122" spans="1:39">
      <c r="A122" s="9" t="s">
        <v>18</v>
      </c>
      <c r="B122" s="9" t="s">
        <v>19</v>
      </c>
      <c r="C122" s="10" t="s">
        <v>20</v>
      </c>
      <c r="D122" s="9" t="s">
        <v>21</v>
      </c>
      <c r="E122" s="9" t="s">
        <v>22</v>
      </c>
      <c r="F122" s="9"/>
      <c r="G122" s="9"/>
      <c r="H122" s="9"/>
      <c r="I122" s="9"/>
      <c r="K122" s="6" t="s">
        <v>10</v>
      </c>
      <c r="L122" s="6">
        <v>1.4056999999999999</v>
      </c>
      <c r="M122" s="6">
        <v>1.1969000000000001</v>
      </c>
      <c r="N122" s="6">
        <v>0</v>
      </c>
      <c r="O122" s="6">
        <v>5.4154</v>
      </c>
      <c r="P122" s="6"/>
      <c r="Q122" s="6"/>
      <c r="R122" s="6"/>
      <c r="S122" s="6"/>
      <c r="U122" s="6" t="s">
        <v>18</v>
      </c>
      <c r="V122" s="6" t="s">
        <v>19</v>
      </c>
      <c r="W122" s="6" t="s">
        <v>20</v>
      </c>
      <c r="X122" s="6" t="s">
        <v>21</v>
      </c>
      <c r="Y122" s="6" t="s">
        <v>22</v>
      </c>
      <c r="Z122" s="6"/>
      <c r="AA122" s="6"/>
      <c r="AB122" s="6"/>
      <c r="AC122" s="6"/>
      <c r="AE122" s="6" t="s">
        <v>18</v>
      </c>
      <c r="AF122" s="6" t="s">
        <v>19</v>
      </c>
      <c r="AG122" s="6" t="s">
        <v>20</v>
      </c>
      <c r="AH122" s="6" t="s">
        <v>21</v>
      </c>
      <c r="AI122" s="6" t="s">
        <v>22</v>
      </c>
      <c r="AJ122" s="6"/>
      <c r="AK122" s="6"/>
      <c r="AL122" s="6"/>
      <c r="AM122" s="6"/>
    </row>
    <row r="123" spans="1:39">
      <c r="A123" s="9" t="s">
        <v>10</v>
      </c>
      <c r="B123" s="9">
        <v>1.649</v>
      </c>
      <c r="C123" s="9">
        <v>1.5063</v>
      </c>
      <c r="D123" s="9">
        <v>0</v>
      </c>
      <c r="E123" s="9">
        <v>8.2870000000000008</v>
      </c>
      <c r="F123" s="9"/>
      <c r="G123" s="9"/>
      <c r="H123" s="9"/>
      <c r="I123" s="9"/>
      <c r="K123" s="6" t="s">
        <v>11</v>
      </c>
      <c r="L123" s="6">
        <v>1.2274</v>
      </c>
      <c r="M123" s="6">
        <v>1.0644</v>
      </c>
      <c r="N123" s="6">
        <v>0</v>
      </c>
      <c r="O123" s="6">
        <v>5.2682000000000002</v>
      </c>
      <c r="P123" s="6"/>
      <c r="Q123" s="6"/>
      <c r="R123" s="6"/>
      <c r="S123" s="6"/>
      <c r="U123" s="6" t="s">
        <v>10</v>
      </c>
      <c r="V123" s="6">
        <v>1.6927000000000001</v>
      </c>
      <c r="W123" s="6">
        <v>1.3261000000000001</v>
      </c>
      <c r="X123" s="6">
        <v>0</v>
      </c>
      <c r="Y123" s="6">
        <v>6.2733999999999996</v>
      </c>
      <c r="Z123" s="6"/>
      <c r="AA123" s="6"/>
      <c r="AB123" s="6"/>
      <c r="AC123" s="6"/>
      <c r="AE123" s="6" t="s">
        <v>10</v>
      </c>
      <c r="AF123" s="6">
        <v>1.7087000000000001</v>
      </c>
      <c r="AG123" s="6">
        <v>1.3337000000000001</v>
      </c>
      <c r="AH123" s="6">
        <v>0</v>
      </c>
      <c r="AI123" s="6">
        <v>7.3384</v>
      </c>
      <c r="AJ123" s="6"/>
      <c r="AK123" s="6"/>
      <c r="AL123" s="6"/>
      <c r="AM123" s="6"/>
    </row>
    <row r="124" spans="1:39">
      <c r="A124" s="9" t="s">
        <v>11</v>
      </c>
      <c r="B124" s="9">
        <v>1.4479</v>
      </c>
      <c r="C124" s="9">
        <v>1.4612000000000001</v>
      </c>
      <c r="D124" s="9">
        <v>0</v>
      </c>
      <c r="E124" s="9">
        <v>8.2814999999999994</v>
      </c>
      <c r="F124" s="9"/>
      <c r="G124" s="9"/>
      <c r="H124" s="9"/>
      <c r="I124" s="9"/>
      <c r="K124" s="6" t="s">
        <v>12</v>
      </c>
      <c r="L124" s="6">
        <v>0.44369999999999998</v>
      </c>
      <c r="M124" s="6">
        <v>0.75639999999999996</v>
      </c>
      <c r="N124" s="6">
        <v>0</v>
      </c>
      <c r="O124" s="6">
        <v>4.2477999999999998</v>
      </c>
      <c r="P124" s="6"/>
      <c r="Q124" s="6"/>
      <c r="R124" s="6"/>
      <c r="S124" s="6"/>
      <c r="U124" s="6" t="s">
        <v>11</v>
      </c>
      <c r="V124" s="6">
        <v>1.4689000000000001</v>
      </c>
      <c r="W124" s="6">
        <v>1.127</v>
      </c>
      <c r="X124" s="6">
        <v>0</v>
      </c>
      <c r="Y124" s="6">
        <v>5.1901000000000002</v>
      </c>
      <c r="Z124" s="6"/>
      <c r="AA124" s="6"/>
      <c r="AB124" s="6"/>
      <c r="AC124" s="6"/>
      <c r="AE124" s="6" t="s">
        <v>11</v>
      </c>
      <c r="AF124" s="6">
        <v>1.4501999999999999</v>
      </c>
      <c r="AG124" s="6">
        <v>1.1055999999999999</v>
      </c>
      <c r="AH124" s="6">
        <v>0</v>
      </c>
      <c r="AI124" s="6">
        <v>6.4865000000000004</v>
      </c>
      <c r="AJ124" s="6"/>
      <c r="AK124" s="6"/>
      <c r="AL124" s="6"/>
      <c r="AM124" s="6"/>
    </row>
    <row r="125" spans="1:39">
      <c r="A125" s="9" t="s">
        <v>12</v>
      </c>
      <c r="B125" s="9">
        <v>0.50149999999999995</v>
      </c>
      <c r="C125" s="9">
        <v>0.71089999999999998</v>
      </c>
      <c r="D125" s="9">
        <v>0</v>
      </c>
      <c r="E125" s="9">
        <v>4.0034999999999998</v>
      </c>
      <c r="F125" s="9"/>
      <c r="G125" s="9"/>
      <c r="H125" s="9"/>
      <c r="I125" s="9"/>
      <c r="U125" s="6" t="s">
        <v>12</v>
      </c>
      <c r="V125" s="6">
        <v>0.52080000000000004</v>
      </c>
      <c r="W125" s="6">
        <v>0.9617</v>
      </c>
      <c r="X125" s="6">
        <v>0</v>
      </c>
      <c r="Y125" s="6">
        <v>5.5740999999999996</v>
      </c>
      <c r="Z125" s="6"/>
      <c r="AA125" s="6"/>
      <c r="AB125" s="6"/>
      <c r="AC125" s="6"/>
      <c r="AE125" s="6" t="s">
        <v>12</v>
      </c>
      <c r="AF125" s="6">
        <v>0.56310000000000004</v>
      </c>
      <c r="AG125" s="6">
        <v>1.0277000000000001</v>
      </c>
      <c r="AH125" s="6">
        <v>0</v>
      </c>
      <c r="AI125" s="6">
        <v>7.0312000000000001</v>
      </c>
      <c r="AJ125" s="6"/>
      <c r="AK125" s="6"/>
      <c r="AL125" s="6"/>
      <c r="AM125" s="6"/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71108-3AAB-A74B-BA07-0AA648913926}">
  <dimension ref="A1:AM125"/>
  <sheetViews>
    <sheetView topLeftCell="W1" workbookViewId="0">
      <selection activeCell="AM7" sqref="AM7"/>
    </sheetView>
  </sheetViews>
  <sheetFormatPr baseColWidth="10" defaultRowHeight="18"/>
  <sheetData>
    <row r="1" spans="1:39">
      <c r="A1" s="6" t="s">
        <v>8</v>
      </c>
      <c r="B1" s="6" t="s">
        <v>9</v>
      </c>
      <c r="C1" s="6" t="s">
        <v>10</v>
      </c>
      <c r="D1" s="6" t="s">
        <v>11</v>
      </c>
      <c r="E1" s="6" t="s">
        <v>12</v>
      </c>
      <c r="F1" s="6" t="s">
        <v>13</v>
      </c>
      <c r="G1" s="6" t="s">
        <v>14</v>
      </c>
      <c r="H1" s="6" t="s">
        <v>15</v>
      </c>
      <c r="I1" s="6" t="s">
        <v>16</v>
      </c>
      <c r="K1" s="6" t="s">
        <v>8</v>
      </c>
      <c r="L1" s="6" t="s">
        <v>9</v>
      </c>
      <c r="M1" s="6" t="s">
        <v>10</v>
      </c>
      <c r="N1" s="6" t="s">
        <v>11</v>
      </c>
      <c r="O1" s="6" t="s">
        <v>12</v>
      </c>
      <c r="P1" s="6" t="s">
        <v>13</v>
      </c>
      <c r="Q1" s="6" t="s">
        <v>14</v>
      </c>
      <c r="R1" s="6" t="s">
        <v>15</v>
      </c>
      <c r="S1" s="6" t="s">
        <v>16</v>
      </c>
      <c r="U1" s="6" t="s">
        <v>8</v>
      </c>
      <c r="V1" s="6" t="s">
        <v>9</v>
      </c>
      <c r="W1" s="6" t="s">
        <v>10</v>
      </c>
      <c r="X1" s="6" t="s">
        <v>11</v>
      </c>
      <c r="Y1" s="6" t="s">
        <v>12</v>
      </c>
      <c r="Z1" s="6" t="s">
        <v>13</v>
      </c>
      <c r="AA1" s="6" t="s">
        <v>14</v>
      </c>
      <c r="AB1" s="6" t="s">
        <v>15</v>
      </c>
      <c r="AC1" s="6" t="s">
        <v>16</v>
      </c>
      <c r="AE1" s="6" t="s">
        <v>8</v>
      </c>
      <c r="AF1" s="6" t="s">
        <v>9</v>
      </c>
      <c r="AG1" s="6" t="s">
        <v>10</v>
      </c>
      <c r="AH1" s="6" t="s">
        <v>11</v>
      </c>
      <c r="AI1" s="6" t="s">
        <v>12</v>
      </c>
      <c r="AJ1" s="6" t="s">
        <v>13</v>
      </c>
      <c r="AK1" s="6" t="s">
        <v>14</v>
      </c>
      <c r="AL1" s="6" t="s">
        <v>15</v>
      </c>
      <c r="AM1" s="6" t="s">
        <v>16</v>
      </c>
    </row>
    <row r="2" spans="1:39">
      <c r="A2" s="6">
        <v>1</v>
      </c>
      <c r="B2" s="6" t="s">
        <v>58</v>
      </c>
      <c r="C2" s="6">
        <v>1.7713000000000001</v>
      </c>
      <c r="D2" s="6">
        <v>1.7713000000000001</v>
      </c>
      <c r="E2" s="6">
        <v>3.3E-3</v>
      </c>
      <c r="F2" s="6">
        <v>0</v>
      </c>
      <c r="G2" s="6">
        <v>0</v>
      </c>
      <c r="H2" s="6">
        <v>0</v>
      </c>
      <c r="I2" s="6"/>
      <c r="K2" s="6">
        <v>1</v>
      </c>
      <c r="L2" s="6" t="s">
        <v>62</v>
      </c>
      <c r="M2" s="6">
        <v>0</v>
      </c>
      <c r="N2" s="6">
        <v>0</v>
      </c>
      <c r="O2" s="6">
        <v>0</v>
      </c>
      <c r="P2" s="6">
        <v>0</v>
      </c>
      <c r="Q2" s="6">
        <v>0</v>
      </c>
      <c r="R2" s="6">
        <v>0</v>
      </c>
      <c r="S2" s="6"/>
      <c r="U2" s="6">
        <v>1</v>
      </c>
      <c r="V2" s="6" t="s">
        <v>66</v>
      </c>
      <c r="W2" s="6">
        <v>3.9971999999999999</v>
      </c>
      <c r="X2" s="6">
        <v>3.9971999999999999</v>
      </c>
      <c r="Y2" s="6">
        <v>8.0000000000000004E-4</v>
      </c>
      <c r="Z2" s="6">
        <v>0</v>
      </c>
      <c r="AA2" s="6">
        <v>0</v>
      </c>
      <c r="AB2" s="6">
        <v>0</v>
      </c>
      <c r="AC2" s="6"/>
      <c r="AE2" s="6">
        <v>1</v>
      </c>
      <c r="AF2" s="6" t="s">
        <v>70</v>
      </c>
      <c r="AG2" s="6">
        <v>4.3830999999999998</v>
      </c>
      <c r="AH2" s="6">
        <v>4.3673000000000002</v>
      </c>
      <c r="AI2" s="6">
        <v>0.3715</v>
      </c>
      <c r="AJ2" s="6">
        <v>0</v>
      </c>
      <c r="AK2" s="6">
        <v>0</v>
      </c>
      <c r="AL2" s="6">
        <v>0</v>
      </c>
      <c r="AM2" s="6"/>
    </row>
    <row r="3" spans="1:39">
      <c r="A3" s="6">
        <v>2</v>
      </c>
      <c r="B3" s="6" t="s">
        <v>58</v>
      </c>
      <c r="C3" s="6">
        <v>0</v>
      </c>
      <c r="D3" s="6">
        <v>0</v>
      </c>
      <c r="E3" s="6">
        <v>0</v>
      </c>
      <c r="F3" s="6">
        <v>0</v>
      </c>
      <c r="G3" s="6">
        <v>0</v>
      </c>
      <c r="H3" s="6">
        <v>0</v>
      </c>
      <c r="I3" s="6"/>
      <c r="K3" s="6">
        <v>2</v>
      </c>
      <c r="L3" s="6" t="s">
        <v>62</v>
      </c>
      <c r="M3" s="6">
        <v>1.127</v>
      </c>
      <c r="N3" s="6">
        <v>0.37469999999999998</v>
      </c>
      <c r="O3" s="6">
        <v>1.0629</v>
      </c>
      <c r="P3" s="6">
        <v>0</v>
      </c>
      <c r="Q3" s="6">
        <v>0</v>
      </c>
      <c r="R3" s="6">
        <v>0</v>
      </c>
      <c r="S3" s="6"/>
      <c r="U3" s="6">
        <v>2</v>
      </c>
      <c r="V3" s="6" t="s">
        <v>66</v>
      </c>
      <c r="W3" s="6">
        <v>0.67759999999999998</v>
      </c>
      <c r="X3" s="6">
        <v>0.67759999999999998</v>
      </c>
      <c r="Y3" s="6">
        <v>1.0000000000000001E-5</v>
      </c>
      <c r="Z3" s="6">
        <v>0</v>
      </c>
      <c r="AA3" s="6">
        <v>0</v>
      </c>
      <c r="AB3" s="6">
        <v>0</v>
      </c>
      <c r="AC3" s="6"/>
      <c r="AE3" s="6">
        <v>2</v>
      </c>
      <c r="AF3" s="6" t="s">
        <v>70</v>
      </c>
      <c r="AG3" s="6">
        <v>3.9765999999999999</v>
      </c>
      <c r="AH3" s="6">
        <v>3.9068999999999998</v>
      </c>
      <c r="AI3" s="6">
        <v>0.74160000000000004</v>
      </c>
      <c r="AJ3" s="6">
        <v>0</v>
      </c>
      <c r="AK3" s="6">
        <v>0</v>
      </c>
      <c r="AL3" s="6">
        <v>0</v>
      </c>
      <c r="AM3" s="6"/>
    </row>
    <row r="4" spans="1:39">
      <c r="A4" s="6">
        <v>3</v>
      </c>
      <c r="B4" s="6" t="s">
        <v>58</v>
      </c>
      <c r="C4" s="6">
        <v>0.36120000000000002</v>
      </c>
      <c r="D4" s="6">
        <v>0.12609999999999999</v>
      </c>
      <c r="E4" s="6">
        <v>0.33850000000000002</v>
      </c>
      <c r="F4" s="6">
        <v>0</v>
      </c>
      <c r="G4" s="6">
        <v>0</v>
      </c>
      <c r="H4" s="6">
        <v>0</v>
      </c>
      <c r="I4" s="6"/>
      <c r="K4" s="6">
        <v>3</v>
      </c>
      <c r="L4" s="6" t="s">
        <v>62</v>
      </c>
      <c r="M4" s="6">
        <v>0.87580000000000002</v>
      </c>
      <c r="N4" s="6">
        <v>0.87580000000000002</v>
      </c>
      <c r="O4" s="6">
        <v>5.9999999999999995E-4</v>
      </c>
      <c r="P4" s="6">
        <v>0</v>
      </c>
      <c r="Q4" s="6">
        <v>0</v>
      </c>
      <c r="R4" s="6">
        <v>0</v>
      </c>
      <c r="S4" s="6"/>
      <c r="U4" s="6">
        <v>3</v>
      </c>
      <c r="V4" s="6" t="s">
        <v>66</v>
      </c>
      <c r="W4" s="6">
        <v>1.3635999999999999</v>
      </c>
      <c r="X4" s="6">
        <v>1.3635999999999999</v>
      </c>
      <c r="Y4" s="6">
        <v>1E-4</v>
      </c>
      <c r="Z4" s="6">
        <v>0</v>
      </c>
      <c r="AA4" s="6">
        <v>0</v>
      </c>
      <c r="AB4" s="6">
        <v>0</v>
      </c>
      <c r="AC4" s="6"/>
      <c r="AE4" s="6">
        <v>3</v>
      </c>
      <c r="AF4" s="6" t="s">
        <v>70</v>
      </c>
      <c r="AG4" s="6">
        <v>2.1076999999999999</v>
      </c>
      <c r="AH4" s="6">
        <v>2.1076999999999999</v>
      </c>
      <c r="AI4" s="6">
        <v>2.0000000000000001E-4</v>
      </c>
      <c r="AJ4" s="6">
        <v>0</v>
      </c>
      <c r="AK4" s="6">
        <v>0</v>
      </c>
      <c r="AL4" s="6">
        <v>0</v>
      </c>
      <c r="AM4" s="6"/>
    </row>
    <row r="5" spans="1:39">
      <c r="A5" s="6">
        <v>4</v>
      </c>
      <c r="B5" s="6" t="s">
        <v>58</v>
      </c>
      <c r="C5" s="6">
        <v>0.48449999999999999</v>
      </c>
      <c r="D5" s="6">
        <v>0.34970000000000001</v>
      </c>
      <c r="E5" s="6">
        <v>0.33539999999999998</v>
      </c>
      <c r="F5" s="6">
        <v>0</v>
      </c>
      <c r="G5" s="6">
        <v>0</v>
      </c>
      <c r="H5" s="6">
        <v>0</v>
      </c>
      <c r="I5" s="6"/>
      <c r="K5" s="6">
        <v>4</v>
      </c>
      <c r="L5" s="6" t="s">
        <v>62</v>
      </c>
      <c r="M5" s="6">
        <v>1.6973</v>
      </c>
      <c r="N5" s="6">
        <v>1.6637999999999999</v>
      </c>
      <c r="O5" s="6">
        <v>0.33550000000000002</v>
      </c>
      <c r="P5" s="6">
        <v>0</v>
      </c>
      <c r="Q5" s="6">
        <v>0</v>
      </c>
      <c r="R5" s="6">
        <v>0</v>
      </c>
      <c r="S5" s="6"/>
      <c r="U5" s="6">
        <v>4</v>
      </c>
      <c r="V5" s="6" t="s">
        <v>66</v>
      </c>
      <c r="W5" s="6">
        <v>1.0707</v>
      </c>
      <c r="X5" s="6">
        <v>1.0707</v>
      </c>
      <c r="Y5" s="6">
        <v>5.9999999999999995E-4</v>
      </c>
      <c r="Z5" s="6">
        <v>0</v>
      </c>
      <c r="AA5" s="6">
        <v>0</v>
      </c>
      <c r="AB5" s="6">
        <v>0</v>
      </c>
      <c r="AC5" s="6"/>
      <c r="AE5" s="6">
        <v>4</v>
      </c>
      <c r="AF5" s="6" t="s">
        <v>70</v>
      </c>
      <c r="AG5" s="6">
        <v>1.4924999999999999</v>
      </c>
      <c r="AH5" s="6">
        <v>1.0101</v>
      </c>
      <c r="AI5" s="6">
        <v>1.0988</v>
      </c>
      <c r="AJ5" s="6">
        <v>0</v>
      </c>
      <c r="AK5" s="6">
        <v>0</v>
      </c>
      <c r="AL5" s="6">
        <v>0</v>
      </c>
      <c r="AM5" s="6"/>
    </row>
    <row r="6" spans="1:39">
      <c r="A6" s="6">
        <v>5</v>
      </c>
      <c r="B6" s="6" t="s">
        <v>58</v>
      </c>
      <c r="C6" s="6">
        <v>1.4340999999999999</v>
      </c>
      <c r="D6" s="6">
        <v>0.29449999999999998</v>
      </c>
      <c r="E6" s="6">
        <v>1.4035</v>
      </c>
      <c r="F6" s="6">
        <v>0</v>
      </c>
      <c r="G6" s="6">
        <v>0</v>
      </c>
      <c r="H6" s="6">
        <v>0</v>
      </c>
      <c r="I6" s="6"/>
      <c r="K6" s="6">
        <v>5</v>
      </c>
      <c r="L6" s="6" t="s">
        <v>62</v>
      </c>
      <c r="M6" s="6">
        <v>1.8287</v>
      </c>
      <c r="N6" s="6">
        <v>1.7084999999999999</v>
      </c>
      <c r="O6" s="6">
        <v>0.65200000000000002</v>
      </c>
      <c r="P6" s="6">
        <v>0</v>
      </c>
      <c r="Q6" s="6">
        <v>0</v>
      </c>
      <c r="R6" s="6">
        <v>0</v>
      </c>
      <c r="S6" s="6"/>
      <c r="U6" s="6">
        <v>5</v>
      </c>
      <c r="V6" s="6" t="s">
        <v>66</v>
      </c>
      <c r="W6" s="6">
        <v>1.8221000000000001</v>
      </c>
      <c r="X6" s="6">
        <v>1.8221000000000001</v>
      </c>
      <c r="Y6" s="6">
        <v>5.9999999999999995E-4</v>
      </c>
      <c r="Z6" s="6">
        <v>0</v>
      </c>
      <c r="AA6" s="6">
        <v>0</v>
      </c>
      <c r="AB6" s="6">
        <v>0</v>
      </c>
      <c r="AC6" s="6"/>
      <c r="AE6" s="6">
        <v>5</v>
      </c>
      <c r="AF6" s="6" t="s">
        <v>70</v>
      </c>
      <c r="AG6" s="6">
        <v>1.8018000000000001</v>
      </c>
      <c r="AH6" s="6">
        <v>1.7623</v>
      </c>
      <c r="AI6" s="6">
        <v>0.375</v>
      </c>
      <c r="AJ6" s="6">
        <v>0</v>
      </c>
      <c r="AK6" s="6">
        <v>0</v>
      </c>
      <c r="AL6" s="6">
        <v>0</v>
      </c>
      <c r="AM6" s="6"/>
    </row>
    <row r="7" spans="1:39">
      <c r="A7" s="6">
        <v>6</v>
      </c>
      <c r="B7" s="6" t="s">
        <v>58</v>
      </c>
      <c r="C7" s="6">
        <v>0.45660000000000001</v>
      </c>
      <c r="D7" s="6">
        <v>0.29210000000000003</v>
      </c>
      <c r="E7" s="6">
        <v>0.35089999999999999</v>
      </c>
      <c r="F7" s="6">
        <v>0</v>
      </c>
      <c r="G7" s="6">
        <v>0</v>
      </c>
      <c r="H7" s="6">
        <v>0</v>
      </c>
      <c r="I7" s="6"/>
      <c r="K7" s="6">
        <v>6</v>
      </c>
      <c r="L7" s="6" t="s">
        <v>62</v>
      </c>
      <c r="M7" s="6">
        <v>1.8169999999999999</v>
      </c>
      <c r="N7" s="6">
        <v>1.7019</v>
      </c>
      <c r="O7" s="6">
        <v>0.63629999999999998</v>
      </c>
      <c r="P7" s="6">
        <v>0</v>
      </c>
      <c r="Q7" s="6">
        <v>0</v>
      </c>
      <c r="R7" s="6">
        <v>0</v>
      </c>
      <c r="S7" s="6"/>
      <c r="U7" s="6">
        <v>6</v>
      </c>
      <c r="V7" s="6" t="s">
        <v>66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/>
      <c r="AE7" s="6">
        <v>6</v>
      </c>
      <c r="AF7" s="6" t="s">
        <v>70</v>
      </c>
      <c r="AG7" s="6">
        <v>0.7409</v>
      </c>
      <c r="AH7" s="6">
        <v>0.64090000000000003</v>
      </c>
      <c r="AI7" s="6">
        <v>0.37169999999999997</v>
      </c>
      <c r="AJ7" s="6">
        <v>0</v>
      </c>
      <c r="AK7" s="6">
        <v>0</v>
      </c>
      <c r="AL7" s="6">
        <v>0</v>
      </c>
      <c r="AM7" s="6"/>
    </row>
    <row r="8" spans="1:39">
      <c r="A8" s="6">
        <v>7</v>
      </c>
      <c r="B8" s="6" t="s">
        <v>58</v>
      </c>
      <c r="C8" s="6">
        <v>8.9099999999999999E-2</v>
      </c>
      <c r="D8" s="6">
        <v>8.9099999999999999E-2</v>
      </c>
      <c r="E8" s="6">
        <v>6.9999999999999999E-4</v>
      </c>
      <c r="F8" s="6">
        <v>0</v>
      </c>
      <c r="G8" s="6">
        <v>0</v>
      </c>
      <c r="H8" s="6">
        <v>0</v>
      </c>
      <c r="I8" s="6"/>
      <c r="K8" s="6">
        <v>7</v>
      </c>
      <c r="L8" s="6" t="s">
        <v>62</v>
      </c>
      <c r="M8" s="6">
        <v>0.81289999999999996</v>
      </c>
      <c r="N8" s="6">
        <v>0.74150000000000005</v>
      </c>
      <c r="O8" s="6">
        <v>0.33300000000000002</v>
      </c>
      <c r="P8" s="6">
        <v>0</v>
      </c>
      <c r="Q8" s="6">
        <v>0</v>
      </c>
      <c r="R8" s="6">
        <v>0</v>
      </c>
      <c r="S8" s="6"/>
      <c r="U8" s="6">
        <v>7</v>
      </c>
      <c r="V8" s="6" t="s">
        <v>66</v>
      </c>
      <c r="W8" s="6">
        <v>1.5987</v>
      </c>
      <c r="X8" s="6">
        <v>1.5987</v>
      </c>
      <c r="Y8" s="6">
        <v>2.0000000000000001E-4</v>
      </c>
      <c r="Z8" s="6">
        <v>0</v>
      </c>
      <c r="AA8" s="6">
        <v>0</v>
      </c>
      <c r="AB8" s="6">
        <v>0</v>
      </c>
      <c r="AC8" s="6"/>
      <c r="AE8" s="6">
        <v>7</v>
      </c>
      <c r="AF8" s="6" t="s">
        <v>70</v>
      </c>
      <c r="AG8" s="6">
        <v>2.9016999999999999</v>
      </c>
      <c r="AH8" s="6">
        <v>1.8540000000000001</v>
      </c>
      <c r="AI8" s="6">
        <v>2.2322000000000002</v>
      </c>
      <c r="AJ8" s="6">
        <v>0</v>
      </c>
      <c r="AK8" s="6">
        <v>0</v>
      </c>
      <c r="AL8" s="6">
        <v>0</v>
      </c>
      <c r="AM8" s="6"/>
    </row>
    <row r="9" spans="1:39">
      <c r="A9" s="6">
        <v>8</v>
      </c>
      <c r="B9" s="6" t="s">
        <v>58</v>
      </c>
      <c r="C9" s="6">
        <v>1.0528</v>
      </c>
      <c r="D9" s="6">
        <v>0.99260000000000004</v>
      </c>
      <c r="E9" s="6">
        <v>0.35089999999999999</v>
      </c>
      <c r="F9" s="6">
        <v>0</v>
      </c>
      <c r="G9" s="6">
        <v>0</v>
      </c>
      <c r="H9" s="6">
        <v>0</v>
      </c>
      <c r="I9" s="6"/>
      <c r="K9" s="6">
        <v>8</v>
      </c>
      <c r="L9" s="6" t="s">
        <v>62</v>
      </c>
      <c r="M9" s="6">
        <v>1.4211</v>
      </c>
      <c r="N9" s="6">
        <v>1.2541</v>
      </c>
      <c r="O9" s="6">
        <v>0.66839999999999999</v>
      </c>
      <c r="P9" s="6">
        <v>0</v>
      </c>
      <c r="Q9" s="6">
        <v>0</v>
      </c>
      <c r="R9" s="6">
        <v>0</v>
      </c>
      <c r="S9" s="6"/>
      <c r="U9" s="6">
        <v>8</v>
      </c>
      <c r="V9" s="6" t="s">
        <v>66</v>
      </c>
      <c r="W9" s="6">
        <v>2.4561000000000002</v>
      </c>
      <c r="X9" s="6">
        <v>1.9601999999999999</v>
      </c>
      <c r="Y9" s="6">
        <v>1.4798</v>
      </c>
      <c r="Z9" s="6">
        <v>0</v>
      </c>
      <c r="AA9" s="6">
        <v>0</v>
      </c>
      <c r="AB9" s="6">
        <v>0</v>
      </c>
      <c r="AC9" s="6"/>
      <c r="AE9" s="6">
        <v>8</v>
      </c>
      <c r="AF9" s="6" t="s">
        <v>70</v>
      </c>
      <c r="AG9" s="6">
        <v>3.5200999999999998</v>
      </c>
      <c r="AH9" s="6">
        <v>3.5200999999999998</v>
      </c>
      <c r="AI9" s="6">
        <v>2.0000000000000001E-4</v>
      </c>
      <c r="AJ9" s="6">
        <v>0</v>
      </c>
      <c r="AK9" s="6">
        <v>0</v>
      </c>
      <c r="AL9" s="6">
        <v>0</v>
      </c>
      <c r="AM9" s="6"/>
    </row>
    <row r="10" spans="1:39">
      <c r="A10" s="6">
        <v>9</v>
      </c>
      <c r="B10" s="6" t="s">
        <v>58</v>
      </c>
      <c r="C10" s="6">
        <v>0.86129999999999995</v>
      </c>
      <c r="D10" s="6">
        <v>0.4834</v>
      </c>
      <c r="E10" s="6">
        <v>0.71289999999999998</v>
      </c>
      <c r="F10" s="6">
        <v>0</v>
      </c>
      <c r="G10" s="6">
        <v>0</v>
      </c>
      <c r="H10" s="6">
        <v>0</v>
      </c>
      <c r="I10" s="6"/>
      <c r="K10" s="6">
        <v>9</v>
      </c>
      <c r="L10" s="6" t="s">
        <v>62</v>
      </c>
      <c r="M10" s="6">
        <v>1.9291</v>
      </c>
      <c r="N10" s="6">
        <v>1.4144000000000001</v>
      </c>
      <c r="O10" s="6">
        <v>1.3117000000000001</v>
      </c>
      <c r="P10" s="6">
        <v>0</v>
      </c>
      <c r="Q10" s="6">
        <v>0</v>
      </c>
      <c r="R10" s="6">
        <v>0</v>
      </c>
      <c r="S10" s="6"/>
      <c r="U10" s="6">
        <v>9</v>
      </c>
      <c r="V10" s="6" t="s">
        <v>66</v>
      </c>
      <c r="W10" s="6">
        <v>2.0577000000000001</v>
      </c>
      <c r="X10" s="6">
        <v>1.7448999999999999</v>
      </c>
      <c r="Y10" s="6">
        <v>1.0905</v>
      </c>
      <c r="Z10" s="6">
        <v>0</v>
      </c>
      <c r="AA10" s="6">
        <v>0</v>
      </c>
      <c r="AB10" s="6">
        <v>0</v>
      </c>
      <c r="AC10" s="6"/>
      <c r="AE10" s="6">
        <v>9</v>
      </c>
      <c r="AF10" s="6" t="s">
        <v>70</v>
      </c>
      <c r="AG10" s="6">
        <v>2.4113000000000002</v>
      </c>
      <c r="AH10" s="6">
        <v>1.5609</v>
      </c>
      <c r="AI10" s="6">
        <v>1.8379000000000001</v>
      </c>
      <c r="AJ10" s="6">
        <v>0</v>
      </c>
      <c r="AK10" s="6">
        <v>0</v>
      </c>
      <c r="AL10" s="6">
        <v>0</v>
      </c>
      <c r="AM10" s="6"/>
    </row>
    <row r="11" spans="1:39">
      <c r="A11" s="6">
        <v>10</v>
      </c>
      <c r="B11" s="6" t="s">
        <v>58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/>
      <c r="K11" s="6">
        <v>10</v>
      </c>
      <c r="L11" s="6" t="s">
        <v>62</v>
      </c>
      <c r="M11" s="6">
        <v>6.1132999999999997</v>
      </c>
      <c r="N11" s="6">
        <v>6.0598000000000001</v>
      </c>
      <c r="O11" s="6">
        <v>0.80649999999999999</v>
      </c>
      <c r="P11" s="6">
        <v>0</v>
      </c>
      <c r="Q11" s="6">
        <v>0</v>
      </c>
      <c r="R11" s="6">
        <v>0</v>
      </c>
      <c r="S11" s="6"/>
      <c r="U11" s="6">
        <v>10</v>
      </c>
      <c r="V11" s="6" t="s">
        <v>66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/>
      <c r="AE11" s="6">
        <v>10</v>
      </c>
      <c r="AF11" s="6" t="s">
        <v>70</v>
      </c>
      <c r="AG11" s="6">
        <v>0.63300000000000001</v>
      </c>
      <c r="AH11" s="6">
        <v>0.63300000000000001</v>
      </c>
      <c r="AI11" s="6">
        <v>2.0000000000000001E-4</v>
      </c>
      <c r="AJ11" s="6">
        <v>0</v>
      </c>
      <c r="AK11" s="6">
        <v>0</v>
      </c>
      <c r="AL11" s="6">
        <v>0</v>
      </c>
      <c r="AM11" s="6"/>
    </row>
    <row r="12" spans="1:39">
      <c r="A12" s="6">
        <v>11</v>
      </c>
      <c r="B12" s="6" t="s">
        <v>58</v>
      </c>
      <c r="C12" s="6">
        <v>1.0864</v>
      </c>
      <c r="D12" s="6">
        <v>1.0286</v>
      </c>
      <c r="E12" s="6">
        <v>0.34949999999999998</v>
      </c>
      <c r="F12" s="6">
        <v>0</v>
      </c>
      <c r="G12" s="6">
        <v>0</v>
      </c>
      <c r="H12" s="6">
        <v>0</v>
      </c>
      <c r="I12" s="6"/>
      <c r="K12" s="6">
        <v>11</v>
      </c>
      <c r="L12" s="6" t="s">
        <v>62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/>
      <c r="U12" s="6">
        <v>11</v>
      </c>
      <c r="V12" s="6" t="s">
        <v>66</v>
      </c>
      <c r="W12" s="6">
        <v>2.9369999999999998</v>
      </c>
      <c r="X12" s="6">
        <v>2.327</v>
      </c>
      <c r="Y12" s="6">
        <v>1.792</v>
      </c>
      <c r="Z12" s="6">
        <v>0</v>
      </c>
      <c r="AA12" s="6">
        <v>0</v>
      </c>
      <c r="AB12" s="6">
        <v>0</v>
      </c>
      <c r="AC12" s="6"/>
      <c r="AE12" s="6">
        <v>11</v>
      </c>
      <c r="AF12" s="6" t="s">
        <v>70</v>
      </c>
      <c r="AG12" s="6">
        <v>0.1583</v>
      </c>
      <c r="AH12" s="6">
        <v>0.1583</v>
      </c>
      <c r="AI12" s="6">
        <v>6.9999999999999999E-4</v>
      </c>
      <c r="AJ12" s="6">
        <v>0</v>
      </c>
      <c r="AK12" s="6">
        <v>0</v>
      </c>
      <c r="AL12" s="6">
        <v>0</v>
      </c>
      <c r="AM12" s="6"/>
    </row>
    <row r="13" spans="1:39">
      <c r="A13" s="6">
        <v>12</v>
      </c>
      <c r="B13" s="6" t="s">
        <v>58</v>
      </c>
      <c r="C13" s="6">
        <v>0.16209999999999999</v>
      </c>
      <c r="D13" s="6">
        <v>0.16209999999999999</v>
      </c>
      <c r="E13" s="6">
        <v>2.3E-3</v>
      </c>
      <c r="F13" s="6">
        <v>0</v>
      </c>
      <c r="G13" s="6">
        <v>0</v>
      </c>
      <c r="H13" s="6">
        <v>0</v>
      </c>
      <c r="I13" s="6"/>
      <c r="K13" s="6">
        <v>12</v>
      </c>
      <c r="L13" s="6" t="s">
        <v>62</v>
      </c>
      <c r="M13" s="6">
        <v>0.32840000000000003</v>
      </c>
      <c r="N13" s="6">
        <v>5.1799999999999999E-2</v>
      </c>
      <c r="O13" s="6">
        <v>0.32419999999999999</v>
      </c>
      <c r="P13" s="6">
        <v>0</v>
      </c>
      <c r="Q13" s="6">
        <v>0</v>
      </c>
      <c r="R13" s="6">
        <v>0</v>
      </c>
      <c r="S13" s="6"/>
      <c r="U13" s="6">
        <v>12</v>
      </c>
      <c r="V13" s="6" t="s">
        <v>66</v>
      </c>
      <c r="W13" s="6">
        <v>3.1082000000000001</v>
      </c>
      <c r="X13" s="6">
        <v>3.1082000000000001</v>
      </c>
      <c r="Y13" s="6">
        <v>5.0000000000000001E-4</v>
      </c>
      <c r="Z13" s="6">
        <v>0</v>
      </c>
      <c r="AA13" s="6">
        <v>0</v>
      </c>
      <c r="AB13" s="6">
        <v>0</v>
      </c>
      <c r="AC13" s="6"/>
      <c r="AE13" s="6">
        <v>12</v>
      </c>
      <c r="AF13" s="6" t="s">
        <v>70</v>
      </c>
      <c r="AG13" s="6">
        <v>1.2370000000000001</v>
      </c>
      <c r="AH13" s="6">
        <v>0.54059999999999997</v>
      </c>
      <c r="AI13" s="6">
        <v>1.1126</v>
      </c>
      <c r="AJ13" s="6">
        <v>0</v>
      </c>
      <c r="AK13" s="6">
        <v>0</v>
      </c>
      <c r="AL13" s="6">
        <v>0</v>
      </c>
      <c r="AM13" s="6"/>
    </row>
    <row r="14" spans="1:39">
      <c r="A14" s="6">
        <v>13</v>
      </c>
      <c r="B14" s="6" t="s">
        <v>58</v>
      </c>
      <c r="C14" s="6">
        <v>1.3251999999999999</v>
      </c>
      <c r="D14" s="6">
        <v>1.3251999999999999</v>
      </c>
      <c r="E14" s="6">
        <v>1.8E-3</v>
      </c>
      <c r="F14" s="6">
        <v>0</v>
      </c>
      <c r="G14" s="6">
        <v>0</v>
      </c>
      <c r="H14" s="6">
        <v>0</v>
      </c>
      <c r="I14" s="6"/>
      <c r="K14" s="6">
        <v>13</v>
      </c>
      <c r="L14" s="6" t="s">
        <v>62</v>
      </c>
      <c r="M14" s="6">
        <v>1.4251</v>
      </c>
      <c r="N14" s="6">
        <v>1.4251</v>
      </c>
      <c r="O14" s="6">
        <v>2E-3</v>
      </c>
      <c r="P14" s="6">
        <v>0</v>
      </c>
      <c r="Q14" s="6">
        <v>0</v>
      </c>
      <c r="R14" s="6">
        <v>0</v>
      </c>
      <c r="S14" s="6"/>
      <c r="U14" s="6">
        <v>13</v>
      </c>
      <c r="V14" s="6" t="s">
        <v>66</v>
      </c>
      <c r="W14" s="6">
        <v>1.0365</v>
      </c>
      <c r="X14" s="6">
        <v>1.0365</v>
      </c>
      <c r="Y14" s="6">
        <v>2.0000000000000001E-4</v>
      </c>
      <c r="Z14" s="6">
        <v>0</v>
      </c>
      <c r="AA14" s="6">
        <v>0</v>
      </c>
      <c r="AB14" s="6">
        <v>0</v>
      </c>
      <c r="AC14" s="6"/>
      <c r="AE14" s="6">
        <v>13</v>
      </c>
      <c r="AF14" s="6" t="s">
        <v>70</v>
      </c>
      <c r="AG14" s="6">
        <v>0.77869999999999995</v>
      </c>
      <c r="AH14" s="6">
        <v>0.68320000000000003</v>
      </c>
      <c r="AI14" s="6">
        <v>0.37359999999999999</v>
      </c>
      <c r="AJ14" s="6">
        <v>0</v>
      </c>
      <c r="AK14" s="6">
        <v>0</v>
      </c>
      <c r="AL14" s="6">
        <v>0</v>
      </c>
      <c r="AM14" s="6"/>
    </row>
    <row r="15" spans="1:39">
      <c r="A15" s="6">
        <v>14</v>
      </c>
      <c r="B15" s="6" t="s">
        <v>58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/>
      <c r="K15" s="6">
        <v>14</v>
      </c>
      <c r="L15" s="6" t="s">
        <v>62</v>
      </c>
      <c r="M15" s="6">
        <v>0.74099999999999999</v>
      </c>
      <c r="N15" s="6">
        <v>0.23949999999999999</v>
      </c>
      <c r="O15" s="6">
        <v>0.70120000000000005</v>
      </c>
      <c r="P15" s="6">
        <v>0</v>
      </c>
      <c r="Q15" s="6">
        <v>0</v>
      </c>
      <c r="R15" s="6">
        <v>0</v>
      </c>
      <c r="S15" s="6"/>
      <c r="U15" s="6">
        <v>14</v>
      </c>
      <c r="V15" s="6" t="s">
        <v>66</v>
      </c>
      <c r="W15" s="6">
        <v>0.92869999999999997</v>
      </c>
      <c r="X15" s="6">
        <v>0.64559999999999995</v>
      </c>
      <c r="Y15" s="6">
        <v>0.66749999999999998</v>
      </c>
      <c r="Z15" s="6">
        <v>0</v>
      </c>
      <c r="AA15" s="6">
        <v>0</v>
      </c>
      <c r="AB15" s="6">
        <v>0</v>
      </c>
      <c r="AC15" s="6"/>
      <c r="AE15" s="6">
        <v>14</v>
      </c>
      <c r="AF15" s="6" t="s">
        <v>70</v>
      </c>
      <c r="AG15" s="6">
        <v>1.0224</v>
      </c>
      <c r="AH15" s="6">
        <v>1.0224</v>
      </c>
      <c r="AI15" s="6">
        <v>1E-4</v>
      </c>
      <c r="AJ15" s="6">
        <v>0</v>
      </c>
      <c r="AK15" s="6">
        <v>0</v>
      </c>
      <c r="AL15" s="6">
        <v>0</v>
      </c>
      <c r="AM15" s="6"/>
    </row>
    <row r="16" spans="1:39">
      <c r="A16" s="6">
        <v>15</v>
      </c>
      <c r="B16" s="6" t="s">
        <v>58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/>
      <c r="K16" s="6">
        <v>15</v>
      </c>
      <c r="L16" s="6" t="s">
        <v>62</v>
      </c>
      <c r="M16" s="6">
        <v>0.40839999999999999</v>
      </c>
      <c r="N16" s="6">
        <v>0.40839999999999999</v>
      </c>
      <c r="O16" s="6">
        <v>1E-4</v>
      </c>
      <c r="P16" s="6">
        <v>0</v>
      </c>
      <c r="Q16" s="6">
        <v>0</v>
      </c>
      <c r="R16" s="6">
        <v>0</v>
      </c>
      <c r="S16" s="6"/>
      <c r="U16" s="6">
        <v>15</v>
      </c>
      <c r="V16" s="6" t="s">
        <v>66</v>
      </c>
      <c r="W16" s="6">
        <v>1.1454</v>
      </c>
      <c r="X16" s="6">
        <v>1.1454</v>
      </c>
      <c r="Y16" s="6">
        <v>2.0000000000000001E-4</v>
      </c>
      <c r="Z16" s="6">
        <v>0</v>
      </c>
      <c r="AA16" s="6">
        <v>0</v>
      </c>
      <c r="AB16" s="6">
        <v>0</v>
      </c>
      <c r="AC16" s="6"/>
      <c r="AE16" s="6">
        <v>15</v>
      </c>
      <c r="AF16" s="6" t="s">
        <v>70</v>
      </c>
      <c r="AG16" s="6">
        <v>1.3987000000000001</v>
      </c>
      <c r="AH16" s="6">
        <v>1.3987000000000001</v>
      </c>
      <c r="AI16" s="6">
        <v>6.9999999999999999E-4</v>
      </c>
      <c r="AJ16" s="6">
        <v>0</v>
      </c>
      <c r="AK16" s="6">
        <v>0</v>
      </c>
      <c r="AL16" s="6">
        <v>0</v>
      </c>
      <c r="AM16" s="6"/>
    </row>
    <row r="17" spans="1:39">
      <c r="A17" s="6">
        <v>16</v>
      </c>
      <c r="B17" s="6" t="s">
        <v>58</v>
      </c>
      <c r="C17" s="6">
        <v>0.83150000000000002</v>
      </c>
      <c r="D17" s="6">
        <v>0.83130000000000004</v>
      </c>
      <c r="E17" s="6">
        <v>1.5800000000000002E-2</v>
      </c>
      <c r="F17" s="6">
        <v>0</v>
      </c>
      <c r="G17" s="6">
        <v>0</v>
      </c>
      <c r="H17" s="6">
        <v>0</v>
      </c>
      <c r="I17" s="6"/>
      <c r="K17" s="6">
        <v>16</v>
      </c>
      <c r="L17" s="6" t="s">
        <v>62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/>
      <c r="U17" s="6">
        <v>16</v>
      </c>
      <c r="V17" s="6" t="s">
        <v>66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/>
      <c r="AE17" s="6">
        <v>16</v>
      </c>
      <c r="AF17" s="6" t="s">
        <v>70</v>
      </c>
      <c r="AG17" s="6">
        <v>0</v>
      </c>
      <c r="AH17" s="6">
        <v>0</v>
      </c>
      <c r="AI17" s="6">
        <v>0</v>
      </c>
      <c r="AJ17" s="6">
        <v>0</v>
      </c>
      <c r="AK17" s="6">
        <v>0</v>
      </c>
      <c r="AL17" s="6">
        <v>0</v>
      </c>
      <c r="AM17" s="6"/>
    </row>
    <row r="18" spans="1:39">
      <c r="A18" s="6">
        <v>17</v>
      </c>
      <c r="B18" s="6" t="s">
        <v>58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/>
      <c r="K18" s="6">
        <v>17</v>
      </c>
      <c r="L18" s="6" t="s">
        <v>62</v>
      </c>
      <c r="M18" s="6">
        <v>2.8929999999999998</v>
      </c>
      <c r="N18" s="6">
        <v>2.8929999999999998</v>
      </c>
      <c r="O18" s="6">
        <v>2.0000000000000001E-4</v>
      </c>
      <c r="P18" s="6">
        <v>0</v>
      </c>
      <c r="Q18" s="6">
        <v>0</v>
      </c>
      <c r="R18" s="6">
        <v>0</v>
      </c>
      <c r="S18" s="6"/>
      <c r="U18" s="6">
        <v>17</v>
      </c>
      <c r="V18" s="6" t="s">
        <v>66</v>
      </c>
      <c r="W18" s="6">
        <v>0.57369999999999999</v>
      </c>
      <c r="X18" s="6">
        <v>0.57369999999999999</v>
      </c>
      <c r="Y18" s="6">
        <v>1E-4</v>
      </c>
      <c r="Z18" s="6">
        <v>0</v>
      </c>
      <c r="AA18" s="6">
        <v>0</v>
      </c>
      <c r="AB18" s="6">
        <v>0</v>
      </c>
      <c r="AC18" s="6"/>
      <c r="AE18" s="6">
        <v>17</v>
      </c>
      <c r="AF18" s="6" t="s">
        <v>70</v>
      </c>
      <c r="AG18" s="6">
        <v>1.4167000000000001</v>
      </c>
      <c r="AH18" s="6">
        <v>1.3640000000000001</v>
      </c>
      <c r="AI18" s="6">
        <v>0.38290000000000002</v>
      </c>
      <c r="AJ18" s="6">
        <v>0</v>
      </c>
      <c r="AK18" s="6">
        <v>0</v>
      </c>
      <c r="AL18" s="6">
        <v>0</v>
      </c>
      <c r="AM18" s="6"/>
    </row>
    <row r="19" spans="1:39">
      <c r="A19" s="6">
        <v>18</v>
      </c>
      <c r="B19" s="6" t="s">
        <v>58</v>
      </c>
      <c r="C19" s="6">
        <v>0.1018</v>
      </c>
      <c r="D19" s="6">
        <v>0.1018</v>
      </c>
      <c r="E19" s="6">
        <v>2.0000000000000001E-4</v>
      </c>
      <c r="F19" s="6">
        <v>0</v>
      </c>
      <c r="G19" s="6">
        <v>0</v>
      </c>
      <c r="H19" s="6">
        <v>0</v>
      </c>
      <c r="I19" s="6"/>
      <c r="K19" s="6">
        <v>18</v>
      </c>
      <c r="L19" s="6" t="s">
        <v>62</v>
      </c>
      <c r="M19" s="6">
        <v>2.9188000000000001</v>
      </c>
      <c r="N19" s="6">
        <v>2.9188000000000001</v>
      </c>
      <c r="O19" s="6">
        <v>5.0000000000000001E-4</v>
      </c>
      <c r="P19" s="6">
        <v>0</v>
      </c>
      <c r="Q19" s="6">
        <v>0</v>
      </c>
      <c r="R19" s="6">
        <v>0</v>
      </c>
      <c r="S19" s="6"/>
      <c r="U19" s="6">
        <v>18</v>
      </c>
      <c r="V19" s="6" t="s">
        <v>66</v>
      </c>
      <c r="W19" s="6">
        <v>1.0326</v>
      </c>
      <c r="X19" s="6">
        <v>1.0326</v>
      </c>
      <c r="Y19" s="6">
        <v>4.1000000000000003E-3</v>
      </c>
      <c r="Z19" s="6">
        <v>0</v>
      </c>
      <c r="AA19" s="6">
        <v>0</v>
      </c>
      <c r="AB19" s="6">
        <v>0</v>
      </c>
      <c r="AC19" s="6"/>
      <c r="AE19" s="6">
        <v>18</v>
      </c>
      <c r="AF19" s="6" t="s">
        <v>70</v>
      </c>
      <c r="AG19" s="6">
        <v>0</v>
      </c>
      <c r="AH19" s="6">
        <v>0</v>
      </c>
      <c r="AI19" s="6">
        <v>0</v>
      </c>
      <c r="AJ19" s="6">
        <v>0</v>
      </c>
      <c r="AK19" s="6">
        <v>0</v>
      </c>
      <c r="AL19" s="6">
        <v>0</v>
      </c>
      <c r="AM19" s="6"/>
    </row>
    <row r="20" spans="1:39">
      <c r="A20" s="6">
        <v>19</v>
      </c>
      <c r="B20" s="6" t="s">
        <v>58</v>
      </c>
      <c r="C20" s="6">
        <v>0.66190000000000004</v>
      </c>
      <c r="D20" s="6">
        <v>0.32750000000000001</v>
      </c>
      <c r="E20" s="6">
        <v>0.57520000000000004</v>
      </c>
      <c r="F20" s="6">
        <v>0</v>
      </c>
      <c r="G20" s="6">
        <v>0</v>
      </c>
      <c r="H20" s="6">
        <v>0</v>
      </c>
      <c r="I20" s="6"/>
      <c r="K20" s="6">
        <v>19</v>
      </c>
      <c r="L20" s="6" t="s">
        <v>62</v>
      </c>
      <c r="M20" s="6">
        <v>1.0406</v>
      </c>
      <c r="N20" s="6">
        <v>0.97299999999999998</v>
      </c>
      <c r="O20" s="6">
        <v>0.36890000000000001</v>
      </c>
      <c r="P20" s="6">
        <v>0</v>
      </c>
      <c r="Q20" s="6">
        <v>0</v>
      </c>
      <c r="R20" s="6">
        <v>0</v>
      </c>
      <c r="S20" s="6"/>
      <c r="U20" s="6">
        <v>19</v>
      </c>
      <c r="V20" s="6" t="s">
        <v>66</v>
      </c>
      <c r="W20" s="6">
        <v>0.41260000000000002</v>
      </c>
      <c r="X20" s="6">
        <v>0.21390000000000001</v>
      </c>
      <c r="Y20" s="6">
        <v>0.3528</v>
      </c>
      <c r="Z20" s="6">
        <v>0</v>
      </c>
      <c r="AA20" s="6">
        <v>0</v>
      </c>
      <c r="AB20" s="6">
        <v>0</v>
      </c>
      <c r="AC20" s="6"/>
      <c r="AE20" s="6">
        <v>19</v>
      </c>
      <c r="AF20" s="6" t="s">
        <v>70</v>
      </c>
      <c r="AG20" s="6">
        <v>2.1335000000000002</v>
      </c>
      <c r="AH20" s="6">
        <v>2.1335000000000002</v>
      </c>
      <c r="AI20" s="6">
        <v>1.09E-2</v>
      </c>
      <c r="AJ20" s="6">
        <v>0</v>
      </c>
      <c r="AK20" s="6">
        <v>0</v>
      </c>
      <c r="AL20" s="6">
        <v>0</v>
      </c>
      <c r="AM20" s="6"/>
    </row>
    <row r="21" spans="1:39">
      <c r="A21" s="6">
        <v>20</v>
      </c>
      <c r="B21" s="6" t="s">
        <v>58</v>
      </c>
      <c r="C21" s="6">
        <v>0.26619999999999999</v>
      </c>
      <c r="D21" s="6">
        <v>0.26619999999999999</v>
      </c>
      <c r="E21" s="6">
        <v>1E-4</v>
      </c>
      <c r="F21" s="6">
        <v>0</v>
      </c>
      <c r="G21" s="6">
        <v>0</v>
      </c>
      <c r="H21" s="6">
        <v>0</v>
      </c>
      <c r="I21" s="6"/>
      <c r="K21" s="6">
        <v>20</v>
      </c>
      <c r="L21" s="6" t="s">
        <v>62</v>
      </c>
      <c r="M21" s="6">
        <v>2.3052999999999999</v>
      </c>
      <c r="N21" s="6">
        <v>2.1791999999999998</v>
      </c>
      <c r="O21" s="6">
        <v>0.752</v>
      </c>
      <c r="P21" s="6">
        <v>0</v>
      </c>
      <c r="Q21" s="6">
        <v>0</v>
      </c>
      <c r="R21" s="6">
        <v>0</v>
      </c>
      <c r="S21" s="6"/>
      <c r="U21" s="6">
        <v>20</v>
      </c>
      <c r="V21" s="6" t="s">
        <v>66</v>
      </c>
      <c r="W21" s="6">
        <v>0.8024</v>
      </c>
      <c r="X21" s="6">
        <v>0.35449999999999998</v>
      </c>
      <c r="Y21" s="6">
        <v>0.71989999999999998</v>
      </c>
      <c r="Z21" s="6">
        <v>0</v>
      </c>
      <c r="AA21" s="6">
        <v>0</v>
      </c>
      <c r="AB21" s="6">
        <v>0</v>
      </c>
      <c r="AC21" s="6"/>
      <c r="AE21" s="6">
        <v>20</v>
      </c>
      <c r="AF21" s="6" t="s">
        <v>70</v>
      </c>
      <c r="AG21" s="6">
        <v>1.5024999999999999</v>
      </c>
      <c r="AH21" s="6">
        <v>1.3185</v>
      </c>
      <c r="AI21" s="6">
        <v>0.72050000000000003</v>
      </c>
      <c r="AJ21" s="6">
        <v>0</v>
      </c>
      <c r="AK21" s="6">
        <v>0</v>
      </c>
      <c r="AL21" s="6">
        <v>0</v>
      </c>
      <c r="AM21" s="6"/>
    </row>
    <row r="22" spans="1:39">
      <c r="A22" s="6">
        <v>21</v>
      </c>
      <c r="B22" s="6" t="s">
        <v>58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/>
      <c r="K22" s="6">
        <v>21</v>
      </c>
      <c r="L22" s="6" t="s">
        <v>62</v>
      </c>
      <c r="M22" s="6">
        <v>0.99509999999999998</v>
      </c>
      <c r="N22" s="6">
        <v>0.99509999999999998</v>
      </c>
      <c r="O22" s="6">
        <v>5.9999999999999995E-4</v>
      </c>
      <c r="P22" s="6">
        <v>0</v>
      </c>
      <c r="Q22" s="6">
        <v>0</v>
      </c>
      <c r="R22" s="6">
        <v>0</v>
      </c>
      <c r="S22" s="6"/>
      <c r="U22" s="6">
        <v>21</v>
      </c>
      <c r="V22" s="6" t="s">
        <v>66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/>
      <c r="AE22" s="6">
        <v>21</v>
      </c>
      <c r="AF22" s="6" t="s">
        <v>70</v>
      </c>
      <c r="AG22" s="6">
        <v>0</v>
      </c>
      <c r="AH22" s="6">
        <v>0</v>
      </c>
      <c r="AI22" s="6">
        <v>0</v>
      </c>
      <c r="AJ22" s="6">
        <v>0</v>
      </c>
      <c r="AK22" s="6">
        <v>0</v>
      </c>
      <c r="AL22" s="6">
        <v>0</v>
      </c>
      <c r="AM22" s="6"/>
    </row>
    <row r="23" spans="1:39">
      <c r="A23" s="6">
        <v>22</v>
      </c>
      <c r="B23" s="6" t="s">
        <v>58</v>
      </c>
      <c r="C23" s="6">
        <v>0.29970000000000002</v>
      </c>
      <c r="D23" s="6">
        <v>0.29959999999999998</v>
      </c>
      <c r="E23" s="6">
        <v>6.1000000000000004E-3</v>
      </c>
      <c r="F23" s="6">
        <v>0</v>
      </c>
      <c r="G23" s="6">
        <v>0</v>
      </c>
      <c r="H23" s="6">
        <v>0</v>
      </c>
      <c r="I23" s="6"/>
      <c r="K23" s="6">
        <v>22</v>
      </c>
      <c r="L23" s="6" t="s">
        <v>62</v>
      </c>
      <c r="M23" s="6">
        <v>0.85199999999999998</v>
      </c>
      <c r="N23" s="6">
        <v>0.85199999999999998</v>
      </c>
      <c r="O23" s="6">
        <v>1.6000000000000001E-3</v>
      </c>
      <c r="P23" s="6">
        <v>0</v>
      </c>
      <c r="Q23" s="6">
        <v>0</v>
      </c>
      <c r="R23" s="6">
        <v>0</v>
      </c>
      <c r="S23" s="6"/>
      <c r="U23" s="6">
        <v>22</v>
      </c>
      <c r="V23" s="6" t="s">
        <v>66</v>
      </c>
      <c r="W23" s="6">
        <v>0.79369999999999996</v>
      </c>
      <c r="X23" s="6">
        <v>0.11509999999999999</v>
      </c>
      <c r="Y23" s="6">
        <v>0.7853</v>
      </c>
      <c r="Z23" s="6">
        <v>0</v>
      </c>
      <c r="AA23" s="6">
        <v>0</v>
      </c>
      <c r="AB23" s="6">
        <v>0</v>
      </c>
      <c r="AC23" s="6"/>
      <c r="AE23" s="6">
        <v>22</v>
      </c>
      <c r="AF23" s="6" t="s">
        <v>70</v>
      </c>
      <c r="AG23" s="6">
        <v>1.4104000000000001</v>
      </c>
      <c r="AH23" s="6">
        <v>1.1951000000000001</v>
      </c>
      <c r="AI23" s="6">
        <v>0.74890000000000001</v>
      </c>
      <c r="AJ23" s="6">
        <v>0</v>
      </c>
      <c r="AK23" s="6">
        <v>0</v>
      </c>
      <c r="AL23" s="6">
        <v>0</v>
      </c>
      <c r="AM23" s="6"/>
    </row>
    <row r="24" spans="1:39">
      <c r="A24" s="6">
        <v>23</v>
      </c>
      <c r="B24" s="6" t="s">
        <v>58</v>
      </c>
      <c r="C24" s="6">
        <v>0.20810000000000001</v>
      </c>
      <c r="D24" s="6">
        <v>0.20810000000000001</v>
      </c>
      <c r="E24" s="6">
        <v>5.0000000000000001E-4</v>
      </c>
      <c r="F24" s="6">
        <v>0</v>
      </c>
      <c r="G24" s="6">
        <v>0</v>
      </c>
      <c r="H24" s="6">
        <v>0</v>
      </c>
      <c r="I24" s="6"/>
      <c r="K24" s="6">
        <v>23</v>
      </c>
      <c r="L24" s="6" t="s">
        <v>62</v>
      </c>
      <c r="M24" s="6">
        <v>0.73419999999999996</v>
      </c>
      <c r="N24" s="6">
        <v>0.73409999999999997</v>
      </c>
      <c r="O24" s="6">
        <v>1.0200000000000001E-2</v>
      </c>
      <c r="P24" s="6">
        <v>0</v>
      </c>
      <c r="Q24" s="6">
        <v>0</v>
      </c>
      <c r="R24" s="6">
        <v>0</v>
      </c>
      <c r="S24" s="6"/>
      <c r="U24" s="6">
        <v>23</v>
      </c>
      <c r="V24" s="6" t="s">
        <v>66</v>
      </c>
      <c r="W24" s="6">
        <v>5.4412000000000003</v>
      </c>
      <c r="X24" s="6">
        <v>5.4382999999999999</v>
      </c>
      <c r="Y24" s="6">
        <v>0.17979999999999999</v>
      </c>
      <c r="Z24" s="6">
        <v>0</v>
      </c>
      <c r="AA24" s="6">
        <v>0</v>
      </c>
      <c r="AB24" s="6">
        <v>0</v>
      </c>
      <c r="AC24" s="6"/>
      <c r="AE24" s="6">
        <v>23</v>
      </c>
      <c r="AF24" s="6" t="s">
        <v>70</v>
      </c>
      <c r="AG24" s="6">
        <v>5.8700000000000002E-2</v>
      </c>
      <c r="AH24" s="6">
        <v>5.8700000000000002E-2</v>
      </c>
      <c r="AI24" s="6">
        <v>1.0000000000000001E-5</v>
      </c>
      <c r="AJ24" s="6">
        <v>0</v>
      </c>
      <c r="AK24" s="6">
        <v>0</v>
      </c>
      <c r="AL24" s="6">
        <v>0</v>
      </c>
      <c r="AM24" s="6"/>
    </row>
    <row r="25" spans="1:39">
      <c r="A25" s="6">
        <v>24</v>
      </c>
      <c r="B25" s="6" t="s">
        <v>58</v>
      </c>
      <c r="C25" s="6">
        <v>0.68479999999999996</v>
      </c>
      <c r="D25" s="6">
        <v>0.68479999999999996</v>
      </c>
      <c r="E25" s="6">
        <v>1.6000000000000001E-3</v>
      </c>
      <c r="F25" s="6">
        <v>0</v>
      </c>
      <c r="G25" s="6">
        <v>0</v>
      </c>
      <c r="H25" s="6">
        <v>0</v>
      </c>
      <c r="I25" s="6"/>
      <c r="K25" s="6">
        <v>24</v>
      </c>
      <c r="L25" s="6" t="s">
        <v>62</v>
      </c>
      <c r="M25" s="6">
        <v>1.2101999999999999</v>
      </c>
      <c r="N25" s="6">
        <v>1.1526000000000001</v>
      </c>
      <c r="O25" s="6">
        <v>0.36899999999999999</v>
      </c>
      <c r="P25" s="6">
        <v>0</v>
      </c>
      <c r="Q25" s="6">
        <v>0</v>
      </c>
      <c r="R25" s="6">
        <v>0</v>
      </c>
      <c r="S25" s="6"/>
      <c r="U25" s="6">
        <v>24</v>
      </c>
      <c r="V25" s="6" t="s">
        <v>66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/>
      <c r="AE25" s="6">
        <v>24</v>
      </c>
      <c r="AF25" s="6" t="s">
        <v>70</v>
      </c>
      <c r="AG25" s="6">
        <v>6.7000000000000004E-2</v>
      </c>
      <c r="AH25" s="6">
        <v>6.6900000000000001E-2</v>
      </c>
      <c r="AI25" s="6">
        <v>3.0999999999999999E-3</v>
      </c>
      <c r="AJ25" s="6">
        <v>0</v>
      </c>
      <c r="AK25" s="6">
        <v>0</v>
      </c>
      <c r="AL25" s="6">
        <v>0</v>
      </c>
      <c r="AM25" s="6"/>
    </row>
    <row r="26" spans="1:39">
      <c r="A26" s="6">
        <v>25</v>
      </c>
      <c r="B26" s="6" t="s">
        <v>58</v>
      </c>
      <c r="C26" s="6">
        <v>0.3931</v>
      </c>
      <c r="D26" s="6">
        <v>0.3931</v>
      </c>
      <c r="E26" s="6">
        <v>8.9999999999999998E-4</v>
      </c>
      <c r="F26" s="6">
        <v>0</v>
      </c>
      <c r="G26" s="6">
        <v>0</v>
      </c>
      <c r="H26" s="6">
        <v>0</v>
      </c>
      <c r="I26" s="6"/>
      <c r="K26" s="6">
        <v>25</v>
      </c>
      <c r="L26" s="6" t="s">
        <v>62</v>
      </c>
      <c r="M26" s="6">
        <v>2.3672</v>
      </c>
      <c r="N26" s="6">
        <v>2.3671000000000002</v>
      </c>
      <c r="O26" s="6">
        <v>2.24E-2</v>
      </c>
      <c r="P26" s="6">
        <v>0</v>
      </c>
      <c r="Q26" s="6">
        <v>0</v>
      </c>
      <c r="R26" s="6">
        <v>0</v>
      </c>
      <c r="S26" s="6"/>
      <c r="U26" s="6">
        <v>25</v>
      </c>
      <c r="V26" s="6" t="s">
        <v>66</v>
      </c>
      <c r="W26" s="6">
        <v>10.064299999999999</v>
      </c>
      <c r="X26" s="6">
        <v>4.3840000000000003</v>
      </c>
      <c r="Y26" s="6">
        <v>9.0593000000000004</v>
      </c>
      <c r="Z26" s="6">
        <v>0</v>
      </c>
      <c r="AA26" s="6">
        <v>0</v>
      </c>
      <c r="AB26" s="6">
        <v>0</v>
      </c>
      <c r="AC26" s="6"/>
      <c r="AE26" s="6">
        <v>25</v>
      </c>
      <c r="AF26" s="6" t="s">
        <v>70</v>
      </c>
      <c r="AG26" s="6">
        <v>0</v>
      </c>
      <c r="AH26" s="6">
        <v>0</v>
      </c>
      <c r="AI26" s="6">
        <v>0</v>
      </c>
      <c r="AJ26" s="6">
        <v>0</v>
      </c>
      <c r="AK26" s="6">
        <v>0</v>
      </c>
      <c r="AL26" s="6">
        <v>0</v>
      </c>
      <c r="AM26" s="6"/>
    </row>
    <row r="27" spans="1:39">
      <c r="A27" s="6">
        <v>26</v>
      </c>
      <c r="B27" s="6" t="s">
        <v>58</v>
      </c>
      <c r="C27" s="6">
        <v>0.15129999999999999</v>
      </c>
      <c r="D27" s="6">
        <v>0.15129999999999999</v>
      </c>
      <c r="E27" s="6">
        <v>3.0000000000000001E-5</v>
      </c>
      <c r="F27" s="6">
        <v>0</v>
      </c>
      <c r="G27" s="6">
        <v>0</v>
      </c>
      <c r="H27" s="6">
        <v>0</v>
      </c>
      <c r="I27" s="6"/>
      <c r="K27" s="6">
        <v>26</v>
      </c>
      <c r="L27" s="6" t="s">
        <v>62</v>
      </c>
      <c r="M27" s="6">
        <v>0.65080000000000005</v>
      </c>
      <c r="N27" s="6">
        <v>0.65080000000000005</v>
      </c>
      <c r="O27" s="6">
        <v>7.7999999999999996E-3</v>
      </c>
      <c r="P27" s="6">
        <v>0</v>
      </c>
      <c r="Q27" s="6">
        <v>0</v>
      </c>
      <c r="R27" s="6">
        <v>0</v>
      </c>
      <c r="S27" s="6"/>
      <c r="U27" s="6">
        <v>26</v>
      </c>
      <c r="V27" s="6" t="s">
        <v>66</v>
      </c>
      <c r="W27" s="6">
        <v>1.3329</v>
      </c>
      <c r="X27" s="6">
        <v>1.2947</v>
      </c>
      <c r="Y27" s="6">
        <v>0.317</v>
      </c>
      <c r="Z27" s="6">
        <v>0</v>
      </c>
      <c r="AA27" s="6">
        <v>0</v>
      </c>
      <c r="AB27" s="6">
        <v>0</v>
      </c>
      <c r="AC27" s="6"/>
      <c r="AE27" s="6">
        <v>26</v>
      </c>
      <c r="AF27" s="6" t="s">
        <v>70</v>
      </c>
      <c r="AG27" s="6">
        <v>2.4653</v>
      </c>
      <c r="AH27" s="6">
        <v>0.91520000000000001</v>
      </c>
      <c r="AI27" s="6">
        <v>2.2890999999999999</v>
      </c>
      <c r="AJ27" s="6">
        <v>0</v>
      </c>
      <c r="AK27" s="6">
        <v>0</v>
      </c>
      <c r="AL27" s="6">
        <v>0</v>
      </c>
      <c r="AM27" s="6"/>
    </row>
    <row r="28" spans="1:39">
      <c r="A28" s="6">
        <v>27</v>
      </c>
      <c r="B28" s="6" t="s">
        <v>58</v>
      </c>
      <c r="C28" s="6">
        <v>0.18410000000000001</v>
      </c>
      <c r="D28" s="6">
        <v>0.18410000000000001</v>
      </c>
      <c r="E28" s="6">
        <v>1E-4</v>
      </c>
      <c r="F28" s="6">
        <v>0</v>
      </c>
      <c r="G28" s="6">
        <v>0</v>
      </c>
      <c r="H28" s="6">
        <v>0</v>
      </c>
      <c r="I28" s="6"/>
      <c r="K28" s="6">
        <v>27</v>
      </c>
      <c r="L28" s="6" t="s">
        <v>62</v>
      </c>
      <c r="M28" s="6">
        <v>0.51590000000000003</v>
      </c>
      <c r="N28" s="6">
        <v>0.45490000000000003</v>
      </c>
      <c r="O28" s="6">
        <v>0.24340000000000001</v>
      </c>
      <c r="P28" s="6">
        <v>0</v>
      </c>
      <c r="Q28" s="6">
        <v>0</v>
      </c>
      <c r="R28" s="6">
        <v>0</v>
      </c>
      <c r="S28" s="6"/>
      <c r="U28" s="6">
        <v>27</v>
      </c>
      <c r="V28" s="6" t="s">
        <v>66</v>
      </c>
      <c r="W28" s="6">
        <v>4.4134000000000002</v>
      </c>
      <c r="X28" s="6">
        <v>0.22209999999999999</v>
      </c>
      <c r="Y28" s="6">
        <v>4.4077999999999999</v>
      </c>
      <c r="Z28" s="6">
        <v>0</v>
      </c>
      <c r="AA28" s="6">
        <v>0</v>
      </c>
      <c r="AB28" s="6">
        <v>0</v>
      </c>
      <c r="AC28" s="6"/>
      <c r="AE28" s="6">
        <v>27</v>
      </c>
      <c r="AF28" s="6" t="s">
        <v>70</v>
      </c>
      <c r="AG28" s="6">
        <v>0</v>
      </c>
      <c r="AH28" s="6">
        <v>0</v>
      </c>
      <c r="AI28" s="6">
        <v>0</v>
      </c>
      <c r="AJ28" s="6">
        <v>0</v>
      </c>
      <c r="AK28" s="6">
        <v>0</v>
      </c>
      <c r="AL28" s="6">
        <v>0</v>
      </c>
      <c r="AM28" s="6"/>
    </row>
    <row r="29" spans="1:39">
      <c r="A29" s="6">
        <v>28</v>
      </c>
      <c r="B29" s="6" t="s">
        <v>58</v>
      </c>
      <c r="C29" s="6">
        <v>0.28039999999999998</v>
      </c>
      <c r="D29" s="6">
        <v>0.28039999999999998</v>
      </c>
      <c r="E29" s="6">
        <v>6.9999999999999999E-4</v>
      </c>
      <c r="F29" s="6">
        <v>0</v>
      </c>
      <c r="G29" s="6">
        <v>0</v>
      </c>
      <c r="H29" s="6">
        <v>0</v>
      </c>
      <c r="I29" s="6"/>
      <c r="K29" s="6">
        <v>28</v>
      </c>
      <c r="L29" s="6" t="s">
        <v>62</v>
      </c>
      <c r="M29" s="6">
        <v>5.3100000000000001E-2</v>
      </c>
      <c r="N29" s="6">
        <v>5.3100000000000001E-2</v>
      </c>
      <c r="O29" s="6">
        <v>0</v>
      </c>
      <c r="P29" s="6">
        <v>0</v>
      </c>
      <c r="Q29" s="6">
        <v>0</v>
      </c>
      <c r="R29" s="6">
        <v>0</v>
      </c>
      <c r="S29" s="6"/>
      <c r="U29" s="6">
        <v>28</v>
      </c>
      <c r="V29" s="6" t="s">
        <v>66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/>
      <c r="AE29" s="6">
        <v>28</v>
      </c>
      <c r="AF29" s="6" t="s">
        <v>70</v>
      </c>
      <c r="AG29" s="6">
        <v>0.24229999999999999</v>
      </c>
      <c r="AH29" s="6">
        <v>0.24229999999999999</v>
      </c>
      <c r="AI29" s="6">
        <v>2.9999999999999997E-4</v>
      </c>
      <c r="AJ29" s="6">
        <v>0</v>
      </c>
      <c r="AK29" s="6">
        <v>0</v>
      </c>
      <c r="AL29" s="6">
        <v>0</v>
      </c>
      <c r="AM29" s="6"/>
    </row>
    <row r="30" spans="1:39">
      <c r="A30" s="6">
        <v>29</v>
      </c>
      <c r="B30" s="6" t="s">
        <v>58</v>
      </c>
      <c r="C30" s="6">
        <v>0.34570000000000001</v>
      </c>
      <c r="D30" s="6">
        <v>0.34570000000000001</v>
      </c>
      <c r="E30" s="6">
        <v>8.0000000000000004E-4</v>
      </c>
      <c r="F30" s="6">
        <v>0</v>
      </c>
      <c r="G30" s="6">
        <v>0</v>
      </c>
      <c r="H30" s="6">
        <v>0</v>
      </c>
      <c r="I30" s="6"/>
      <c r="K30" s="6">
        <v>29</v>
      </c>
      <c r="L30" s="6" t="s">
        <v>62</v>
      </c>
      <c r="M30" s="6">
        <v>2.4916</v>
      </c>
      <c r="N30" s="6">
        <v>2.4916</v>
      </c>
      <c r="O30" s="6">
        <v>5.8999999999999999E-3</v>
      </c>
      <c r="P30" s="6">
        <v>0</v>
      </c>
      <c r="Q30" s="6">
        <v>0</v>
      </c>
      <c r="R30" s="6">
        <v>0</v>
      </c>
      <c r="S30" s="6"/>
      <c r="U30" s="6">
        <v>29</v>
      </c>
      <c r="V30" s="6" t="s">
        <v>66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/>
      <c r="AE30" s="6">
        <v>29</v>
      </c>
      <c r="AF30" s="6" t="s">
        <v>70</v>
      </c>
      <c r="AG30" s="6">
        <v>1.1429</v>
      </c>
      <c r="AH30" s="6">
        <v>1.08</v>
      </c>
      <c r="AI30" s="6">
        <v>0.37369999999999998</v>
      </c>
      <c r="AJ30" s="6">
        <v>0</v>
      </c>
      <c r="AK30" s="6">
        <v>0</v>
      </c>
      <c r="AL30" s="6">
        <v>0</v>
      </c>
      <c r="AM30" s="6"/>
    </row>
    <row r="31" spans="1:39">
      <c r="A31" s="6">
        <v>30</v>
      </c>
      <c r="B31" s="6" t="s">
        <v>58</v>
      </c>
      <c r="C31" s="6">
        <v>0.4945</v>
      </c>
      <c r="D31" s="6">
        <v>0.35759999999999997</v>
      </c>
      <c r="E31" s="6">
        <v>0.34160000000000001</v>
      </c>
      <c r="F31" s="6">
        <v>0</v>
      </c>
      <c r="G31" s="6">
        <v>0</v>
      </c>
      <c r="H31" s="6">
        <v>0</v>
      </c>
      <c r="I31" s="6"/>
      <c r="K31" s="6">
        <v>30</v>
      </c>
      <c r="L31" s="6" t="s">
        <v>62</v>
      </c>
      <c r="M31" s="6">
        <v>1.6667000000000001</v>
      </c>
      <c r="N31" s="6">
        <v>1.0157</v>
      </c>
      <c r="O31" s="6">
        <v>1.3213999999999999</v>
      </c>
      <c r="P31" s="6">
        <v>0</v>
      </c>
      <c r="Q31" s="6">
        <v>0</v>
      </c>
      <c r="R31" s="6">
        <v>0</v>
      </c>
      <c r="S31" s="6"/>
      <c r="U31" s="6">
        <v>30</v>
      </c>
      <c r="V31" s="6" t="s">
        <v>66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/>
      <c r="AE31" s="6">
        <v>30</v>
      </c>
      <c r="AF31" s="6" t="s">
        <v>70</v>
      </c>
      <c r="AG31" s="6">
        <v>0</v>
      </c>
      <c r="AH31" s="6">
        <v>0</v>
      </c>
      <c r="AI31" s="6">
        <v>0</v>
      </c>
      <c r="AJ31" s="6">
        <v>0</v>
      </c>
      <c r="AK31" s="6">
        <v>0</v>
      </c>
      <c r="AL31" s="6">
        <v>0</v>
      </c>
      <c r="AM31" s="6"/>
    </row>
    <row r="32" spans="1:39">
      <c r="A32" s="6">
        <v>31</v>
      </c>
      <c r="B32" s="6" t="s">
        <v>59</v>
      </c>
      <c r="C32" s="6">
        <v>3.0745</v>
      </c>
      <c r="D32" s="6">
        <v>3.0745</v>
      </c>
      <c r="E32" s="6">
        <v>4.0000000000000002E-4</v>
      </c>
      <c r="F32" s="6">
        <v>0</v>
      </c>
      <c r="G32" s="6">
        <v>0</v>
      </c>
      <c r="H32" s="6">
        <v>0</v>
      </c>
      <c r="I32" s="6"/>
      <c r="K32" s="6">
        <v>31</v>
      </c>
      <c r="L32" s="6" t="s">
        <v>63</v>
      </c>
      <c r="M32" s="6">
        <v>1.3382000000000001</v>
      </c>
      <c r="N32" s="6">
        <v>1.3382000000000001</v>
      </c>
      <c r="O32" s="6">
        <v>5.9999999999999995E-4</v>
      </c>
      <c r="P32" s="6">
        <v>0</v>
      </c>
      <c r="Q32" s="6">
        <v>0</v>
      </c>
      <c r="R32" s="6">
        <v>0</v>
      </c>
      <c r="S32" s="6"/>
      <c r="U32" s="6">
        <v>31</v>
      </c>
      <c r="V32" s="6" t="s">
        <v>67</v>
      </c>
      <c r="W32" s="6">
        <v>0.40179999999999999</v>
      </c>
      <c r="X32" s="6">
        <v>0.16739999999999999</v>
      </c>
      <c r="Y32" s="6">
        <v>0.36530000000000001</v>
      </c>
      <c r="Z32" s="6">
        <v>0</v>
      </c>
      <c r="AA32" s="6">
        <v>0</v>
      </c>
      <c r="AB32" s="6">
        <v>0</v>
      </c>
      <c r="AC32" s="6"/>
      <c r="AE32" s="6">
        <v>31</v>
      </c>
      <c r="AF32" s="6" t="s">
        <v>71</v>
      </c>
      <c r="AG32" s="6">
        <v>0.64939999999999998</v>
      </c>
      <c r="AH32" s="6">
        <v>0.53129999999999999</v>
      </c>
      <c r="AI32" s="6">
        <v>0.37340000000000001</v>
      </c>
      <c r="AJ32" s="6">
        <v>0</v>
      </c>
      <c r="AK32" s="6">
        <v>0</v>
      </c>
      <c r="AL32" s="6">
        <v>0</v>
      </c>
      <c r="AM32" s="6"/>
    </row>
    <row r="33" spans="1:39">
      <c r="A33" s="6">
        <v>32</v>
      </c>
      <c r="B33" s="6" t="s">
        <v>59</v>
      </c>
      <c r="C33" s="6">
        <v>0.91320000000000001</v>
      </c>
      <c r="D33" s="6">
        <v>0.91320000000000001</v>
      </c>
      <c r="E33" s="6">
        <v>4.0000000000000002E-4</v>
      </c>
      <c r="F33" s="6">
        <v>0</v>
      </c>
      <c r="G33" s="6">
        <v>0</v>
      </c>
      <c r="H33" s="6">
        <v>0</v>
      </c>
      <c r="I33" s="6"/>
      <c r="K33" s="6">
        <v>32</v>
      </c>
      <c r="L33" s="6" t="s">
        <v>63</v>
      </c>
      <c r="M33" s="6">
        <v>0.74</v>
      </c>
      <c r="N33" s="6">
        <v>0.74</v>
      </c>
      <c r="O33" s="6">
        <v>1E-4</v>
      </c>
      <c r="P33" s="6">
        <v>0</v>
      </c>
      <c r="Q33" s="6">
        <v>0</v>
      </c>
      <c r="R33" s="6">
        <v>0</v>
      </c>
      <c r="S33" s="6"/>
      <c r="U33" s="6">
        <v>32</v>
      </c>
      <c r="V33" s="6" t="s">
        <v>67</v>
      </c>
      <c r="W33" s="6">
        <v>1.0734999999999999</v>
      </c>
      <c r="X33" s="6">
        <v>0.16750000000000001</v>
      </c>
      <c r="Y33" s="6">
        <v>1.0604</v>
      </c>
      <c r="Z33" s="6">
        <v>0</v>
      </c>
      <c r="AA33" s="6">
        <v>0</v>
      </c>
      <c r="AB33" s="6">
        <v>0</v>
      </c>
      <c r="AC33" s="6"/>
      <c r="AE33" s="6">
        <v>32</v>
      </c>
      <c r="AF33" s="6" t="s">
        <v>71</v>
      </c>
      <c r="AG33" s="6">
        <v>0.99050000000000005</v>
      </c>
      <c r="AH33" s="6">
        <v>0.99050000000000005</v>
      </c>
      <c r="AI33" s="6">
        <v>1E-4</v>
      </c>
      <c r="AJ33" s="6">
        <v>0</v>
      </c>
      <c r="AK33" s="6">
        <v>0</v>
      </c>
      <c r="AL33" s="6">
        <v>0</v>
      </c>
      <c r="AM33" s="6"/>
    </row>
    <row r="34" spans="1:39">
      <c r="A34" s="6">
        <v>33</v>
      </c>
      <c r="B34" s="6" t="s">
        <v>59</v>
      </c>
      <c r="C34" s="6">
        <v>1.8077000000000001</v>
      </c>
      <c r="D34" s="6">
        <v>1.8077000000000001</v>
      </c>
      <c r="E34" s="6">
        <v>8.9999999999999998E-4</v>
      </c>
      <c r="F34" s="6">
        <v>0</v>
      </c>
      <c r="G34" s="6">
        <v>0</v>
      </c>
      <c r="H34" s="6">
        <v>0</v>
      </c>
      <c r="I34" s="6"/>
      <c r="K34" s="6">
        <v>33</v>
      </c>
      <c r="L34" s="6" t="s">
        <v>63</v>
      </c>
      <c r="M34" s="6">
        <v>4.9799999999999997E-2</v>
      </c>
      <c r="N34" s="6">
        <v>4.9799999999999997E-2</v>
      </c>
      <c r="O34" s="6">
        <v>1E-4</v>
      </c>
      <c r="P34" s="6">
        <v>0</v>
      </c>
      <c r="Q34" s="6">
        <v>0</v>
      </c>
      <c r="R34" s="6">
        <v>0</v>
      </c>
      <c r="S34" s="6"/>
      <c r="U34" s="6">
        <v>33</v>
      </c>
      <c r="V34" s="6" t="s">
        <v>67</v>
      </c>
      <c r="W34" s="6">
        <v>0.39629999999999999</v>
      </c>
      <c r="X34" s="6">
        <v>0.39629999999999999</v>
      </c>
      <c r="Y34" s="6">
        <v>1.1000000000000001E-3</v>
      </c>
      <c r="Z34" s="6">
        <v>0</v>
      </c>
      <c r="AA34" s="6">
        <v>0</v>
      </c>
      <c r="AB34" s="6">
        <v>0</v>
      </c>
      <c r="AC34" s="6"/>
      <c r="AE34" s="6">
        <v>33</v>
      </c>
      <c r="AF34" s="6" t="s">
        <v>71</v>
      </c>
      <c r="AG34" s="6">
        <v>1.9592000000000001</v>
      </c>
      <c r="AH34" s="6">
        <v>1.9592000000000001</v>
      </c>
      <c r="AI34" s="6">
        <v>2.9999999999999997E-4</v>
      </c>
      <c r="AJ34" s="6">
        <v>0</v>
      </c>
      <c r="AK34" s="6">
        <v>0</v>
      </c>
      <c r="AL34" s="6">
        <v>0</v>
      </c>
      <c r="AM34" s="6"/>
    </row>
    <row r="35" spans="1:39">
      <c r="A35" s="6">
        <v>34</v>
      </c>
      <c r="B35" s="6" t="s">
        <v>59</v>
      </c>
      <c r="C35" s="6">
        <v>3.1983000000000001</v>
      </c>
      <c r="D35" s="6">
        <v>1.2282999999999999</v>
      </c>
      <c r="E35" s="6">
        <v>2.9531000000000001</v>
      </c>
      <c r="F35" s="6">
        <v>0</v>
      </c>
      <c r="G35" s="6">
        <v>0</v>
      </c>
      <c r="H35" s="6">
        <v>0</v>
      </c>
      <c r="I35" s="6"/>
      <c r="K35" s="6">
        <v>34</v>
      </c>
      <c r="L35" s="6" t="s">
        <v>63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/>
      <c r="U35" s="6">
        <v>34</v>
      </c>
      <c r="V35" s="6" t="s">
        <v>67</v>
      </c>
      <c r="W35" s="6">
        <v>1.1883999999999999</v>
      </c>
      <c r="X35" s="6">
        <v>0.43070000000000003</v>
      </c>
      <c r="Y35" s="6">
        <v>1.1075999999999999</v>
      </c>
      <c r="Z35" s="6">
        <v>0</v>
      </c>
      <c r="AA35" s="6">
        <v>0</v>
      </c>
      <c r="AB35" s="6">
        <v>0</v>
      </c>
      <c r="AC35" s="6"/>
      <c r="AE35" s="6">
        <v>34</v>
      </c>
      <c r="AF35" s="6" t="s">
        <v>71</v>
      </c>
      <c r="AG35" s="6">
        <v>0.84470000000000001</v>
      </c>
      <c r="AH35" s="6">
        <v>0.84470000000000001</v>
      </c>
      <c r="AI35" s="6">
        <v>5.9999999999999995E-4</v>
      </c>
      <c r="AJ35" s="6">
        <v>0</v>
      </c>
      <c r="AK35" s="6">
        <v>0</v>
      </c>
      <c r="AL35" s="6">
        <v>0</v>
      </c>
      <c r="AM35" s="6"/>
    </row>
    <row r="36" spans="1:39">
      <c r="A36" s="6">
        <v>35</v>
      </c>
      <c r="B36" s="6" t="s">
        <v>59</v>
      </c>
      <c r="C36" s="6">
        <v>0.70550000000000002</v>
      </c>
      <c r="D36" s="6">
        <v>0.70550000000000002</v>
      </c>
      <c r="E36" s="6">
        <v>2.0000000000000001E-4</v>
      </c>
      <c r="F36" s="6">
        <v>0</v>
      </c>
      <c r="G36" s="6">
        <v>0</v>
      </c>
      <c r="H36" s="6">
        <v>0</v>
      </c>
      <c r="I36" s="6"/>
      <c r="K36" s="6">
        <v>35</v>
      </c>
      <c r="L36" s="6" t="s">
        <v>63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/>
      <c r="U36" s="6">
        <v>35</v>
      </c>
      <c r="V36" s="6" t="s">
        <v>67</v>
      </c>
      <c r="W36" s="6">
        <v>0.91579999999999995</v>
      </c>
      <c r="X36" s="6">
        <v>0.54820000000000002</v>
      </c>
      <c r="Y36" s="6">
        <v>0.73350000000000004</v>
      </c>
      <c r="Z36" s="6">
        <v>0</v>
      </c>
      <c r="AA36" s="6">
        <v>0</v>
      </c>
      <c r="AB36" s="6">
        <v>0</v>
      </c>
      <c r="AC36" s="6"/>
      <c r="AE36" s="6">
        <v>35</v>
      </c>
      <c r="AF36" s="6" t="s">
        <v>71</v>
      </c>
      <c r="AG36" s="6">
        <v>1.0036</v>
      </c>
      <c r="AH36" s="6">
        <v>1.0036</v>
      </c>
      <c r="AI36" s="6">
        <v>1E-4</v>
      </c>
      <c r="AJ36" s="6">
        <v>0</v>
      </c>
      <c r="AK36" s="6">
        <v>0</v>
      </c>
      <c r="AL36" s="6">
        <v>0</v>
      </c>
      <c r="AM36" s="6"/>
    </row>
    <row r="37" spans="1:39">
      <c r="A37" s="6">
        <v>36</v>
      </c>
      <c r="B37" s="6" t="s">
        <v>59</v>
      </c>
      <c r="C37" s="6">
        <v>1.048</v>
      </c>
      <c r="D37" s="6">
        <v>0.73899999999999999</v>
      </c>
      <c r="E37" s="6">
        <v>0.74309999999999998</v>
      </c>
      <c r="F37" s="6">
        <v>0</v>
      </c>
      <c r="G37" s="6">
        <v>0</v>
      </c>
      <c r="H37" s="6">
        <v>0</v>
      </c>
      <c r="I37" s="6"/>
      <c r="K37" s="6">
        <v>36</v>
      </c>
      <c r="L37" s="6" t="s">
        <v>63</v>
      </c>
      <c r="M37" s="6">
        <v>1.9979</v>
      </c>
      <c r="N37" s="6">
        <v>1.3418000000000001</v>
      </c>
      <c r="O37" s="6">
        <v>1.4802999999999999</v>
      </c>
      <c r="P37" s="6">
        <v>0</v>
      </c>
      <c r="Q37" s="6">
        <v>0</v>
      </c>
      <c r="R37" s="6">
        <v>0</v>
      </c>
      <c r="S37" s="6"/>
      <c r="U37" s="6">
        <v>36</v>
      </c>
      <c r="V37" s="6" t="s">
        <v>67</v>
      </c>
      <c r="W37" s="6">
        <v>2.0750999999999999</v>
      </c>
      <c r="X37" s="6">
        <v>2.0750999999999999</v>
      </c>
      <c r="Y37" s="6">
        <v>3.8E-3</v>
      </c>
      <c r="Z37" s="6">
        <v>0</v>
      </c>
      <c r="AA37" s="6">
        <v>0</v>
      </c>
      <c r="AB37" s="6">
        <v>0</v>
      </c>
      <c r="AC37" s="6"/>
      <c r="AE37" s="6">
        <v>36</v>
      </c>
      <c r="AF37" s="6" t="s">
        <v>71</v>
      </c>
      <c r="AG37" s="6">
        <v>1.7011000000000001</v>
      </c>
      <c r="AH37" s="6">
        <v>1.3152999999999999</v>
      </c>
      <c r="AI37" s="6">
        <v>1.0789</v>
      </c>
      <c r="AJ37" s="6">
        <v>0</v>
      </c>
      <c r="AK37" s="6">
        <v>0</v>
      </c>
      <c r="AL37" s="6">
        <v>0</v>
      </c>
      <c r="AM37" s="6"/>
    </row>
    <row r="38" spans="1:39">
      <c r="A38" s="6">
        <v>37</v>
      </c>
      <c r="B38" s="6" t="s">
        <v>59</v>
      </c>
      <c r="C38" s="6">
        <v>1.907</v>
      </c>
      <c r="D38" s="6">
        <v>1.1931</v>
      </c>
      <c r="E38" s="6">
        <v>1.4876</v>
      </c>
      <c r="F38" s="6">
        <v>0</v>
      </c>
      <c r="G38" s="6">
        <v>0</v>
      </c>
      <c r="H38" s="6">
        <v>0</v>
      </c>
      <c r="I38" s="6"/>
      <c r="K38" s="6">
        <v>37</v>
      </c>
      <c r="L38" s="6" t="s">
        <v>63</v>
      </c>
      <c r="M38" s="6">
        <v>1.5920000000000001</v>
      </c>
      <c r="N38" s="6">
        <v>0.59289999999999998</v>
      </c>
      <c r="O38" s="6">
        <v>1.4774</v>
      </c>
      <c r="P38" s="6">
        <v>0</v>
      </c>
      <c r="Q38" s="6">
        <v>0</v>
      </c>
      <c r="R38" s="6">
        <v>0</v>
      </c>
      <c r="S38" s="6"/>
      <c r="U38" s="6">
        <v>37</v>
      </c>
      <c r="V38" s="6" t="s">
        <v>67</v>
      </c>
      <c r="W38" s="6">
        <v>0.44569999999999999</v>
      </c>
      <c r="X38" s="6">
        <v>0.44569999999999999</v>
      </c>
      <c r="Y38" s="6">
        <v>1E-4</v>
      </c>
      <c r="Z38" s="6">
        <v>0</v>
      </c>
      <c r="AA38" s="6">
        <v>0</v>
      </c>
      <c r="AB38" s="6">
        <v>0</v>
      </c>
      <c r="AC38" s="6"/>
      <c r="AE38" s="6">
        <v>37</v>
      </c>
      <c r="AF38" s="6" t="s">
        <v>71</v>
      </c>
      <c r="AG38" s="6">
        <v>0.9607</v>
      </c>
      <c r="AH38" s="6">
        <v>0.64239999999999997</v>
      </c>
      <c r="AI38" s="6">
        <v>0.71430000000000005</v>
      </c>
      <c r="AJ38" s="6">
        <v>0</v>
      </c>
      <c r="AK38" s="6">
        <v>0</v>
      </c>
      <c r="AL38" s="6">
        <v>0</v>
      </c>
      <c r="AM38" s="6"/>
    </row>
    <row r="39" spans="1:39">
      <c r="A39" s="6">
        <v>38</v>
      </c>
      <c r="B39" s="6" t="s">
        <v>59</v>
      </c>
      <c r="C39" s="6">
        <v>0.7359</v>
      </c>
      <c r="D39" s="6">
        <v>5.9299999999999999E-2</v>
      </c>
      <c r="E39" s="6">
        <v>0.73350000000000004</v>
      </c>
      <c r="F39" s="6">
        <v>0</v>
      </c>
      <c r="G39" s="6">
        <v>0</v>
      </c>
      <c r="H39" s="6">
        <v>0</v>
      </c>
      <c r="I39" s="6"/>
      <c r="K39" s="6">
        <v>38</v>
      </c>
      <c r="L39" s="6" t="s">
        <v>63</v>
      </c>
      <c r="M39" s="6">
        <v>1.403</v>
      </c>
      <c r="N39" s="6">
        <v>1.3586</v>
      </c>
      <c r="O39" s="6">
        <v>0.35020000000000001</v>
      </c>
      <c r="P39" s="6">
        <v>0</v>
      </c>
      <c r="Q39" s="6">
        <v>0</v>
      </c>
      <c r="R39" s="6">
        <v>0</v>
      </c>
      <c r="S39" s="6"/>
      <c r="U39" s="6">
        <v>38</v>
      </c>
      <c r="V39" s="6" t="s">
        <v>67</v>
      </c>
      <c r="W39" s="6">
        <v>0.33279999999999998</v>
      </c>
      <c r="X39" s="6">
        <v>0.33279999999999998</v>
      </c>
      <c r="Y39" s="6">
        <v>4.0000000000000002E-4</v>
      </c>
      <c r="Z39" s="6">
        <v>0</v>
      </c>
      <c r="AA39" s="6">
        <v>0</v>
      </c>
      <c r="AB39" s="6">
        <v>0</v>
      </c>
      <c r="AC39" s="6"/>
      <c r="AE39" s="6">
        <v>38</v>
      </c>
      <c r="AF39" s="6" t="s">
        <v>71</v>
      </c>
      <c r="AG39" s="6">
        <v>0.70099999999999996</v>
      </c>
      <c r="AH39" s="6">
        <v>0.70099999999999996</v>
      </c>
      <c r="AI39" s="6">
        <v>6.9999999999999999E-4</v>
      </c>
      <c r="AJ39" s="6">
        <v>0</v>
      </c>
      <c r="AK39" s="6">
        <v>0</v>
      </c>
      <c r="AL39" s="6">
        <v>0</v>
      </c>
      <c r="AM39" s="6"/>
    </row>
    <row r="40" spans="1:39">
      <c r="A40" s="6">
        <v>39</v>
      </c>
      <c r="B40" s="6" t="s">
        <v>59</v>
      </c>
      <c r="C40" s="6">
        <v>5.4199999999999998E-2</v>
      </c>
      <c r="D40" s="6">
        <v>5.4199999999999998E-2</v>
      </c>
      <c r="E40" s="6">
        <v>3.0000000000000001E-5</v>
      </c>
      <c r="F40" s="6">
        <v>0</v>
      </c>
      <c r="G40" s="6">
        <v>0</v>
      </c>
      <c r="H40" s="6">
        <v>0</v>
      </c>
      <c r="I40" s="6"/>
      <c r="K40" s="6">
        <v>39</v>
      </c>
      <c r="L40" s="6" t="s">
        <v>63</v>
      </c>
      <c r="M40" s="6">
        <v>3.8868</v>
      </c>
      <c r="N40" s="6">
        <v>3.4618000000000002</v>
      </c>
      <c r="O40" s="6">
        <v>1.7673000000000001</v>
      </c>
      <c r="P40" s="6">
        <v>0</v>
      </c>
      <c r="Q40" s="6">
        <v>0</v>
      </c>
      <c r="R40" s="6">
        <v>0</v>
      </c>
      <c r="S40" s="6"/>
      <c r="U40" s="6">
        <v>39</v>
      </c>
      <c r="V40" s="6" t="s">
        <v>67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/>
      <c r="AE40" s="6">
        <v>39</v>
      </c>
      <c r="AF40" s="6" t="s">
        <v>71</v>
      </c>
      <c r="AG40" s="6">
        <v>0</v>
      </c>
      <c r="AH40" s="6">
        <v>0</v>
      </c>
      <c r="AI40" s="6">
        <v>0</v>
      </c>
      <c r="AJ40" s="6">
        <v>0</v>
      </c>
      <c r="AK40" s="6">
        <v>0</v>
      </c>
      <c r="AL40" s="6">
        <v>0</v>
      </c>
      <c r="AM40" s="6"/>
    </row>
    <row r="41" spans="1:39">
      <c r="A41" s="6">
        <v>40</v>
      </c>
      <c r="B41" s="6" t="s">
        <v>59</v>
      </c>
      <c r="C41" s="6">
        <v>5.4399999999999997E-2</v>
      </c>
      <c r="D41" s="6">
        <v>5.4399999999999997E-2</v>
      </c>
      <c r="E41" s="6">
        <v>2.0000000000000002E-5</v>
      </c>
      <c r="F41" s="6">
        <v>0</v>
      </c>
      <c r="G41" s="6">
        <v>0</v>
      </c>
      <c r="H41" s="6">
        <v>0</v>
      </c>
      <c r="I41" s="6"/>
      <c r="K41" s="6">
        <v>40</v>
      </c>
      <c r="L41" s="6" t="s">
        <v>63</v>
      </c>
      <c r="M41" s="6">
        <v>0.86450000000000005</v>
      </c>
      <c r="N41" s="6">
        <v>0.4728</v>
      </c>
      <c r="O41" s="6">
        <v>0.72370000000000001</v>
      </c>
      <c r="P41" s="6">
        <v>0</v>
      </c>
      <c r="Q41" s="6">
        <v>0</v>
      </c>
      <c r="R41" s="6">
        <v>0</v>
      </c>
      <c r="S41" s="6"/>
      <c r="U41" s="6">
        <v>40</v>
      </c>
      <c r="V41" s="6" t="s">
        <v>67</v>
      </c>
      <c r="W41" s="6">
        <v>0.44750000000000001</v>
      </c>
      <c r="X41" s="6">
        <v>0.44750000000000001</v>
      </c>
      <c r="Y41" s="6">
        <v>1E-4</v>
      </c>
      <c r="Z41" s="6">
        <v>0</v>
      </c>
      <c r="AA41" s="6">
        <v>0</v>
      </c>
      <c r="AB41" s="6">
        <v>0</v>
      </c>
      <c r="AC41" s="6"/>
      <c r="AE41" s="6">
        <v>40</v>
      </c>
      <c r="AF41" s="6" t="s">
        <v>71</v>
      </c>
      <c r="AG41" s="6">
        <v>0</v>
      </c>
      <c r="AH41" s="6">
        <v>0</v>
      </c>
      <c r="AI41" s="6">
        <v>0</v>
      </c>
      <c r="AJ41" s="6">
        <v>0</v>
      </c>
      <c r="AK41" s="6">
        <v>0</v>
      </c>
      <c r="AL41" s="6">
        <v>0</v>
      </c>
      <c r="AM41" s="6"/>
    </row>
    <row r="42" spans="1:39">
      <c r="A42" s="6">
        <v>41</v>
      </c>
      <c r="B42" s="6" t="s">
        <v>59</v>
      </c>
      <c r="C42" s="6">
        <v>0.4153</v>
      </c>
      <c r="D42" s="6">
        <v>0.4153</v>
      </c>
      <c r="E42" s="6">
        <v>4.0000000000000003E-5</v>
      </c>
      <c r="F42" s="6">
        <v>0</v>
      </c>
      <c r="G42" s="6">
        <v>0</v>
      </c>
      <c r="H42" s="6">
        <v>0</v>
      </c>
      <c r="I42" s="6"/>
      <c r="K42" s="6">
        <v>41</v>
      </c>
      <c r="L42" s="6" t="s">
        <v>63</v>
      </c>
      <c r="M42" s="6">
        <v>4.7285000000000004</v>
      </c>
      <c r="N42" s="6">
        <v>1.1492</v>
      </c>
      <c r="O42" s="6">
        <v>4.5868000000000002</v>
      </c>
      <c r="P42" s="6">
        <v>0</v>
      </c>
      <c r="Q42" s="6">
        <v>0</v>
      </c>
      <c r="R42" s="6">
        <v>0</v>
      </c>
      <c r="S42" s="6"/>
      <c r="U42" s="6">
        <v>41</v>
      </c>
      <c r="V42" s="6" t="s">
        <v>67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/>
      <c r="AE42" s="6">
        <v>41</v>
      </c>
      <c r="AF42" s="6" t="s">
        <v>71</v>
      </c>
      <c r="AG42" s="6">
        <v>0</v>
      </c>
      <c r="AH42" s="6">
        <v>0</v>
      </c>
      <c r="AI42" s="6">
        <v>0</v>
      </c>
      <c r="AJ42" s="6">
        <v>0</v>
      </c>
      <c r="AK42" s="6">
        <v>0</v>
      </c>
      <c r="AL42" s="6">
        <v>0</v>
      </c>
      <c r="AM42" s="6"/>
    </row>
    <row r="43" spans="1:39">
      <c r="A43" s="6">
        <v>42</v>
      </c>
      <c r="B43" s="6" t="s">
        <v>59</v>
      </c>
      <c r="C43" s="6">
        <v>2.6720000000000002</v>
      </c>
      <c r="D43" s="6">
        <v>0.68159999999999998</v>
      </c>
      <c r="E43" s="6">
        <v>2.5836000000000001</v>
      </c>
      <c r="F43" s="6">
        <v>0</v>
      </c>
      <c r="G43" s="6">
        <v>0</v>
      </c>
      <c r="H43" s="6">
        <v>0</v>
      </c>
      <c r="I43" s="6"/>
      <c r="K43" s="6">
        <v>42</v>
      </c>
      <c r="L43" s="6" t="s">
        <v>63</v>
      </c>
      <c r="M43" s="6">
        <v>1.3975</v>
      </c>
      <c r="N43" s="6">
        <v>0.90869999999999995</v>
      </c>
      <c r="O43" s="6">
        <v>1.0616000000000001</v>
      </c>
      <c r="P43" s="6">
        <v>0</v>
      </c>
      <c r="Q43" s="6">
        <v>0</v>
      </c>
      <c r="R43" s="6">
        <v>0</v>
      </c>
      <c r="S43" s="6"/>
      <c r="U43" s="6">
        <v>42</v>
      </c>
      <c r="V43" s="6" t="s">
        <v>67</v>
      </c>
      <c r="W43" s="6">
        <v>3.4043999999999999</v>
      </c>
      <c r="X43" s="6">
        <v>3.3839999999999999</v>
      </c>
      <c r="Y43" s="6">
        <v>0.37190000000000001</v>
      </c>
      <c r="Z43" s="6">
        <v>0</v>
      </c>
      <c r="AA43" s="6">
        <v>0</v>
      </c>
      <c r="AB43" s="6">
        <v>0</v>
      </c>
      <c r="AC43" s="6"/>
      <c r="AE43" s="6">
        <v>42</v>
      </c>
      <c r="AF43" s="6" t="s">
        <v>71</v>
      </c>
      <c r="AG43" s="6">
        <v>0</v>
      </c>
      <c r="AH43" s="6">
        <v>0</v>
      </c>
      <c r="AI43" s="6">
        <v>0</v>
      </c>
      <c r="AJ43" s="6">
        <v>0</v>
      </c>
      <c r="AK43" s="6">
        <v>0</v>
      </c>
      <c r="AL43" s="6">
        <v>0</v>
      </c>
      <c r="AM43" s="6"/>
    </row>
    <row r="44" spans="1:39">
      <c r="A44" s="6">
        <v>43</v>
      </c>
      <c r="B44" s="6" t="s">
        <v>59</v>
      </c>
      <c r="C44" s="6">
        <v>0.41420000000000001</v>
      </c>
      <c r="D44" s="6">
        <v>0.41420000000000001</v>
      </c>
      <c r="E44" s="6">
        <v>4.0000000000000002E-4</v>
      </c>
      <c r="F44" s="6">
        <v>0</v>
      </c>
      <c r="G44" s="6">
        <v>0</v>
      </c>
      <c r="H44" s="6">
        <v>0</v>
      </c>
      <c r="I44" s="6"/>
      <c r="K44" s="6">
        <v>43</v>
      </c>
      <c r="L44" s="6" t="s">
        <v>63</v>
      </c>
      <c r="M44" s="6">
        <v>3.0162</v>
      </c>
      <c r="N44" s="6">
        <v>3.0021</v>
      </c>
      <c r="O44" s="6">
        <v>0.29160000000000003</v>
      </c>
      <c r="P44" s="6">
        <v>0</v>
      </c>
      <c r="Q44" s="6">
        <v>0</v>
      </c>
      <c r="R44" s="6">
        <v>0</v>
      </c>
      <c r="S44" s="6"/>
      <c r="U44" s="6">
        <v>43</v>
      </c>
      <c r="V44" s="6" t="s">
        <v>67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/>
      <c r="AE44" s="6">
        <v>43</v>
      </c>
      <c r="AF44" s="6" t="s">
        <v>71</v>
      </c>
      <c r="AG44" s="6">
        <v>0.5272</v>
      </c>
      <c r="AH44" s="6">
        <v>0.5272</v>
      </c>
      <c r="AI44" s="6">
        <v>1.6000000000000001E-3</v>
      </c>
      <c r="AJ44" s="6">
        <v>0</v>
      </c>
      <c r="AK44" s="6">
        <v>0</v>
      </c>
      <c r="AL44" s="6">
        <v>0</v>
      </c>
      <c r="AM44" s="6"/>
    </row>
    <row r="45" spans="1:39">
      <c r="A45" s="6">
        <v>44</v>
      </c>
      <c r="B45" s="6" t="s">
        <v>59</v>
      </c>
      <c r="C45" s="6">
        <v>0.95189999999999997</v>
      </c>
      <c r="D45" s="6">
        <v>0.60729999999999995</v>
      </c>
      <c r="E45" s="6">
        <v>0.73299999999999998</v>
      </c>
      <c r="F45" s="6">
        <v>0</v>
      </c>
      <c r="G45" s="6">
        <v>0</v>
      </c>
      <c r="H45" s="6">
        <v>0</v>
      </c>
      <c r="I45" s="6"/>
      <c r="K45" s="6">
        <v>44</v>
      </c>
      <c r="L45" s="6" t="s">
        <v>63</v>
      </c>
      <c r="M45" s="6">
        <v>1.8182</v>
      </c>
      <c r="N45" s="6">
        <v>1.6594</v>
      </c>
      <c r="O45" s="6">
        <v>0.74299999999999999</v>
      </c>
      <c r="P45" s="6">
        <v>0</v>
      </c>
      <c r="Q45" s="6">
        <v>0</v>
      </c>
      <c r="R45" s="6">
        <v>0</v>
      </c>
      <c r="S45" s="6"/>
      <c r="U45" s="6">
        <v>44</v>
      </c>
      <c r="V45" s="6" t="s">
        <v>67</v>
      </c>
      <c r="W45" s="6">
        <v>1.3559000000000001</v>
      </c>
      <c r="X45" s="6">
        <v>1.1353</v>
      </c>
      <c r="Y45" s="6">
        <v>0.74129999999999996</v>
      </c>
      <c r="Z45" s="6">
        <v>0</v>
      </c>
      <c r="AA45" s="6">
        <v>0</v>
      </c>
      <c r="AB45" s="6">
        <v>0</v>
      </c>
      <c r="AC45" s="6"/>
      <c r="AE45" s="6">
        <v>44</v>
      </c>
      <c r="AF45" s="6" t="s">
        <v>71</v>
      </c>
      <c r="AG45" s="6">
        <v>1.3022</v>
      </c>
      <c r="AH45" s="6">
        <v>0.72170000000000001</v>
      </c>
      <c r="AI45" s="6">
        <v>1.0839000000000001</v>
      </c>
      <c r="AJ45" s="6">
        <v>0</v>
      </c>
      <c r="AK45" s="6">
        <v>0</v>
      </c>
      <c r="AL45" s="6">
        <v>0</v>
      </c>
      <c r="AM45" s="6"/>
    </row>
    <row r="46" spans="1:39">
      <c r="A46" s="6">
        <v>45</v>
      </c>
      <c r="B46" s="6" t="s">
        <v>59</v>
      </c>
      <c r="C46" s="6">
        <v>0.84650000000000003</v>
      </c>
      <c r="D46" s="6">
        <v>0.84650000000000003</v>
      </c>
      <c r="E46" s="6">
        <v>1E-4</v>
      </c>
      <c r="F46" s="6">
        <v>0</v>
      </c>
      <c r="G46" s="6">
        <v>0</v>
      </c>
      <c r="H46" s="6">
        <v>0</v>
      </c>
      <c r="I46" s="6"/>
      <c r="K46" s="6">
        <v>45</v>
      </c>
      <c r="L46" s="6" t="s">
        <v>63</v>
      </c>
      <c r="M46" s="6">
        <v>1.0725</v>
      </c>
      <c r="N46" s="6">
        <v>1.0065999999999999</v>
      </c>
      <c r="O46" s="6">
        <v>0.37019999999999997</v>
      </c>
      <c r="P46" s="6">
        <v>0</v>
      </c>
      <c r="Q46" s="6">
        <v>0</v>
      </c>
      <c r="R46" s="6">
        <v>0</v>
      </c>
      <c r="S46" s="6"/>
      <c r="U46" s="6">
        <v>45</v>
      </c>
      <c r="V46" s="6" t="s">
        <v>67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/>
      <c r="AE46" s="6">
        <v>45</v>
      </c>
      <c r="AF46" s="6" t="s">
        <v>71</v>
      </c>
      <c r="AG46" s="6">
        <v>0.50370000000000004</v>
      </c>
      <c r="AH46" s="6">
        <v>0.50370000000000004</v>
      </c>
      <c r="AI46" s="6">
        <v>1E-4</v>
      </c>
      <c r="AJ46" s="6">
        <v>0</v>
      </c>
      <c r="AK46" s="6">
        <v>0</v>
      </c>
      <c r="AL46" s="6">
        <v>0</v>
      </c>
      <c r="AM46" s="6"/>
    </row>
    <row r="47" spans="1:39">
      <c r="A47" s="6">
        <v>46</v>
      </c>
      <c r="B47" s="6" t="s">
        <v>59</v>
      </c>
      <c r="C47" s="6">
        <v>0.52300000000000002</v>
      </c>
      <c r="D47" s="6">
        <v>0.52300000000000002</v>
      </c>
      <c r="E47" s="6">
        <v>1E-4</v>
      </c>
      <c r="F47" s="6">
        <v>0</v>
      </c>
      <c r="G47" s="6">
        <v>0</v>
      </c>
      <c r="H47" s="6">
        <v>0</v>
      </c>
      <c r="I47" s="6"/>
      <c r="K47" s="6">
        <v>46</v>
      </c>
      <c r="L47" s="6" t="s">
        <v>63</v>
      </c>
      <c r="M47" s="6">
        <v>1.3638999999999999</v>
      </c>
      <c r="N47" s="6">
        <v>1.3638999999999999</v>
      </c>
      <c r="O47" s="6">
        <v>7.7000000000000002E-3</v>
      </c>
      <c r="P47" s="6">
        <v>0</v>
      </c>
      <c r="Q47" s="6">
        <v>0</v>
      </c>
      <c r="R47" s="6">
        <v>0</v>
      </c>
      <c r="S47" s="6"/>
      <c r="U47" s="6">
        <v>46</v>
      </c>
      <c r="V47" s="6" t="s">
        <v>67</v>
      </c>
      <c r="W47" s="6">
        <v>1.6017999999999999</v>
      </c>
      <c r="X47" s="6">
        <v>1.6017999999999999</v>
      </c>
      <c r="Y47" s="6">
        <v>8.9999999999999998E-4</v>
      </c>
      <c r="Z47" s="6">
        <v>0</v>
      </c>
      <c r="AA47" s="6">
        <v>0</v>
      </c>
      <c r="AB47" s="6">
        <v>0</v>
      </c>
      <c r="AC47" s="6"/>
      <c r="AE47" s="6">
        <v>46</v>
      </c>
      <c r="AF47" s="6" t="s">
        <v>71</v>
      </c>
      <c r="AG47" s="6">
        <v>0.84230000000000005</v>
      </c>
      <c r="AH47" s="6">
        <v>0.84230000000000005</v>
      </c>
      <c r="AI47" s="6">
        <v>2.0000000000000001E-4</v>
      </c>
      <c r="AJ47" s="6">
        <v>0</v>
      </c>
      <c r="AK47" s="6">
        <v>0</v>
      </c>
      <c r="AL47" s="6">
        <v>0</v>
      </c>
      <c r="AM47" s="6"/>
    </row>
    <row r="48" spans="1:39">
      <c r="A48" s="6">
        <v>47</v>
      </c>
      <c r="B48" s="6" t="s">
        <v>59</v>
      </c>
      <c r="C48" s="6">
        <v>0.84730000000000005</v>
      </c>
      <c r="D48" s="6">
        <v>0.84730000000000005</v>
      </c>
      <c r="E48" s="6">
        <v>1E-4</v>
      </c>
      <c r="F48" s="6">
        <v>0</v>
      </c>
      <c r="G48" s="6">
        <v>0</v>
      </c>
      <c r="H48" s="6">
        <v>0</v>
      </c>
      <c r="I48" s="6"/>
      <c r="K48" s="6">
        <v>47</v>
      </c>
      <c r="L48" s="6" t="s">
        <v>63</v>
      </c>
      <c r="M48" s="6">
        <v>1.5952999999999999</v>
      </c>
      <c r="N48" s="6">
        <v>1.5949</v>
      </c>
      <c r="O48" s="6">
        <v>3.5799999999999998E-2</v>
      </c>
      <c r="P48" s="6">
        <v>0</v>
      </c>
      <c r="Q48" s="6">
        <v>0</v>
      </c>
      <c r="R48" s="6">
        <v>0</v>
      </c>
      <c r="S48" s="6"/>
      <c r="U48" s="6">
        <v>47</v>
      </c>
      <c r="V48" s="6" t="s">
        <v>67</v>
      </c>
      <c r="W48" s="6">
        <v>1.4761</v>
      </c>
      <c r="X48" s="6">
        <v>1.4761</v>
      </c>
      <c r="Y48" s="6">
        <v>6.9999999999999999E-4</v>
      </c>
      <c r="Z48" s="6">
        <v>0</v>
      </c>
      <c r="AA48" s="6">
        <v>0</v>
      </c>
      <c r="AB48" s="6">
        <v>0</v>
      </c>
      <c r="AC48" s="6"/>
      <c r="AE48" s="6">
        <v>47</v>
      </c>
      <c r="AF48" s="6" t="s">
        <v>71</v>
      </c>
      <c r="AG48" s="6">
        <v>0.46760000000000002</v>
      </c>
      <c r="AH48" s="6">
        <v>0.46750000000000003</v>
      </c>
      <c r="AI48" s="6">
        <v>8.6999999999999994E-3</v>
      </c>
      <c r="AJ48" s="6">
        <v>0</v>
      </c>
      <c r="AK48" s="6">
        <v>0</v>
      </c>
      <c r="AL48" s="6">
        <v>0</v>
      </c>
      <c r="AM48" s="6"/>
    </row>
    <row r="49" spans="1:39">
      <c r="A49" s="6">
        <v>48</v>
      </c>
      <c r="B49" s="6" t="s">
        <v>59</v>
      </c>
      <c r="C49" s="6">
        <v>1.0498000000000001</v>
      </c>
      <c r="D49" s="6">
        <v>1.0459000000000001</v>
      </c>
      <c r="E49" s="6">
        <v>9.0300000000000005E-2</v>
      </c>
      <c r="F49" s="6">
        <v>0</v>
      </c>
      <c r="G49" s="6">
        <v>0</v>
      </c>
      <c r="H49" s="6">
        <v>0</v>
      </c>
      <c r="I49" s="6"/>
      <c r="K49" s="6">
        <v>48</v>
      </c>
      <c r="L49" s="6" t="s">
        <v>63</v>
      </c>
      <c r="M49" s="6">
        <v>1.9302999999999999</v>
      </c>
      <c r="N49" s="6">
        <v>0.68189999999999995</v>
      </c>
      <c r="O49" s="6">
        <v>1.8059000000000001</v>
      </c>
      <c r="P49" s="6">
        <v>0</v>
      </c>
      <c r="Q49" s="6">
        <v>0</v>
      </c>
      <c r="R49" s="6">
        <v>0</v>
      </c>
      <c r="S49" s="6"/>
      <c r="U49" s="6">
        <v>48</v>
      </c>
      <c r="V49" s="6" t="s">
        <v>67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/>
      <c r="AE49" s="6">
        <v>48</v>
      </c>
      <c r="AF49" s="6" t="s">
        <v>71</v>
      </c>
      <c r="AG49" s="6">
        <v>0.9849</v>
      </c>
      <c r="AH49" s="6">
        <v>0.91020000000000001</v>
      </c>
      <c r="AI49" s="6">
        <v>0.37630000000000002</v>
      </c>
      <c r="AJ49" s="6">
        <v>0</v>
      </c>
      <c r="AK49" s="6">
        <v>0</v>
      </c>
      <c r="AL49" s="6">
        <v>0</v>
      </c>
      <c r="AM49" s="6"/>
    </row>
    <row r="50" spans="1:39">
      <c r="A50" s="6">
        <v>49</v>
      </c>
      <c r="B50" s="6" t="s">
        <v>59</v>
      </c>
      <c r="C50" s="6">
        <v>0.40860000000000002</v>
      </c>
      <c r="D50" s="6">
        <v>0.40860000000000002</v>
      </c>
      <c r="E50" s="6">
        <v>5.0000000000000001E-4</v>
      </c>
      <c r="F50" s="6">
        <v>0</v>
      </c>
      <c r="G50" s="6">
        <v>0</v>
      </c>
      <c r="H50" s="6">
        <v>0</v>
      </c>
      <c r="I50" s="6"/>
      <c r="K50" s="6">
        <v>49</v>
      </c>
      <c r="L50" s="6" t="s">
        <v>63</v>
      </c>
      <c r="M50" s="6">
        <v>1.3154999999999999</v>
      </c>
      <c r="N50" s="6">
        <v>1.3151999999999999</v>
      </c>
      <c r="O50" s="6">
        <v>2.86E-2</v>
      </c>
      <c r="P50" s="6">
        <v>0</v>
      </c>
      <c r="Q50" s="6">
        <v>0</v>
      </c>
      <c r="R50" s="6">
        <v>0</v>
      </c>
      <c r="S50" s="6"/>
      <c r="U50" s="6">
        <v>49</v>
      </c>
      <c r="V50" s="6" t="s">
        <v>67</v>
      </c>
      <c r="W50" s="6">
        <v>1.9618</v>
      </c>
      <c r="X50" s="6">
        <v>1.9618</v>
      </c>
      <c r="Y50" s="6">
        <v>2.0000000000000001E-4</v>
      </c>
      <c r="Z50" s="6">
        <v>0</v>
      </c>
      <c r="AA50" s="6">
        <v>0</v>
      </c>
      <c r="AB50" s="6">
        <v>0</v>
      </c>
      <c r="AC50" s="6"/>
      <c r="AE50" s="6">
        <v>49</v>
      </c>
      <c r="AF50" s="6" t="s">
        <v>71</v>
      </c>
      <c r="AG50" s="6">
        <v>1.4692000000000001</v>
      </c>
      <c r="AH50" s="6">
        <v>1.4244000000000001</v>
      </c>
      <c r="AI50" s="6">
        <v>0.35970000000000002</v>
      </c>
      <c r="AJ50" s="6">
        <v>0</v>
      </c>
      <c r="AK50" s="6">
        <v>0</v>
      </c>
      <c r="AL50" s="6">
        <v>0</v>
      </c>
      <c r="AM50" s="6"/>
    </row>
    <row r="51" spans="1:39">
      <c r="A51" s="6">
        <v>50</v>
      </c>
      <c r="B51" s="6" t="s">
        <v>59</v>
      </c>
      <c r="C51" s="6">
        <v>4.7091000000000003</v>
      </c>
      <c r="D51" s="6">
        <v>1.1137999999999999</v>
      </c>
      <c r="E51" s="6">
        <v>4.5754999999999999</v>
      </c>
      <c r="F51" s="6">
        <v>0</v>
      </c>
      <c r="G51" s="6">
        <v>0</v>
      </c>
      <c r="H51" s="6">
        <v>0</v>
      </c>
      <c r="I51" s="6"/>
      <c r="K51" s="6">
        <v>50</v>
      </c>
      <c r="L51" s="6" t="s">
        <v>63</v>
      </c>
      <c r="M51" s="6">
        <v>2.4655</v>
      </c>
      <c r="N51" s="6">
        <v>2.4655</v>
      </c>
      <c r="O51" s="6">
        <v>2.5999999999999999E-3</v>
      </c>
      <c r="P51" s="6">
        <v>0</v>
      </c>
      <c r="Q51" s="6">
        <v>0</v>
      </c>
      <c r="R51" s="6">
        <v>0</v>
      </c>
      <c r="S51" s="6"/>
      <c r="U51" s="6">
        <v>50</v>
      </c>
      <c r="V51" s="6" t="s">
        <v>67</v>
      </c>
      <c r="W51" s="6">
        <v>2.5385</v>
      </c>
      <c r="X51" s="6">
        <v>2.5385</v>
      </c>
      <c r="Y51" s="6">
        <v>1E-4</v>
      </c>
      <c r="Z51" s="6">
        <v>0</v>
      </c>
      <c r="AA51" s="6">
        <v>0</v>
      </c>
      <c r="AB51" s="6">
        <v>0</v>
      </c>
      <c r="AC51" s="6"/>
      <c r="AE51" s="6">
        <v>50</v>
      </c>
      <c r="AF51" s="6" t="s">
        <v>71</v>
      </c>
      <c r="AG51" s="6">
        <v>1.7024999999999999</v>
      </c>
      <c r="AH51" s="6">
        <v>1.7024999999999999</v>
      </c>
      <c r="AI51" s="6">
        <v>2.9999999999999997E-4</v>
      </c>
      <c r="AJ51" s="6">
        <v>0</v>
      </c>
      <c r="AK51" s="6">
        <v>0</v>
      </c>
      <c r="AL51" s="6">
        <v>0</v>
      </c>
      <c r="AM51" s="6"/>
    </row>
    <row r="52" spans="1:39">
      <c r="A52" s="6">
        <v>51</v>
      </c>
      <c r="B52" s="6" t="s">
        <v>59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/>
      <c r="K52" s="6">
        <v>51</v>
      </c>
      <c r="L52" s="6" t="s">
        <v>63</v>
      </c>
      <c r="M52" s="6">
        <v>0.76939999999999997</v>
      </c>
      <c r="N52" s="6">
        <v>0.76939999999999997</v>
      </c>
      <c r="O52" s="6">
        <v>6.9999999999999999E-4</v>
      </c>
      <c r="P52" s="6">
        <v>0</v>
      </c>
      <c r="Q52" s="6">
        <v>0</v>
      </c>
      <c r="R52" s="6">
        <v>0</v>
      </c>
      <c r="S52" s="6"/>
      <c r="U52" s="6">
        <v>51</v>
      </c>
      <c r="V52" s="6" t="s">
        <v>67</v>
      </c>
      <c r="W52" s="6">
        <v>4.3197999999999999</v>
      </c>
      <c r="X52" s="6">
        <v>4.3197999999999999</v>
      </c>
      <c r="Y52" s="6">
        <v>5.9999999999999995E-4</v>
      </c>
      <c r="Z52" s="6">
        <v>0</v>
      </c>
      <c r="AA52" s="6">
        <v>0</v>
      </c>
      <c r="AB52" s="6">
        <v>0</v>
      </c>
      <c r="AC52" s="6"/>
      <c r="AE52" s="6">
        <v>51</v>
      </c>
      <c r="AF52" s="6" t="s">
        <v>71</v>
      </c>
      <c r="AG52" s="6">
        <v>3.7012</v>
      </c>
      <c r="AH52" s="6">
        <v>1.8801000000000001</v>
      </c>
      <c r="AI52" s="6">
        <v>3.1882000000000001</v>
      </c>
      <c r="AJ52" s="6">
        <v>0</v>
      </c>
      <c r="AK52" s="6">
        <v>0</v>
      </c>
      <c r="AL52" s="6">
        <v>0</v>
      </c>
      <c r="AM52" s="6"/>
    </row>
    <row r="53" spans="1:39">
      <c r="A53" s="6">
        <v>52</v>
      </c>
      <c r="B53" s="6" t="s">
        <v>59</v>
      </c>
      <c r="C53" s="6">
        <v>1.0550999999999999</v>
      </c>
      <c r="D53" s="6">
        <v>0.98750000000000004</v>
      </c>
      <c r="E53" s="6">
        <v>0.37180000000000002</v>
      </c>
      <c r="F53" s="6">
        <v>0</v>
      </c>
      <c r="G53" s="6">
        <v>0</v>
      </c>
      <c r="H53" s="6">
        <v>0</v>
      </c>
      <c r="I53" s="6"/>
      <c r="K53" s="6">
        <v>52</v>
      </c>
      <c r="L53" s="6" t="s">
        <v>63</v>
      </c>
      <c r="M53" s="6">
        <v>2.6718000000000002</v>
      </c>
      <c r="N53" s="6">
        <v>2.1873</v>
      </c>
      <c r="O53" s="6">
        <v>1.5344</v>
      </c>
      <c r="P53" s="6">
        <v>0</v>
      </c>
      <c r="Q53" s="6">
        <v>0</v>
      </c>
      <c r="R53" s="6">
        <v>0</v>
      </c>
      <c r="S53" s="6"/>
      <c r="U53" s="6">
        <v>52</v>
      </c>
      <c r="V53" s="6" t="s">
        <v>67</v>
      </c>
      <c r="W53" s="6">
        <v>2.5234999999999999</v>
      </c>
      <c r="X53" s="6">
        <v>2.5234999999999999</v>
      </c>
      <c r="Y53" s="6">
        <v>2E-3</v>
      </c>
      <c r="Z53" s="6">
        <v>0</v>
      </c>
      <c r="AA53" s="6">
        <v>0</v>
      </c>
      <c r="AB53" s="6">
        <v>0</v>
      </c>
      <c r="AC53" s="6"/>
      <c r="AE53" s="6">
        <v>52</v>
      </c>
      <c r="AF53" s="6" t="s">
        <v>71</v>
      </c>
      <c r="AG53" s="6">
        <v>1.9694</v>
      </c>
      <c r="AH53" s="6">
        <v>0.97009999999999996</v>
      </c>
      <c r="AI53" s="6">
        <v>1.7138</v>
      </c>
      <c r="AJ53" s="6">
        <v>0</v>
      </c>
      <c r="AK53" s="6">
        <v>0</v>
      </c>
      <c r="AL53" s="6">
        <v>0</v>
      </c>
      <c r="AM53" s="6"/>
    </row>
    <row r="54" spans="1:39">
      <c r="A54" s="6">
        <v>53</v>
      </c>
      <c r="B54" s="6" t="s">
        <v>59</v>
      </c>
      <c r="C54" s="6">
        <v>0.89680000000000004</v>
      </c>
      <c r="D54" s="6">
        <v>0.89680000000000004</v>
      </c>
      <c r="E54" s="6">
        <v>1.4E-3</v>
      </c>
      <c r="F54" s="6">
        <v>0</v>
      </c>
      <c r="G54" s="6">
        <v>0</v>
      </c>
      <c r="H54" s="6">
        <v>0</v>
      </c>
      <c r="I54" s="6"/>
      <c r="K54" s="6">
        <v>53</v>
      </c>
      <c r="L54" s="6" t="s">
        <v>63</v>
      </c>
      <c r="M54" s="6">
        <v>1.9894000000000001</v>
      </c>
      <c r="N54" s="6">
        <v>1.9894000000000001</v>
      </c>
      <c r="O54" s="6">
        <v>2.8E-3</v>
      </c>
      <c r="P54" s="6">
        <v>0</v>
      </c>
      <c r="Q54" s="6">
        <v>0</v>
      </c>
      <c r="R54" s="6">
        <v>0</v>
      </c>
      <c r="S54" s="6"/>
      <c r="U54" s="6">
        <v>53</v>
      </c>
      <c r="V54" s="6" t="s">
        <v>67</v>
      </c>
      <c r="W54" s="6">
        <v>4.5476999999999999</v>
      </c>
      <c r="X54" s="6">
        <v>4.5476999999999999</v>
      </c>
      <c r="Y54" s="6">
        <v>6.3E-3</v>
      </c>
      <c r="Z54" s="6">
        <v>0</v>
      </c>
      <c r="AA54" s="6">
        <v>0</v>
      </c>
      <c r="AB54" s="6">
        <v>0</v>
      </c>
      <c r="AC54" s="6"/>
      <c r="AE54" s="6">
        <v>53</v>
      </c>
      <c r="AF54" s="6" t="s">
        <v>71</v>
      </c>
      <c r="AG54" s="6">
        <v>2.7042999999999999</v>
      </c>
      <c r="AH54" s="6">
        <v>2.7042999999999999</v>
      </c>
      <c r="AI54" s="6">
        <v>8.3000000000000001E-3</v>
      </c>
      <c r="AJ54" s="6">
        <v>0</v>
      </c>
      <c r="AK54" s="6">
        <v>0</v>
      </c>
      <c r="AL54" s="6">
        <v>0</v>
      </c>
      <c r="AM54" s="6"/>
    </row>
    <row r="55" spans="1:39">
      <c r="A55" s="6">
        <v>54</v>
      </c>
      <c r="B55" s="6" t="s">
        <v>59</v>
      </c>
      <c r="C55" s="6">
        <v>0.82679999999999998</v>
      </c>
      <c r="D55" s="6">
        <v>0.82679999999999998</v>
      </c>
      <c r="E55" s="6">
        <v>1.2999999999999999E-3</v>
      </c>
      <c r="F55" s="6">
        <v>0</v>
      </c>
      <c r="G55" s="6">
        <v>0</v>
      </c>
      <c r="H55" s="6">
        <v>0</v>
      </c>
      <c r="I55" s="6"/>
      <c r="K55" s="6">
        <v>54</v>
      </c>
      <c r="L55" s="6" t="s">
        <v>63</v>
      </c>
      <c r="M55" s="6">
        <v>1.044</v>
      </c>
      <c r="N55" s="6">
        <v>1.044</v>
      </c>
      <c r="O55" s="6">
        <v>1.4E-3</v>
      </c>
      <c r="P55" s="6">
        <v>0</v>
      </c>
      <c r="Q55" s="6">
        <v>0</v>
      </c>
      <c r="R55" s="6">
        <v>0</v>
      </c>
      <c r="S55" s="6"/>
      <c r="U55" s="6">
        <v>54</v>
      </c>
      <c r="V55" s="6" t="s">
        <v>67</v>
      </c>
      <c r="W55" s="6">
        <v>1.3514999999999999</v>
      </c>
      <c r="X55" s="6">
        <v>1.3514999999999999</v>
      </c>
      <c r="Y55" s="6">
        <v>2.0999999999999999E-3</v>
      </c>
      <c r="Z55" s="6">
        <v>0</v>
      </c>
      <c r="AA55" s="6">
        <v>0</v>
      </c>
      <c r="AB55" s="6">
        <v>0</v>
      </c>
      <c r="AC55" s="6"/>
      <c r="AE55" s="6">
        <v>54</v>
      </c>
      <c r="AF55" s="6" t="s">
        <v>71</v>
      </c>
      <c r="AG55" s="6">
        <v>0.32079999999999997</v>
      </c>
      <c r="AH55" s="6">
        <v>7.2700000000000001E-2</v>
      </c>
      <c r="AI55" s="6">
        <v>0.3125</v>
      </c>
      <c r="AJ55" s="6">
        <v>0</v>
      </c>
      <c r="AK55" s="6">
        <v>0</v>
      </c>
      <c r="AL55" s="6">
        <v>0</v>
      </c>
      <c r="AM55" s="6"/>
    </row>
    <row r="56" spans="1:39">
      <c r="A56" s="6">
        <v>55</v>
      </c>
      <c r="B56" s="6" t="s">
        <v>59</v>
      </c>
      <c r="C56" s="6">
        <v>0.73199999999999998</v>
      </c>
      <c r="D56" s="6">
        <v>0.73199999999999998</v>
      </c>
      <c r="E56" s="6">
        <v>1.1999999999999999E-3</v>
      </c>
      <c r="F56" s="6">
        <v>0</v>
      </c>
      <c r="G56" s="6">
        <v>0</v>
      </c>
      <c r="H56" s="6">
        <v>0</v>
      </c>
      <c r="I56" s="6"/>
      <c r="K56" s="6">
        <v>55</v>
      </c>
      <c r="L56" s="6" t="s">
        <v>63</v>
      </c>
      <c r="M56" s="6">
        <v>2.2244999999999999</v>
      </c>
      <c r="N56" s="6">
        <v>2.1366000000000001</v>
      </c>
      <c r="O56" s="6">
        <v>0.61909999999999998</v>
      </c>
      <c r="P56" s="6">
        <v>0</v>
      </c>
      <c r="Q56" s="6">
        <v>0</v>
      </c>
      <c r="R56" s="6">
        <v>0</v>
      </c>
      <c r="S56" s="6"/>
      <c r="U56" s="6">
        <v>55</v>
      </c>
      <c r="V56" s="6" t="s">
        <v>67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/>
      <c r="AE56" s="6">
        <v>55</v>
      </c>
      <c r="AF56" s="6" t="s">
        <v>71</v>
      </c>
      <c r="AG56" s="6">
        <v>0</v>
      </c>
      <c r="AH56" s="6">
        <v>0</v>
      </c>
      <c r="AI56" s="6">
        <v>0</v>
      </c>
      <c r="AJ56" s="6">
        <v>0</v>
      </c>
      <c r="AK56" s="6">
        <v>0</v>
      </c>
      <c r="AL56" s="6">
        <v>0</v>
      </c>
      <c r="AM56" s="6"/>
    </row>
    <row r="57" spans="1:39">
      <c r="A57" s="6">
        <v>56</v>
      </c>
      <c r="B57" s="6" t="s">
        <v>59</v>
      </c>
      <c r="C57" s="6">
        <v>2.1869000000000001</v>
      </c>
      <c r="D57" s="6">
        <v>2.0920000000000001</v>
      </c>
      <c r="E57" s="6">
        <v>0.63719999999999999</v>
      </c>
      <c r="F57" s="6">
        <v>0</v>
      </c>
      <c r="G57" s="6">
        <v>0</v>
      </c>
      <c r="H57" s="6">
        <v>0</v>
      </c>
      <c r="I57" s="6"/>
      <c r="K57" s="6">
        <v>56</v>
      </c>
      <c r="L57" s="6" t="s">
        <v>63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/>
      <c r="U57" s="6">
        <v>56</v>
      </c>
      <c r="V57" s="6" t="s">
        <v>67</v>
      </c>
      <c r="W57" s="6">
        <v>3.3496999999999999</v>
      </c>
      <c r="X57" s="6">
        <v>3.3496999999999999</v>
      </c>
      <c r="Y57" s="6">
        <v>4.5999999999999999E-3</v>
      </c>
      <c r="Z57" s="6">
        <v>0</v>
      </c>
      <c r="AA57" s="6">
        <v>0</v>
      </c>
      <c r="AB57" s="6">
        <v>0</v>
      </c>
      <c r="AC57" s="6"/>
      <c r="AE57" s="6">
        <v>56</v>
      </c>
      <c r="AF57" s="6" t="s">
        <v>71</v>
      </c>
      <c r="AG57" s="6">
        <v>3.3399999999999999E-2</v>
      </c>
      <c r="AH57" s="6">
        <v>3.3399999999999999E-2</v>
      </c>
      <c r="AI57" s="6">
        <v>2.9999999999999997E-4</v>
      </c>
      <c r="AJ57" s="6">
        <v>0</v>
      </c>
      <c r="AK57" s="6">
        <v>0</v>
      </c>
      <c r="AL57" s="6">
        <v>0</v>
      </c>
      <c r="AM57" s="6"/>
    </row>
    <row r="58" spans="1:39">
      <c r="A58" s="6">
        <v>57</v>
      </c>
      <c r="B58" s="6" t="s">
        <v>59</v>
      </c>
      <c r="C58" s="6">
        <v>0.76890000000000003</v>
      </c>
      <c r="D58" s="6">
        <v>0.76890000000000003</v>
      </c>
      <c r="E58" s="6">
        <v>1.9E-3</v>
      </c>
      <c r="F58" s="6">
        <v>0</v>
      </c>
      <c r="G58" s="6">
        <v>0</v>
      </c>
      <c r="H58" s="6">
        <v>0</v>
      </c>
      <c r="I58" s="6"/>
      <c r="K58" s="6">
        <v>57</v>
      </c>
      <c r="L58" s="6" t="s">
        <v>63</v>
      </c>
      <c r="M58" s="6">
        <v>0.79090000000000005</v>
      </c>
      <c r="N58" s="6">
        <v>0.79090000000000005</v>
      </c>
      <c r="O58" s="6">
        <v>1E-3</v>
      </c>
      <c r="P58" s="6">
        <v>0</v>
      </c>
      <c r="Q58" s="6">
        <v>0</v>
      </c>
      <c r="R58" s="6">
        <v>0</v>
      </c>
      <c r="S58" s="6"/>
      <c r="U58" s="6">
        <v>57</v>
      </c>
      <c r="V58" s="6" t="s">
        <v>67</v>
      </c>
      <c r="W58" s="6">
        <v>5.1383999999999999</v>
      </c>
      <c r="X58" s="6">
        <v>5.0258000000000003</v>
      </c>
      <c r="Y58" s="6">
        <v>1.0698000000000001</v>
      </c>
      <c r="Z58" s="6">
        <v>0</v>
      </c>
      <c r="AA58" s="6">
        <v>0</v>
      </c>
      <c r="AB58" s="6">
        <v>0</v>
      </c>
      <c r="AC58" s="6"/>
      <c r="AE58" s="6">
        <v>57</v>
      </c>
      <c r="AF58" s="6" t="s">
        <v>71</v>
      </c>
      <c r="AG58" s="6">
        <v>0.12770000000000001</v>
      </c>
      <c r="AH58" s="6">
        <v>0.12770000000000001</v>
      </c>
      <c r="AI58" s="6">
        <v>4.0000000000000002E-4</v>
      </c>
      <c r="AJ58" s="6">
        <v>0</v>
      </c>
      <c r="AK58" s="6">
        <v>0</v>
      </c>
      <c r="AL58" s="6">
        <v>0</v>
      </c>
      <c r="AM58" s="6"/>
    </row>
    <row r="59" spans="1:39">
      <c r="A59" s="6">
        <v>58</v>
      </c>
      <c r="B59" s="6" t="s">
        <v>59</v>
      </c>
      <c r="C59" s="6">
        <v>3.4115000000000002</v>
      </c>
      <c r="D59" s="6">
        <v>3.4115000000000002</v>
      </c>
      <c r="E59" s="6">
        <v>7.4000000000000003E-3</v>
      </c>
      <c r="F59" s="6">
        <v>0</v>
      </c>
      <c r="G59" s="6">
        <v>0</v>
      </c>
      <c r="H59" s="6">
        <v>0</v>
      </c>
      <c r="I59" s="6"/>
      <c r="K59" s="6">
        <v>58</v>
      </c>
      <c r="L59" s="6" t="s">
        <v>63</v>
      </c>
      <c r="M59" s="6">
        <v>1.7843</v>
      </c>
      <c r="N59" s="6">
        <v>1.7843</v>
      </c>
      <c r="O59" s="6">
        <v>2.3E-3</v>
      </c>
      <c r="P59" s="6">
        <v>0</v>
      </c>
      <c r="Q59" s="6">
        <v>0</v>
      </c>
      <c r="R59" s="6">
        <v>0</v>
      </c>
      <c r="S59" s="6"/>
      <c r="U59" s="6">
        <v>58</v>
      </c>
      <c r="V59" s="6" t="s">
        <v>67</v>
      </c>
      <c r="W59" s="6">
        <v>2.1272000000000002</v>
      </c>
      <c r="X59" s="6">
        <v>2.0236999999999998</v>
      </c>
      <c r="Y59" s="6">
        <v>0.65539999999999998</v>
      </c>
      <c r="Z59" s="6">
        <v>0</v>
      </c>
      <c r="AA59" s="6">
        <v>0</v>
      </c>
      <c r="AB59" s="6">
        <v>0</v>
      </c>
      <c r="AC59" s="6"/>
      <c r="AE59" s="6">
        <v>58</v>
      </c>
      <c r="AF59" s="6" t="s">
        <v>71</v>
      </c>
      <c r="AG59" s="6">
        <v>0</v>
      </c>
      <c r="AH59" s="6">
        <v>0</v>
      </c>
      <c r="AI59" s="6">
        <v>0</v>
      </c>
      <c r="AJ59" s="6">
        <v>0</v>
      </c>
      <c r="AK59" s="6">
        <v>0</v>
      </c>
      <c r="AL59" s="6">
        <v>0</v>
      </c>
      <c r="AM59" s="6"/>
    </row>
    <row r="60" spans="1:39">
      <c r="A60" s="6">
        <v>59</v>
      </c>
      <c r="B60" s="6" t="s">
        <v>59</v>
      </c>
      <c r="C60" s="6">
        <v>0.88790000000000002</v>
      </c>
      <c r="D60" s="6">
        <v>0.68740000000000001</v>
      </c>
      <c r="E60" s="6">
        <v>0.56200000000000006</v>
      </c>
      <c r="F60" s="6">
        <v>0</v>
      </c>
      <c r="G60" s="6">
        <v>0</v>
      </c>
      <c r="H60" s="6">
        <v>0</v>
      </c>
      <c r="I60" s="6"/>
      <c r="K60" s="6">
        <v>59</v>
      </c>
      <c r="L60" s="6" t="s">
        <v>63</v>
      </c>
      <c r="M60" s="6">
        <v>2.3090999999999999</v>
      </c>
      <c r="N60" s="6">
        <v>2.3090999999999999</v>
      </c>
      <c r="O60" s="6">
        <v>2.5999999999999999E-3</v>
      </c>
      <c r="P60" s="6">
        <v>0</v>
      </c>
      <c r="Q60" s="6">
        <v>0</v>
      </c>
      <c r="R60" s="6">
        <v>0</v>
      </c>
      <c r="S60" s="6"/>
      <c r="U60" s="6">
        <v>59</v>
      </c>
      <c r="V60" s="6" t="s">
        <v>67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/>
      <c r="AE60" s="6">
        <v>59</v>
      </c>
      <c r="AF60" s="6" t="s">
        <v>71</v>
      </c>
      <c r="AG60" s="6">
        <v>0.34389999999999998</v>
      </c>
      <c r="AH60" s="6">
        <v>6.4000000000000001E-2</v>
      </c>
      <c r="AI60" s="6">
        <v>0.33789999999999998</v>
      </c>
      <c r="AJ60" s="6">
        <v>0</v>
      </c>
      <c r="AK60" s="6">
        <v>0</v>
      </c>
      <c r="AL60" s="6">
        <v>0</v>
      </c>
      <c r="AM60" s="6"/>
    </row>
    <row r="61" spans="1:39">
      <c r="A61" s="6">
        <v>60</v>
      </c>
      <c r="B61" s="6" t="s">
        <v>59</v>
      </c>
      <c r="C61" s="6">
        <v>1.456</v>
      </c>
      <c r="D61" s="6">
        <v>1.456</v>
      </c>
      <c r="E61" s="6">
        <v>2.7000000000000001E-3</v>
      </c>
      <c r="F61" s="6">
        <v>0</v>
      </c>
      <c r="G61" s="6">
        <v>0</v>
      </c>
      <c r="H61" s="6">
        <v>0</v>
      </c>
      <c r="I61" s="6"/>
      <c r="K61" s="6">
        <v>60</v>
      </c>
      <c r="L61" s="6" t="s">
        <v>63</v>
      </c>
      <c r="M61" s="6">
        <v>2.9226999999999999</v>
      </c>
      <c r="N61" s="6">
        <v>2.8451</v>
      </c>
      <c r="O61" s="6">
        <v>0.66920000000000002</v>
      </c>
      <c r="P61" s="6">
        <v>0</v>
      </c>
      <c r="Q61" s="6">
        <v>0</v>
      </c>
      <c r="R61" s="6">
        <v>0</v>
      </c>
      <c r="S61" s="6"/>
      <c r="U61" s="6">
        <v>60</v>
      </c>
      <c r="V61" s="6" t="s">
        <v>67</v>
      </c>
      <c r="W61" s="6">
        <v>0.60050000000000003</v>
      </c>
      <c r="X61" s="6">
        <v>0.60050000000000003</v>
      </c>
      <c r="Y61" s="6">
        <v>8.0000000000000004E-4</v>
      </c>
      <c r="Z61" s="6">
        <v>0</v>
      </c>
      <c r="AA61" s="6">
        <v>0</v>
      </c>
      <c r="AB61" s="6">
        <v>0</v>
      </c>
      <c r="AC61" s="6"/>
      <c r="AE61" s="6">
        <v>60</v>
      </c>
      <c r="AF61" s="6" t="s">
        <v>71</v>
      </c>
      <c r="AG61" s="6">
        <v>0.63990000000000002</v>
      </c>
      <c r="AH61" s="6">
        <v>0.16769999999999999</v>
      </c>
      <c r="AI61" s="6">
        <v>0.61750000000000005</v>
      </c>
      <c r="AJ61" s="6">
        <v>0</v>
      </c>
      <c r="AK61" s="6">
        <v>0</v>
      </c>
      <c r="AL61" s="6">
        <v>0</v>
      </c>
      <c r="AM61" s="6"/>
    </row>
    <row r="62" spans="1:39">
      <c r="A62" s="6">
        <v>61</v>
      </c>
      <c r="B62" s="6" t="s">
        <v>60</v>
      </c>
      <c r="C62" s="6">
        <v>0.879</v>
      </c>
      <c r="D62" s="6">
        <v>0.879</v>
      </c>
      <c r="E62" s="6">
        <v>8.9999999999999998E-4</v>
      </c>
      <c r="F62" s="6">
        <v>0</v>
      </c>
      <c r="G62" s="6">
        <v>0</v>
      </c>
      <c r="H62" s="6">
        <v>0</v>
      </c>
      <c r="I62" s="6"/>
      <c r="K62" s="6">
        <v>61</v>
      </c>
      <c r="L62" s="6" t="s">
        <v>64</v>
      </c>
      <c r="M62" s="6">
        <v>0.72289999999999999</v>
      </c>
      <c r="N62" s="6">
        <v>0.72289999999999999</v>
      </c>
      <c r="O62" s="6">
        <v>8.0000000000000004E-4</v>
      </c>
      <c r="P62" s="6">
        <v>0</v>
      </c>
      <c r="Q62" s="6">
        <v>0</v>
      </c>
      <c r="R62" s="6">
        <v>0</v>
      </c>
      <c r="S62" s="6"/>
      <c r="U62" s="6">
        <v>61</v>
      </c>
      <c r="V62" s="6" t="s">
        <v>68</v>
      </c>
      <c r="W62" s="6">
        <v>2.1293000000000002</v>
      </c>
      <c r="X62" s="6">
        <v>2.0960999999999999</v>
      </c>
      <c r="Y62" s="6">
        <v>0.3745</v>
      </c>
      <c r="Z62" s="6">
        <v>0</v>
      </c>
      <c r="AA62" s="6">
        <v>0</v>
      </c>
      <c r="AB62" s="6">
        <v>0</v>
      </c>
      <c r="AC62" s="6"/>
      <c r="AE62" s="6">
        <v>61</v>
      </c>
      <c r="AF62" s="6" t="s">
        <v>72</v>
      </c>
      <c r="AG62" s="6">
        <v>2.6427</v>
      </c>
      <c r="AH62" s="6">
        <v>2.6427</v>
      </c>
      <c r="AI62" s="6">
        <v>2.3999999999999998E-3</v>
      </c>
      <c r="AJ62" s="6">
        <v>0</v>
      </c>
      <c r="AK62" s="6">
        <v>0</v>
      </c>
      <c r="AL62" s="6">
        <v>0</v>
      </c>
      <c r="AM62" s="6"/>
    </row>
    <row r="63" spans="1:39">
      <c r="A63" s="6">
        <v>62</v>
      </c>
      <c r="B63" s="6" t="s">
        <v>60</v>
      </c>
      <c r="C63" s="6">
        <v>0.47660000000000002</v>
      </c>
      <c r="D63" s="6">
        <v>0.31009999999999999</v>
      </c>
      <c r="E63" s="6">
        <v>0.3619</v>
      </c>
      <c r="F63" s="6">
        <v>0</v>
      </c>
      <c r="G63" s="6">
        <v>0</v>
      </c>
      <c r="H63" s="6">
        <v>0</v>
      </c>
      <c r="I63" s="6"/>
      <c r="K63" s="6">
        <v>62</v>
      </c>
      <c r="L63" s="6" t="s">
        <v>64</v>
      </c>
      <c r="M63" s="6">
        <v>0.3085</v>
      </c>
      <c r="N63" s="6">
        <v>0.3085</v>
      </c>
      <c r="O63" s="6">
        <v>4.0000000000000002E-4</v>
      </c>
      <c r="P63" s="6">
        <v>0</v>
      </c>
      <c r="Q63" s="6">
        <v>0</v>
      </c>
      <c r="R63" s="6">
        <v>0</v>
      </c>
      <c r="S63" s="6"/>
      <c r="U63" s="6">
        <v>62</v>
      </c>
      <c r="V63" s="6" t="s">
        <v>68</v>
      </c>
      <c r="W63" s="6">
        <v>0.89710000000000001</v>
      </c>
      <c r="X63" s="6">
        <v>0.89710000000000001</v>
      </c>
      <c r="Y63" s="6">
        <v>2.9999999999999997E-4</v>
      </c>
      <c r="Z63" s="6">
        <v>0</v>
      </c>
      <c r="AA63" s="6">
        <v>0</v>
      </c>
      <c r="AB63" s="6">
        <v>0</v>
      </c>
      <c r="AC63" s="6"/>
      <c r="AE63" s="6">
        <v>62</v>
      </c>
      <c r="AF63" s="6" t="s">
        <v>72</v>
      </c>
      <c r="AG63" s="6">
        <v>0</v>
      </c>
      <c r="AH63" s="6">
        <v>0</v>
      </c>
      <c r="AI63" s="6">
        <v>0</v>
      </c>
      <c r="AJ63" s="6">
        <v>0</v>
      </c>
      <c r="AK63" s="6">
        <v>0</v>
      </c>
      <c r="AL63" s="6">
        <v>0</v>
      </c>
      <c r="AM63" s="6"/>
    </row>
    <row r="64" spans="1:39">
      <c r="A64" s="6">
        <v>63</v>
      </c>
      <c r="B64" s="6" t="s">
        <v>60</v>
      </c>
      <c r="C64" s="6">
        <v>0.3473</v>
      </c>
      <c r="D64" s="6">
        <v>0.3473</v>
      </c>
      <c r="E64" s="6">
        <v>2.9999999999999997E-4</v>
      </c>
      <c r="F64" s="6">
        <v>0</v>
      </c>
      <c r="G64" s="6">
        <v>0</v>
      </c>
      <c r="H64" s="6">
        <v>0</v>
      </c>
      <c r="I64" s="6"/>
      <c r="K64" s="6">
        <v>63</v>
      </c>
      <c r="L64" s="6" t="s">
        <v>64</v>
      </c>
      <c r="M64" s="6">
        <v>0.48549999999999999</v>
      </c>
      <c r="N64" s="6">
        <v>0.48549999999999999</v>
      </c>
      <c r="O64" s="6">
        <v>6.9999999999999999E-4</v>
      </c>
      <c r="P64" s="6">
        <v>0</v>
      </c>
      <c r="Q64" s="6">
        <v>0</v>
      </c>
      <c r="R64" s="6">
        <v>0</v>
      </c>
      <c r="S64" s="6"/>
      <c r="U64" s="6">
        <v>63</v>
      </c>
      <c r="V64" s="6" t="s">
        <v>68</v>
      </c>
      <c r="W64" s="6">
        <v>1.7898000000000001</v>
      </c>
      <c r="X64" s="6">
        <v>1.7898000000000001</v>
      </c>
      <c r="Y64" s="6">
        <v>1E-4</v>
      </c>
      <c r="Z64" s="6">
        <v>0</v>
      </c>
      <c r="AA64" s="6">
        <v>0</v>
      </c>
      <c r="AB64" s="6">
        <v>0</v>
      </c>
      <c r="AC64" s="6"/>
      <c r="AE64" s="6">
        <v>63</v>
      </c>
      <c r="AF64" s="6" t="s">
        <v>72</v>
      </c>
      <c r="AG64" s="6">
        <v>0.12790000000000001</v>
      </c>
      <c r="AH64" s="6">
        <v>0.12790000000000001</v>
      </c>
      <c r="AI64" s="6">
        <v>0</v>
      </c>
      <c r="AJ64" s="6">
        <v>0</v>
      </c>
      <c r="AK64" s="6">
        <v>0</v>
      </c>
      <c r="AL64" s="6">
        <v>0</v>
      </c>
      <c r="AM64" s="6"/>
    </row>
    <row r="65" spans="1:39">
      <c r="A65" s="6">
        <v>64</v>
      </c>
      <c r="B65" s="6" t="s">
        <v>60</v>
      </c>
      <c r="C65" s="6">
        <v>0.78559999999999997</v>
      </c>
      <c r="D65" s="6">
        <v>0.78559999999999997</v>
      </c>
      <c r="E65" s="6">
        <v>3.0000000000000001E-3</v>
      </c>
      <c r="F65" s="6">
        <v>0</v>
      </c>
      <c r="G65" s="6">
        <v>0</v>
      </c>
      <c r="H65" s="6">
        <v>0</v>
      </c>
      <c r="I65" s="6"/>
      <c r="K65" s="6">
        <v>64</v>
      </c>
      <c r="L65" s="6" t="s">
        <v>64</v>
      </c>
      <c r="M65" s="6">
        <v>0.8387</v>
      </c>
      <c r="N65" s="6">
        <v>0.8387</v>
      </c>
      <c r="O65" s="6">
        <v>2.9999999999999997E-4</v>
      </c>
      <c r="P65" s="6">
        <v>0</v>
      </c>
      <c r="Q65" s="6">
        <v>0</v>
      </c>
      <c r="R65" s="6">
        <v>0</v>
      </c>
      <c r="S65" s="6"/>
      <c r="U65" s="6">
        <v>64</v>
      </c>
      <c r="V65" s="6" t="s">
        <v>68</v>
      </c>
      <c r="W65" s="6">
        <v>1.9171</v>
      </c>
      <c r="X65" s="6">
        <v>0.48720000000000002</v>
      </c>
      <c r="Y65" s="6">
        <v>1.8542000000000001</v>
      </c>
      <c r="Z65" s="6">
        <v>0</v>
      </c>
      <c r="AA65" s="6">
        <v>0</v>
      </c>
      <c r="AB65" s="6">
        <v>0</v>
      </c>
      <c r="AC65" s="6"/>
      <c r="AE65" s="6">
        <v>64</v>
      </c>
      <c r="AF65" s="6" t="s">
        <v>72</v>
      </c>
      <c r="AG65" s="6">
        <v>0.39739999999999998</v>
      </c>
      <c r="AH65" s="6">
        <v>0.1855</v>
      </c>
      <c r="AI65" s="6">
        <v>0.35149999999999998</v>
      </c>
      <c r="AJ65" s="6">
        <v>0</v>
      </c>
      <c r="AK65" s="6">
        <v>0</v>
      </c>
      <c r="AL65" s="6">
        <v>0</v>
      </c>
      <c r="AM65" s="6"/>
    </row>
    <row r="66" spans="1:39">
      <c r="A66" s="6">
        <v>65</v>
      </c>
      <c r="B66" s="6" t="s">
        <v>60</v>
      </c>
      <c r="C66" s="6">
        <v>1.099</v>
      </c>
      <c r="D66" s="6">
        <v>1.099</v>
      </c>
      <c r="E66" s="6">
        <v>8.9999999999999998E-4</v>
      </c>
      <c r="F66" s="6">
        <v>0</v>
      </c>
      <c r="G66" s="6">
        <v>0</v>
      </c>
      <c r="H66" s="6">
        <v>0</v>
      </c>
      <c r="I66" s="6"/>
      <c r="K66" s="6">
        <v>65</v>
      </c>
      <c r="L66" s="6" t="s">
        <v>64</v>
      </c>
      <c r="M66" s="6">
        <v>0.38400000000000001</v>
      </c>
      <c r="N66" s="6">
        <v>0.38379999999999997</v>
      </c>
      <c r="O66" s="6">
        <v>1.0800000000000001E-2</v>
      </c>
      <c r="P66" s="6">
        <v>0</v>
      </c>
      <c r="Q66" s="6">
        <v>0</v>
      </c>
      <c r="R66" s="6">
        <v>0</v>
      </c>
      <c r="S66" s="6"/>
      <c r="U66" s="6">
        <v>65</v>
      </c>
      <c r="V66" s="6" t="s">
        <v>68</v>
      </c>
      <c r="W66" s="6">
        <v>0.2361</v>
      </c>
      <c r="X66" s="6">
        <v>0.2361</v>
      </c>
      <c r="Y66" s="6">
        <v>2.0000000000000002E-5</v>
      </c>
      <c r="Z66" s="6">
        <v>0</v>
      </c>
      <c r="AA66" s="6">
        <v>0</v>
      </c>
      <c r="AB66" s="6">
        <v>0</v>
      </c>
      <c r="AC66" s="6"/>
      <c r="AE66" s="6">
        <v>65</v>
      </c>
      <c r="AF66" s="6" t="s">
        <v>72</v>
      </c>
      <c r="AG66" s="6">
        <v>0.49840000000000001</v>
      </c>
      <c r="AH66" s="6">
        <v>0.49840000000000001</v>
      </c>
      <c r="AI66" s="6">
        <v>5.9999999999999995E-4</v>
      </c>
      <c r="AJ66" s="6">
        <v>0</v>
      </c>
      <c r="AK66" s="6">
        <v>0</v>
      </c>
      <c r="AL66" s="6">
        <v>0</v>
      </c>
      <c r="AM66" s="6"/>
    </row>
    <row r="67" spans="1:39">
      <c r="A67" s="6">
        <v>66</v>
      </c>
      <c r="B67" s="6" t="s">
        <v>60</v>
      </c>
      <c r="C67" s="6">
        <v>1.6024</v>
      </c>
      <c r="D67" s="6">
        <v>1.425</v>
      </c>
      <c r="E67" s="6">
        <v>0.73280000000000001</v>
      </c>
      <c r="F67" s="6">
        <v>0</v>
      </c>
      <c r="G67" s="6">
        <v>0</v>
      </c>
      <c r="H67" s="6">
        <v>0</v>
      </c>
      <c r="I67" s="6"/>
      <c r="K67" s="6">
        <v>66</v>
      </c>
      <c r="L67" s="6" t="s">
        <v>64</v>
      </c>
      <c r="M67" s="6">
        <v>1.357</v>
      </c>
      <c r="N67" s="6">
        <v>1.357</v>
      </c>
      <c r="O67" s="6">
        <v>2E-3</v>
      </c>
      <c r="P67" s="6">
        <v>0</v>
      </c>
      <c r="Q67" s="6">
        <v>0</v>
      </c>
      <c r="R67" s="6">
        <v>0</v>
      </c>
      <c r="S67" s="6"/>
      <c r="U67" s="6">
        <v>66</v>
      </c>
      <c r="V67" s="6" t="s">
        <v>68</v>
      </c>
      <c r="W67" s="6">
        <v>3.3614999999999999</v>
      </c>
      <c r="X67" s="6">
        <v>2.5145</v>
      </c>
      <c r="Y67" s="6">
        <v>2.2309999999999999</v>
      </c>
      <c r="Z67" s="6">
        <v>0</v>
      </c>
      <c r="AA67" s="6">
        <v>0</v>
      </c>
      <c r="AB67" s="6">
        <v>0</v>
      </c>
      <c r="AC67" s="6"/>
      <c r="AE67" s="6">
        <v>66</v>
      </c>
      <c r="AF67" s="6" t="s">
        <v>72</v>
      </c>
      <c r="AG67" s="6">
        <v>0.6069</v>
      </c>
      <c r="AH67" s="6">
        <v>0.6069</v>
      </c>
      <c r="AI67" s="6">
        <v>6.9999999999999999E-4</v>
      </c>
      <c r="AJ67" s="6">
        <v>0</v>
      </c>
      <c r="AK67" s="6">
        <v>0</v>
      </c>
      <c r="AL67" s="6">
        <v>0</v>
      </c>
      <c r="AM67" s="6"/>
    </row>
    <row r="68" spans="1:39">
      <c r="A68" s="6">
        <v>67</v>
      </c>
      <c r="B68" s="6" t="s">
        <v>60</v>
      </c>
      <c r="C68" s="6">
        <v>3.1928999999999998</v>
      </c>
      <c r="D68" s="6">
        <v>3.1928999999999998</v>
      </c>
      <c r="E68" s="6">
        <v>2E-3</v>
      </c>
      <c r="F68" s="6">
        <v>0</v>
      </c>
      <c r="G68" s="6">
        <v>0</v>
      </c>
      <c r="H68" s="6">
        <v>0</v>
      </c>
      <c r="I68" s="6"/>
      <c r="K68" s="6">
        <v>67</v>
      </c>
      <c r="L68" s="6" t="s">
        <v>64</v>
      </c>
      <c r="M68" s="6">
        <v>1.022</v>
      </c>
      <c r="N68" s="6">
        <v>1.022</v>
      </c>
      <c r="O68" s="6">
        <v>1.4E-3</v>
      </c>
      <c r="P68" s="6">
        <v>0</v>
      </c>
      <c r="Q68" s="6">
        <v>0</v>
      </c>
      <c r="R68" s="6">
        <v>0</v>
      </c>
      <c r="S68" s="6"/>
      <c r="U68" s="6">
        <v>67</v>
      </c>
      <c r="V68" s="6" t="s">
        <v>68</v>
      </c>
      <c r="W68" s="6">
        <v>0.55589999999999995</v>
      </c>
      <c r="X68" s="6">
        <v>0.55589999999999995</v>
      </c>
      <c r="Y68" s="6">
        <v>1E-4</v>
      </c>
      <c r="Z68" s="6">
        <v>0</v>
      </c>
      <c r="AA68" s="6">
        <v>0</v>
      </c>
      <c r="AB68" s="6">
        <v>0</v>
      </c>
      <c r="AC68" s="6"/>
      <c r="AE68" s="6">
        <v>67</v>
      </c>
      <c r="AF68" s="6" t="s">
        <v>72</v>
      </c>
      <c r="AG68" s="6">
        <v>0.91569999999999996</v>
      </c>
      <c r="AH68" s="6">
        <v>0.91569999999999996</v>
      </c>
      <c r="AI68" s="6">
        <v>5.0000000000000001E-4</v>
      </c>
      <c r="AJ68" s="6">
        <v>0</v>
      </c>
      <c r="AK68" s="6">
        <v>0</v>
      </c>
      <c r="AL68" s="6">
        <v>0</v>
      </c>
      <c r="AM68" s="6"/>
    </row>
    <row r="69" spans="1:39">
      <c r="A69" s="6">
        <v>68</v>
      </c>
      <c r="B69" s="6" t="s">
        <v>60</v>
      </c>
      <c r="C69" s="6">
        <v>1.7750999999999999</v>
      </c>
      <c r="D69" s="6">
        <v>1.7750999999999999</v>
      </c>
      <c r="E69" s="6">
        <v>1.1000000000000001E-3</v>
      </c>
      <c r="F69" s="6">
        <v>0</v>
      </c>
      <c r="G69" s="6">
        <v>0</v>
      </c>
      <c r="H69" s="6">
        <v>0</v>
      </c>
      <c r="I69" s="6"/>
      <c r="K69" s="6">
        <v>68</v>
      </c>
      <c r="L69" s="6" t="s">
        <v>64</v>
      </c>
      <c r="M69" s="6">
        <v>0.52910000000000001</v>
      </c>
      <c r="N69" s="6">
        <v>0.52910000000000001</v>
      </c>
      <c r="O69" s="6">
        <v>6.9999999999999999E-4</v>
      </c>
      <c r="P69" s="6">
        <v>0</v>
      </c>
      <c r="Q69" s="6">
        <v>0</v>
      </c>
      <c r="R69" s="6">
        <v>0</v>
      </c>
      <c r="S69" s="6"/>
      <c r="U69" s="6">
        <v>68</v>
      </c>
      <c r="V69" s="6" t="s">
        <v>68</v>
      </c>
      <c r="W69" s="6">
        <v>1.2512000000000001</v>
      </c>
      <c r="X69" s="6">
        <v>0.57210000000000005</v>
      </c>
      <c r="Y69" s="6">
        <v>1.1127</v>
      </c>
      <c r="Z69" s="6">
        <v>0</v>
      </c>
      <c r="AA69" s="6">
        <v>0</v>
      </c>
      <c r="AB69" s="6">
        <v>0</v>
      </c>
      <c r="AC69" s="6"/>
      <c r="AE69" s="6">
        <v>68</v>
      </c>
      <c r="AF69" s="6" t="s">
        <v>72</v>
      </c>
      <c r="AG69" s="6">
        <v>0.61699999999999999</v>
      </c>
      <c r="AH69" s="6">
        <v>0.61699999999999999</v>
      </c>
      <c r="AI69" s="6">
        <v>2.9999999999999997E-4</v>
      </c>
      <c r="AJ69" s="6">
        <v>0</v>
      </c>
      <c r="AK69" s="6">
        <v>0</v>
      </c>
      <c r="AL69" s="6">
        <v>0</v>
      </c>
      <c r="AM69" s="6"/>
    </row>
    <row r="70" spans="1:39">
      <c r="A70" s="6">
        <v>69</v>
      </c>
      <c r="B70" s="6" t="s">
        <v>60</v>
      </c>
      <c r="C70" s="6">
        <v>3.5811000000000002</v>
      </c>
      <c r="D70" s="6">
        <v>2.8168000000000002</v>
      </c>
      <c r="E70" s="6">
        <v>2.2111999999999998</v>
      </c>
      <c r="F70" s="6">
        <v>0</v>
      </c>
      <c r="G70" s="6">
        <v>0</v>
      </c>
      <c r="H70" s="6">
        <v>0</v>
      </c>
      <c r="I70" s="6"/>
      <c r="K70" s="6">
        <v>69</v>
      </c>
      <c r="L70" s="6" t="s">
        <v>64</v>
      </c>
      <c r="M70" s="6">
        <v>1.0548999999999999</v>
      </c>
      <c r="N70" s="6">
        <v>1.0548999999999999</v>
      </c>
      <c r="O70" s="6">
        <v>2.8999999999999998E-3</v>
      </c>
      <c r="P70" s="6">
        <v>0</v>
      </c>
      <c r="Q70" s="6">
        <v>0</v>
      </c>
      <c r="R70" s="6">
        <v>0</v>
      </c>
      <c r="S70" s="6"/>
      <c r="U70" s="6">
        <v>69</v>
      </c>
      <c r="V70" s="6" t="s">
        <v>68</v>
      </c>
      <c r="W70" s="6">
        <v>2.31</v>
      </c>
      <c r="X70" s="6">
        <v>2.31</v>
      </c>
      <c r="Y70" s="6">
        <v>3.3999999999999998E-3</v>
      </c>
      <c r="Z70" s="6">
        <v>0</v>
      </c>
      <c r="AA70" s="6">
        <v>0</v>
      </c>
      <c r="AB70" s="6">
        <v>0</v>
      </c>
      <c r="AC70" s="6"/>
      <c r="AE70" s="6">
        <v>69</v>
      </c>
      <c r="AF70" s="6" t="s">
        <v>72</v>
      </c>
      <c r="AG70" s="6">
        <v>0.77149999999999996</v>
      </c>
      <c r="AH70" s="6">
        <v>0.68569999999999998</v>
      </c>
      <c r="AI70" s="6">
        <v>0.35349999999999998</v>
      </c>
      <c r="AJ70" s="6">
        <v>0</v>
      </c>
      <c r="AK70" s="6">
        <v>0</v>
      </c>
      <c r="AL70" s="6">
        <v>0</v>
      </c>
      <c r="AM70" s="6"/>
    </row>
    <row r="71" spans="1:39">
      <c r="A71" s="6">
        <v>70</v>
      </c>
      <c r="B71" s="6" t="s">
        <v>60</v>
      </c>
      <c r="C71" s="6">
        <v>1.415</v>
      </c>
      <c r="D71" s="6">
        <v>1.415</v>
      </c>
      <c r="E71" s="6">
        <v>8.9999999999999998E-4</v>
      </c>
      <c r="F71" s="6">
        <v>0</v>
      </c>
      <c r="G71" s="6">
        <v>0</v>
      </c>
      <c r="H71" s="6">
        <v>0</v>
      </c>
      <c r="I71" s="6"/>
      <c r="K71" s="6">
        <v>70</v>
      </c>
      <c r="L71" s="6" t="s">
        <v>64</v>
      </c>
      <c r="M71" s="6">
        <v>0.24809999999999999</v>
      </c>
      <c r="N71" s="6">
        <v>0.24809999999999999</v>
      </c>
      <c r="O71" s="6">
        <v>2.9999999999999997E-4</v>
      </c>
      <c r="P71" s="6">
        <v>0</v>
      </c>
      <c r="Q71" s="6">
        <v>0</v>
      </c>
      <c r="R71" s="6">
        <v>0</v>
      </c>
      <c r="S71" s="6"/>
      <c r="U71" s="6">
        <v>70</v>
      </c>
      <c r="V71" s="6" t="s">
        <v>68</v>
      </c>
      <c r="W71" s="6">
        <v>1.2445999999999999</v>
      </c>
      <c r="X71" s="6">
        <v>0.995</v>
      </c>
      <c r="Y71" s="6">
        <v>0.74770000000000003</v>
      </c>
      <c r="Z71" s="6">
        <v>0</v>
      </c>
      <c r="AA71" s="6">
        <v>0</v>
      </c>
      <c r="AB71" s="6">
        <v>0</v>
      </c>
      <c r="AC71" s="6"/>
      <c r="AE71" s="6">
        <v>70</v>
      </c>
      <c r="AF71" s="6" t="s">
        <v>72</v>
      </c>
      <c r="AG71" s="6">
        <v>0.66359999999999997</v>
      </c>
      <c r="AH71" s="6">
        <v>0.66359999999999997</v>
      </c>
      <c r="AI71" s="6">
        <v>2.0000000000000001E-4</v>
      </c>
      <c r="AJ71" s="6">
        <v>0</v>
      </c>
      <c r="AK71" s="6">
        <v>0</v>
      </c>
      <c r="AL71" s="6">
        <v>0</v>
      </c>
      <c r="AM71" s="6"/>
    </row>
    <row r="72" spans="1:39">
      <c r="A72" s="6">
        <v>71</v>
      </c>
      <c r="B72" s="6" t="s">
        <v>60</v>
      </c>
      <c r="C72" s="6">
        <v>1.9446000000000001</v>
      </c>
      <c r="D72" s="6">
        <v>1.9096</v>
      </c>
      <c r="E72" s="6">
        <v>0.36770000000000003</v>
      </c>
      <c r="F72" s="6">
        <v>0</v>
      </c>
      <c r="G72" s="6">
        <v>0</v>
      </c>
      <c r="H72" s="6">
        <v>0</v>
      </c>
      <c r="I72" s="6"/>
      <c r="K72" s="6">
        <v>71</v>
      </c>
      <c r="L72" s="6" t="s">
        <v>64</v>
      </c>
      <c r="M72" s="6">
        <v>6.6100000000000006E-2</v>
      </c>
      <c r="N72" s="6">
        <v>6.6100000000000006E-2</v>
      </c>
      <c r="O72" s="6">
        <v>1E-4</v>
      </c>
      <c r="P72" s="6">
        <v>0</v>
      </c>
      <c r="Q72" s="6">
        <v>0</v>
      </c>
      <c r="R72" s="6">
        <v>0</v>
      </c>
      <c r="S72" s="6"/>
      <c r="U72" s="6">
        <v>71</v>
      </c>
      <c r="V72" s="6" t="s">
        <v>68</v>
      </c>
      <c r="W72" s="6">
        <v>3.6938</v>
      </c>
      <c r="X72" s="6">
        <v>3.5217000000000001</v>
      </c>
      <c r="Y72" s="6">
        <v>1.1143000000000001</v>
      </c>
      <c r="Z72" s="6">
        <v>0</v>
      </c>
      <c r="AA72" s="6">
        <v>0</v>
      </c>
      <c r="AB72" s="6">
        <v>0</v>
      </c>
      <c r="AC72" s="6"/>
      <c r="AE72" s="6">
        <v>71</v>
      </c>
      <c r="AF72" s="6" t="s">
        <v>72</v>
      </c>
      <c r="AG72" s="6">
        <v>1.1968000000000001</v>
      </c>
      <c r="AH72" s="6">
        <v>1.1968000000000001</v>
      </c>
      <c r="AI72" s="6">
        <v>5.0000000000000001E-4</v>
      </c>
      <c r="AJ72" s="6">
        <v>0</v>
      </c>
      <c r="AK72" s="6">
        <v>0</v>
      </c>
      <c r="AL72" s="6">
        <v>0</v>
      </c>
      <c r="AM72" s="6"/>
    </row>
    <row r="73" spans="1:39">
      <c r="A73" s="6">
        <v>72</v>
      </c>
      <c r="B73" s="6" t="s">
        <v>60</v>
      </c>
      <c r="C73" s="6">
        <v>0.66139999999999999</v>
      </c>
      <c r="D73" s="6">
        <v>0.66139999999999999</v>
      </c>
      <c r="E73" s="6">
        <v>4.0000000000000002E-4</v>
      </c>
      <c r="F73" s="6">
        <v>0</v>
      </c>
      <c r="G73" s="6">
        <v>0</v>
      </c>
      <c r="H73" s="6">
        <v>0</v>
      </c>
      <c r="I73" s="6"/>
      <c r="K73" s="6">
        <v>72</v>
      </c>
      <c r="L73" s="6" t="s">
        <v>64</v>
      </c>
      <c r="M73" s="6">
        <v>0.64970000000000006</v>
      </c>
      <c r="N73" s="6">
        <v>0.64970000000000006</v>
      </c>
      <c r="O73" s="6">
        <v>1.04E-2</v>
      </c>
      <c r="P73" s="6">
        <v>0</v>
      </c>
      <c r="Q73" s="6">
        <v>0</v>
      </c>
      <c r="R73" s="6">
        <v>0</v>
      </c>
      <c r="S73" s="6"/>
      <c r="U73" s="6">
        <v>72</v>
      </c>
      <c r="V73" s="6" t="s">
        <v>68</v>
      </c>
      <c r="W73" s="6">
        <v>0</v>
      </c>
      <c r="X73" s="6">
        <v>0</v>
      </c>
      <c r="Y73" s="6">
        <v>0</v>
      </c>
      <c r="Z73" s="6">
        <v>0</v>
      </c>
      <c r="AA73" s="6">
        <v>0</v>
      </c>
      <c r="AB73" s="6">
        <v>0</v>
      </c>
      <c r="AC73" s="6"/>
      <c r="AE73" s="6">
        <v>72</v>
      </c>
      <c r="AF73" s="6" t="s">
        <v>72</v>
      </c>
      <c r="AG73" s="6">
        <v>2.1875</v>
      </c>
      <c r="AH73" s="6">
        <v>2.1875</v>
      </c>
      <c r="AI73" s="6">
        <v>2.3E-3</v>
      </c>
      <c r="AJ73" s="6">
        <v>0</v>
      </c>
      <c r="AK73" s="6">
        <v>0</v>
      </c>
      <c r="AL73" s="6">
        <v>0</v>
      </c>
      <c r="AM73" s="6"/>
    </row>
    <row r="74" spans="1:39">
      <c r="A74" s="6">
        <v>73</v>
      </c>
      <c r="B74" s="6" t="s">
        <v>60</v>
      </c>
      <c r="C74" s="6">
        <v>2.3378999999999999</v>
      </c>
      <c r="D74" s="6">
        <v>2.3378000000000001</v>
      </c>
      <c r="E74" s="6">
        <v>3.3E-3</v>
      </c>
      <c r="F74" s="6">
        <v>0</v>
      </c>
      <c r="G74" s="6">
        <v>0</v>
      </c>
      <c r="H74" s="6">
        <v>0</v>
      </c>
      <c r="I74" s="6"/>
      <c r="K74" s="6">
        <v>73</v>
      </c>
      <c r="L74" s="6" t="s">
        <v>64</v>
      </c>
      <c r="M74" s="6">
        <v>0.84430000000000005</v>
      </c>
      <c r="N74" s="6">
        <v>0.59460000000000002</v>
      </c>
      <c r="O74" s="6">
        <v>0.59950000000000003</v>
      </c>
      <c r="P74" s="6">
        <v>0</v>
      </c>
      <c r="Q74" s="6">
        <v>0</v>
      </c>
      <c r="R74" s="6">
        <v>0</v>
      </c>
      <c r="S74" s="6"/>
      <c r="U74" s="6">
        <v>73</v>
      </c>
      <c r="V74" s="6" t="s">
        <v>68</v>
      </c>
      <c r="W74" s="6">
        <v>0</v>
      </c>
      <c r="X74" s="6">
        <v>0</v>
      </c>
      <c r="Y74" s="6">
        <v>0</v>
      </c>
      <c r="Z74" s="6">
        <v>0</v>
      </c>
      <c r="AA74" s="6">
        <v>0</v>
      </c>
      <c r="AB74" s="6">
        <v>0</v>
      </c>
      <c r="AC74" s="6"/>
      <c r="AE74" s="6">
        <v>73</v>
      </c>
      <c r="AF74" s="6" t="s">
        <v>72</v>
      </c>
      <c r="AG74" s="6">
        <v>0.74360000000000004</v>
      </c>
      <c r="AH74" s="6">
        <v>0.74360000000000004</v>
      </c>
      <c r="AI74" s="6">
        <v>8.9999999999999998E-4</v>
      </c>
      <c r="AJ74" s="6">
        <v>0</v>
      </c>
      <c r="AK74" s="6">
        <v>0</v>
      </c>
      <c r="AL74" s="6">
        <v>0</v>
      </c>
      <c r="AM74" s="6"/>
    </row>
    <row r="75" spans="1:39">
      <c r="A75" s="6">
        <v>74</v>
      </c>
      <c r="B75" s="6" t="s">
        <v>60</v>
      </c>
      <c r="C75" s="6">
        <v>2.4087000000000001</v>
      </c>
      <c r="D75" s="6">
        <v>2.2896999999999998</v>
      </c>
      <c r="E75" s="6">
        <v>0.74770000000000003</v>
      </c>
      <c r="F75" s="6">
        <v>0</v>
      </c>
      <c r="G75" s="6">
        <v>0</v>
      </c>
      <c r="H75" s="6">
        <v>0</v>
      </c>
      <c r="I75" s="6"/>
      <c r="K75" s="6">
        <v>74</v>
      </c>
      <c r="L75" s="6" t="s">
        <v>64</v>
      </c>
      <c r="M75" s="6">
        <v>1.8443000000000001</v>
      </c>
      <c r="N75" s="6">
        <v>1.8260000000000001</v>
      </c>
      <c r="O75" s="6">
        <v>0.2596</v>
      </c>
      <c r="P75" s="6">
        <v>0</v>
      </c>
      <c r="Q75" s="6">
        <v>0</v>
      </c>
      <c r="R75" s="6">
        <v>0</v>
      </c>
      <c r="S75" s="6"/>
      <c r="U75" s="6">
        <v>74</v>
      </c>
      <c r="V75" s="6" t="s">
        <v>68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/>
      <c r="AE75" s="6">
        <v>74</v>
      </c>
      <c r="AF75" s="6" t="s">
        <v>72</v>
      </c>
      <c r="AG75" s="6">
        <v>3.3595000000000002</v>
      </c>
      <c r="AH75" s="6">
        <v>3.3595000000000002</v>
      </c>
      <c r="AI75" s="6">
        <v>1.8E-3</v>
      </c>
      <c r="AJ75" s="6">
        <v>0</v>
      </c>
      <c r="AK75" s="6">
        <v>0</v>
      </c>
      <c r="AL75" s="6">
        <v>0</v>
      </c>
      <c r="AM75" s="6"/>
    </row>
    <row r="76" spans="1:39">
      <c r="A76" s="6">
        <v>75</v>
      </c>
      <c r="B76" s="6" t="s">
        <v>60</v>
      </c>
      <c r="C76" s="6">
        <v>0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/>
      <c r="K76" s="6">
        <v>75</v>
      </c>
      <c r="L76" s="6" t="s">
        <v>64</v>
      </c>
      <c r="M76" s="6">
        <v>7.22E-2</v>
      </c>
      <c r="N76" s="6">
        <v>7.22E-2</v>
      </c>
      <c r="O76" s="6">
        <v>1E-4</v>
      </c>
      <c r="P76" s="6">
        <v>0</v>
      </c>
      <c r="Q76" s="6">
        <v>0</v>
      </c>
      <c r="R76" s="6">
        <v>0</v>
      </c>
      <c r="S76" s="6"/>
      <c r="U76" s="6">
        <v>75</v>
      </c>
      <c r="V76" s="6" t="s">
        <v>68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/>
      <c r="AE76" s="6">
        <v>75</v>
      </c>
      <c r="AF76" s="6" t="s">
        <v>72</v>
      </c>
      <c r="AG76" s="6">
        <v>2.4821</v>
      </c>
      <c r="AH76" s="6">
        <v>2.2734000000000001</v>
      </c>
      <c r="AI76" s="6">
        <v>0.99629999999999996</v>
      </c>
      <c r="AJ76" s="6">
        <v>0</v>
      </c>
      <c r="AK76" s="6">
        <v>0</v>
      </c>
      <c r="AL76" s="6">
        <v>0</v>
      </c>
      <c r="AM76" s="6"/>
    </row>
    <row r="77" spans="1:39">
      <c r="A77" s="6">
        <v>76</v>
      </c>
      <c r="B77" s="6" t="s">
        <v>60</v>
      </c>
      <c r="C77" s="6">
        <v>0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/>
      <c r="K77" s="6">
        <v>76</v>
      </c>
      <c r="L77" s="6" t="s">
        <v>64</v>
      </c>
      <c r="M77" s="6">
        <v>2.0466000000000002</v>
      </c>
      <c r="N77" s="6">
        <v>2.0466000000000002</v>
      </c>
      <c r="O77" s="6">
        <v>6.9999999999999999E-4</v>
      </c>
      <c r="P77" s="6">
        <v>0</v>
      </c>
      <c r="Q77" s="6">
        <v>0</v>
      </c>
      <c r="R77" s="6">
        <v>0</v>
      </c>
      <c r="S77" s="6"/>
      <c r="U77" s="6">
        <v>76</v>
      </c>
      <c r="V77" s="6" t="s">
        <v>68</v>
      </c>
      <c r="W77" s="6">
        <v>1.2076</v>
      </c>
      <c r="X77" s="6">
        <v>1.2076</v>
      </c>
      <c r="Y77" s="6">
        <v>2.9999999999999997E-4</v>
      </c>
      <c r="Z77" s="6">
        <v>0</v>
      </c>
      <c r="AA77" s="6">
        <v>0</v>
      </c>
      <c r="AB77" s="6">
        <v>0</v>
      </c>
      <c r="AC77" s="6"/>
      <c r="AE77" s="6">
        <v>76</v>
      </c>
      <c r="AF77" s="6" t="s">
        <v>72</v>
      </c>
      <c r="AG77" s="6">
        <v>0.67779999999999996</v>
      </c>
      <c r="AH77" s="6">
        <v>0.57179999999999997</v>
      </c>
      <c r="AI77" s="6">
        <v>0.3639</v>
      </c>
      <c r="AJ77" s="6">
        <v>0</v>
      </c>
      <c r="AK77" s="6">
        <v>0</v>
      </c>
      <c r="AL77" s="6">
        <v>0</v>
      </c>
      <c r="AM77" s="6"/>
    </row>
    <row r="78" spans="1:39">
      <c r="A78" s="6">
        <v>77</v>
      </c>
      <c r="B78" s="6" t="s">
        <v>60</v>
      </c>
      <c r="C78" s="6">
        <v>0.80600000000000005</v>
      </c>
      <c r="D78" s="6">
        <v>0.80600000000000005</v>
      </c>
      <c r="E78" s="6">
        <v>0</v>
      </c>
      <c r="F78" s="6">
        <v>0</v>
      </c>
      <c r="G78" s="6">
        <v>0</v>
      </c>
      <c r="H78" s="6">
        <v>0</v>
      </c>
      <c r="I78" s="6"/>
      <c r="K78" s="6">
        <v>77</v>
      </c>
      <c r="L78" s="6" t="s">
        <v>64</v>
      </c>
      <c r="M78" s="6">
        <v>2.1932</v>
      </c>
      <c r="N78" s="6">
        <v>2.1932</v>
      </c>
      <c r="O78" s="6">
        <v>1.4E-3</v>
      </c>
      <c r="P78" s="6">
        <v>0</v>
      </c>
      <c r="Q78" s="6">
        <v>0</v>
      </c>
      <c r="R78" s="6">
        <v>0</v>
      </c>
      <c r="S78" s="6"/>
      <c r="U78" s="6">
        <v>77</v>
      </c>
      <c r="V78" s="6" t="s">
        <v>68</v>
      </c>
      <c r="W78" s="6">
        <v>0.2545</v>
      </c>
      <c r="X78" s="6">
        <v>0.2545</v>
      </c>
      <c r="Y78" s="6">
        <v>8.0000000000000004E-4</v>
      </c>
      <c r="Z78" s="6">
        <v>0</v>
      </c>
      <c r="AA78" s="6">
        <v>0</v>
      </c>
      <c r="AB78" s="6">
        <v>0</v>
      </c>
      <c r="AC78" s="6"/>
      <c r="AE78" s="6">
        <v>77</v>
      </c>
      <c r="AF78" s="6" t="s">
        <v>72</v>
      </c>
      <c r="AG78" s="6">
        <v>1.4614</v>
      </c>
      <c r="AH78" s="6">
        <v>0.1832</v>
      </c>
      <c r="AI78" s="6">
        <v>1.4499</v>
      </c>
      <c r="AJ78" s="6">
        <v>0</v>
      </c>
      <c r="AK78" s="6">
        <v>0</v>
      </c>
      <c r="AL78" s="6">
        <v>0</v>
      </c>
      <c r="AM78" s="6"/>
    </row>
    <row r="79" spans="1:39">
      <c r="A79" s="6">
        <v>78</v>
      </c>
      <c r="B79" s="6" t="s">
        <v>60</v>
      </c>
      <c r="C79" s="6">
        <v>0</v>
      </c>
      <c r="D79" s="6">
        <v>0</v>
      </c>
      <c r="E79" s="6">
        <v>0</v>
      </c>
      <c r="F79" s="6">
        <v>0</v>
      </c>
      <c r="G79" s="6">
        <v>0</v>
      </c>
      <c r="H79" s="6">
        <v>0</v>
      </c>
      <c r="I79" s="6"/>
      <c r="K79" s="6">
        <v>78</v>
      </c>
      <c r="L79" s="6" t="s">
        <v>64</v>
      </c>
      <c r="M79" s="6">
        <v>1.5446</v>
      </c>
      <c r="N79" s="6">
        <v>1.5047999999999999</v>
      </c>
      <c r="O79" s="6">
        <v>0.3483</v>
      </c>
      <c r="P79" s="6">
        <v>0</v>
      </c>
      <c r="Q79" s="6">
        <v>0</v>
      </c>
      <c r="R79" s="6">
        <v>0</v>
      </c>
      <c r="S79" s="6"/>
      <c r="U79" s="6">
        <v>78</v>
      </c>
      <c r="V79" s="6" t="s">
        <v>68</v>
      </c>
      <c r="W79" s="6">
        <v>0.49509999999999998</v>
      </c>
      <c r="X79" s="6">
        <v>0.49509999999999998</v>
      </c>
      <c r="Y79" s="6">
        <v>2.0999999999999999E-3</v>
      </c>
      <c r="Z79" s="6">
        <v>0</v>
      </c>
      <c r="AA79" s="6">
        <v>0</v>
      </c>
      <c r="AB79" s="6">
        <v>0</v>
      </c>
      <c r="AC79" s="6"/>
      <c r="AE79" s="6">
        <v>78</v>
      </c>
      <c r="AF79" s="6" t="s">
        <v>72</v>
      </c>
      <c r="AG79" s="6">
        <v>0.80869999999999997</v>
      </c>
      <c r="AH79" s="6">
        <v>0.7319</v>
      </c>
      <c r="AI79" s="6">
        <v>0.34389999999999998</v>
      </c>
      <c r="AJ79" s="6">
        <v>0</v>
      </c>
      <c r="AK79" s="6">
        <v>0</v>
      </c>
      <c r="AL79" s="6">
        <v>0</v>
      </c>
      <c r="AM79" s="6"/>
    </row>
    <row r="80" spans="1:39">
      <c r="A80" s="6">
        <v>79</v>
      </c>
      <c r="B80" s="6" t="s">
        <v>60</v>
      </c>
      <c r="C80" s="6">
        <v>1.9047000000000001</v>
      </c>
      <c r="D80" s="6">
        <v>1.8689</v>
      </c>
      <c r="E80" s="6">
        <v>0.36759999999999998</v>
      </c>
      <c r="F80" s="6">
        <v>0</v>
      </c>
      <c r="G80" s="6">
        <v>0</v>
      </c>
      <c r="H80" s="6">
        <v>0</v>
      </c>
      <c r="I80" s="6"/>
      <c r="K80" s="6">
        <v>79</v>
      </c>
      <c r="L80" s="6" t="s">
        <v>64</v>
      </c>
      <c r="M80" s="6">
        <v>3.9685999999999999</v>
      </c>
      <c r="N80" s="6">
        <v>3.9539</v>
      </c>
      <c r="O80" s="6">
        <v>0.34160000000000001</v>
      </c>
      <c r="P80" s="6">
        <v>0</v>
      </c>
      <c r="Q80" s="6">
        <v>0</v>
      </c>
      <c r="R80" s="6">
        <v>0</v>
      </c>
      <c r="S80" s="6"/>
      <c r="U80" s="6">
        <v>79</v>
      </c>
      <c r="V80" s="6" t="s">
        <v>68</v>
      </c>
      <c r="W80" s="6">
        <v>0.56989999999999996</v>
      </c>
      <c r="X80" s="6">
        <v>0.56989999999999996</v>
      </c>
      <c r="Y80" s="6">
        <v>1.2999999999999999E-3</v>
      </c>
      <c r="Z80" s="6">
        <v>0</v>
      </c>
      <c r="AA80" s="6">
        <v>0</v>
      </c>
      <c r="AB80" s="6">
        <v>0</v>
      </c>
      <c r="AC80" s="6"/>
      <c r="AE80" s="6">
        <v>79</v>
      </c>
      <c r="AF80" s="6" t="s">
        <v>72</v>
      </c>
      <c r="AG80" s="6">
        <v>5.9799999999999999E-2</v>
      </c>
      <c r="AH80" s="6">
        <v>5.9799999999999999E-2</v>
      </c>
      <c r="AI80" s="6">
        <v>1E-4</v>
      </c>
      <c r="AJ80" s="6">
        <v>0</v>
      </c>
      <c r="AK80" s="6">
        <v>0</v>
      </c>
      <c r="AL80" s="6">
        <v>0</v>
      </c>
      <c r="AM80" s="6"/>
    </row>
    <row r="81" spans="1:39">
      <c r="A81" s="6">
        <v>80</v>
      </c>
      <c r="B81" s="6" t="s">
        <v>60</v>
      </c>
      <c r="C81" s="6">
        <v>0.86419999999999997</v>
      </c>
      <c r="D81" s="6">
        <v>0.86419999999999997</v>
      </c>
      <c r="E81" s="6">
        <v>3.5000000000000001E-3</v>
      </c>
      <c r="F81" s="6">
        <v>0</v>
      </c>
      <c r="G81" s="6">
        <v>0</v>
      </c>
      <c r="H81" s="6">
        <v>0</v>
      </c>
      <c r="I81" s="6"/>
      <c r="K81" s="6">
        <v>80</v>
      </c>
      <c r="L81" s="6" t="s">
        <v>64</v>
      </c>
      <c r="M81" s="6">
        <v>1.5201</v>
      </c>
      <c r="N81" s="6">
        <v>0.60670000000000002</v>
      </c>
      <c r="O81" s="6">
        <v>1.3937999999999999</v>
      </c>
      <c r="P81" s="6">
        <v>0</v>
      </c>
      <c r="Q81" s="6">
        <v>0</v>
      </c>
      <c r="R81" s="6">
        <v>0</v>
      </c>
      <c r="S81" s="6"/>
      <c r="U81" s="6">
        <v>80</v>
      </c>
      <c r="V81" s="6" t="s">
        <v>68</v>
      </c>
      <c r="W81" s="6">
        <v>1.4877</v>
      </c>
      <c r="X81" s="6">
        <v>1.4877</v>
      </c>
      <c r="Y81" s="6">
        <v>2.0000000000000001E-4</v>
      </c>
      <c r="Z81" s="6">
        <v>0</v>
      </c>
      <c r="AA81" s="6">
        <v>0</v>
      </c>
      <c r="AB81" s="6">
        <v>0</v>
      </c>
      <c r="AC81" s="6"/>
      <c r="AE81" s="6">
        <v>80</v>
      </c>
      <c r="AF81" s="6" t="s">
        <v>72</v>
      </c>
      <c r="AG81" s="6">
        <v>1.1617999999999999</v>
      </c>
      <c r="AH81" s="6">
        <v>0.89639999999999997</v>
      </c>
      <c r="AI81" s="6">
        <v>0.73919999999999997</v>
      </c>
      <c r="AJ81" s="6">
        <v>0</v>
      </c>
      <c r="AK81" s="6">
        <v>0</v>
      </c>
      <c r="AL81" s="6">
        <v>0</v>
      </c>
      <c r="AM81" s="6"/>
    </row>
    <row r="82" spans="1:39">
      <c r="A82" s="6">
        <v>81</v>
      </c>
      <c r="B82" s="6" t="s">
        <v>60</v>
      </c>
      <c r="C82" s="6">
        <v>0</v>
      </c>
      <c r="D82" s="6">
        <v>0</v>
      </c>
      <c r="E82" s="6">
        <v>0</v>
      </c>
      <c r="F82" s="6">
        <v>0</v>
      </c>
      <c r="G82" s="6">
        <v>0</v>
      </c>
      <c r="H82" s="6">
        <v>0</v>
      </c>
      <c r="I82" s="6"/>
      <c r="K82" s="6">
        <v>81</v>
      </c>
      <c r="L82" s="6" t="s">
        <v>64</v>
      </c>
      <c r="M82" s="6">
        <v>1.8073999999999999</v>
      </c>
      <c r="N82" s="6">
        <v>1.8073999999999999</v>
      </c>
      <c r="O82" s="6">
        <v>1.4E-3</v>
      </c>
      <c r="P82" s="6">
        <v>0</v>
      </c>
      <c r="Q82" s="6">
        <v>0</v>
      </c>
      <c r="R82" s="6">
        <v>0</v>
      </c>
      <c r="S82" s="6"/>
      <c r="U82" s="6">
        <v>81</v>
      </c>
      <c r="V82" s="6" t="s">
        <v>68</v>
      </c>
      <c r="W82" s="6">
        <v>2.1524999999999999</v>
      </c>
      <c r="X82" s="6">
        <v>2.1202999999999999</v>
      </c>
      <c r="Y82" s="6">
        <v>0.37090000000000001</v>
      </c>
      <c r="Z82" s="6">
        <v>0</v>
      </c>
      <c r="AA82" s="6">
        <v>0</v>
      </c>
      <c r="AB82" s="6">
        <v>0</v>
      </c>
      <c r="AC82" s="6"/>
      <c r="AE82" s="6">
        <v>81</v>
      </c>
      <c r="AF82" s="6" t="s">
        <v>72</v>
      </c>
      <c r="AG82" s="6">
        <v>1.2062999999999999</v>
      </c>
      <c r="AH82" s="6">
        <v>0.56789999999999996</v>
      </c>
      <c r="AI82" s="6">
        <v>1.0643</v>
      </c>
      <c r="AJ82" s="6">
        <v>0</v>
      </c>
      <c r="AK82" s="6">
        <v>0</v>
      </c>
      <c r="AL82" s="6">
        <v>0</v>
      </c>
      <c r="AM82" s="6"/>
    </row>
    <row r="83" spans="1:39">
      <c r="A83" s="6">
        <v>82</v>
      </c>
      <c r="B83" s="6" t="s">
        <v>60</v>
      </c>
      <c r="C83" s="6">
        <v>1.5552999999999999</v>
      </c>
      <c r="D83" s="6">
        <v>0.54730000000000001</v>
      </c>
      <c r="E83" s="6">
        <v>1.4559</v>
      </c>
      <c r="F83" s="6">
        <v>0</v>
      </c>
      <c r="G83" s="6">
        <v>0</v>
      </c>
      <c r="H83" s="6">
        <v>0</v>
      </c>
      <c r="I83" s="6"/>
      <c r="K83" s="6">
        <v>82</v>
      </c>
      <c r="L83" s="6" t="s">
        <v>64</v>
      </c>
      <c r="M83" s="6">
        <v>0.8609</v>
      </c>
      <c r="N83" s="6">
        <v>0.52680000000000005</v>
      </c>
      <c r="O83" s="6">
        <v>0.68100000000000005</v>
      </c>
      <c r="P83" s="6">
        <v>0</v>
      </c>
      <c r="Q83" s="6">
        <v>0</v>
      </c>
      <c r="R83" s="6">
        <v>0</v>
      </c>
      <c r="S83" s="6"/>
      <c r="U83" s="6">
        <v>82</v>
      </c>
      <c r="V83" s="6" t="s">
        <v>68</v>
      </c>
      <c r="W83" s="6">
        <v>2.7357999999999998</v>
      </c>
      <c r="X83" s="6">
        <v>2.7103000000000002</v>
      </c>
      <c r="Y83" s="6">
        <v>0.37259999999999999</v>
      </c>
      <c r="Z83" s="6">
        <v>0</v>
      </c>
      <c r="AA83" s="6">
        <v>0</v>
      </c>
      <c r="AB83" s="6">
        <v>0</v>
      </c>
      <c r="AC83" s="6"/>
      <c r="AE83" s="6">
        <v>82</v>
      </c>
      <c r="AF83" s="6" t="s">
        <v>72</v>
      </c>
      <c r="AG83" s="6">
        <v>6.3100000000000003E-2</v>
      </c>
      <c r="AH83" s="6">
        <v>6.3E-2</v>
      </c>
      <c r="AI83" s="6">
        <v>1.6000000000000001E-3</v>
      </c>
      <c r="AJ83" s="6">
        <v>0</v>
      </c>
      <c r="AK83" s="6">
        <v>0</v>
      </c>
      <c r="AL83" s="6">
        <v>0</v>
      </c>
      <c r="AM83" s="6"/>
    </row>
    <row r="84" spans="1:39">
      <c r="A84" s="6">
        <v>83</v>
      </c>
      <c r="B84" s="6" t="s">
        <v>60</v>
      </c>
      <c r="C84" s="6">
        <v>5.7538</v>
      </c>
      <c r="D84" s="6">
        <v>5.7538</v>
      </c>
      <c r="E84" s="6">
        <v>4.7000000000000002E-3</v>
      </c>
      <c r="F84" s="6">
        <v>0</v>
      </c>
      <c r="G84" s="6">
        <v>0</v>
      </c>
      <c r="H84" s="6">
        <v>0</v>
      </c>
      <c r="I84" s="6"/>
      <c r="K84" s="6">
        <v>83</v>
      </c>
      <c r="L84" s="6" t="s">
        <v>64</v>
      </c>
      <c r="M84" s="6">
        <v>1.5225</v>
      </c>
      <c r="N84" s="6">
        <v>1.4826999999999999</v>
      </c>
      <c r="O84" s="6">
        <v>0.34610000000000002</v>
      </c>
      <c r="P84" s="6">
        <v>0</v>
      </c>
      <c r="Q84" s="6">
        <v>0</v>
      </c>
      <c r="R84" s="6">
        <v>0</v>
      </c>
      <c r="S84" s="6"/>
      <c r="U84" s="6">
        <v>83</v>
      </c>
      <c r="V84" s="6" t="s">
        <v>68</v>
      </c>
      <c r="W84" s="6">
        <v>0.1263</v>
      </c>
      <c r="X84" s="6">
        <v>0.1263</v>
      </c>
      <c r="Y84" s="6">
        <v>2.0000000000000002E-5</v>
      </c>
      <c r="Z84" s="6">
        <v>0</v>
      </c>
      <c r="AA84" s="6">
        <v>0</v>
      </c>
      <c r="AB84" s="6">
        <v>0</v>
      </c>
      <c r="AC84" s="6"/>
      <c r="AE84" s="6">
        <v>83</v>
      </c>
      <c r="AF84" s="6" t="s">
        <v>72</v>
      </c>
      <c r="AG84" s="6">
        <v>0</v>
      </c>
      <c r="AH84" s="6">
        <v>0</v>
      </c>
      <c r="AI84" s="6">
        <v>0</v>
      </c>
      <c r="AJ84" s="6">
        <v>0</v>
      </c>
      <c r="AK84" s="6">
        <v>0</v>
      </c>
      <c r="AL84" s="6">
        <v>0</v>
      </c>
      <c r="AM84" s="6"/>
    </row>
    <row r="85" spans="1:39">
      <c r="A85" s="6">
        <v>84</v>
      </c>
      <c r="B85" s="6" t="s">
        <v>60</v>
      </c>
      <c r="C85" s="6">
        <v>0</v>
      </c>
      <c r="D85" s="6">
        <v>0</v>
      </c>
      <c r="E85" s="6">
        <v>0</v>
      </c>
      <c r="F85" s="6">
        <v>0</v>
      </c>
      <c r="G85" s="6">
        <v>0</v>
      </c>
      <c r="H85" s="6">
        <v>0</v>
      </c>
      <c r="I85" s="6"/>
      <c r="K85" s="6">
        <v>84</v>
      </c>
      <c r="L85" s="6" t="s">
        <v>64</v>
      </c>
      <c r="M85" s="6">
        <v>3.2084000000000001</v>
      </c>
      <c r="N85" s="6">
        <v>3.2084000000000001</v>
      </c>
      <c r="O85" s="6">
        <v>5.9999999999999995E-4</v>
      </c>
      <c r="P85" s="6">
        <v>0</v>
      </c>
      <c r="Q85" s="6">
        <v>0</v>
      </c>
      <c r="R85" s="6">
        <v>0</v>
      </c>
      <c r="S85" s="6"/>
      <c r="U85" s="6">
        <v>84</v>
      </c>
      <c r="V85" s="6" t="s">
        <v>68</v>
      </c>
      <c r="W85" s="6">
        <v>0.33789999999999998</v>
      </c>
      <c r="X85" s="6">
        <v>0.1038</v>
      </c>
      <c r="Y85" s="6">
        <v>0.3216</v>
      </c>
      <c r="Z85" s="6">
        <v>0</v>
      </c>
      <c r="AA85" s="6">
        <v>0</v>
      </c>
      <c r="AB85" s="6">
        <v>0</v>
      </c>
      <c r="AC85" s="6"/>
      <c r="AE85" s="6">
        <v>84</v>
      </c>
      <c r="AF85" s="6" t="s">
        <v>72</v>
      </c>
      <c r="AG85" s="6">
        <v>0</v>
      </c>
      <c r="AH85" s="6">
        <v>0</v>
      </c>
      <c r="AI85" s="6">
        <v>0</v>
      </c>
      <c r="AJ85" s="6">
        <v>0</v>
      </c>
      <c r="AK85" s="6">
        <v>0</v>
      </c>
      <c r="AL85" s="6">
        <v>0</v>
      </c>
      <c r="AM85" s="6"/>
    </row>
    <row r="86" spans="1:39">
      <c r="A86" s="6">
        <v>85</v>
      </c>
      <c r="B86" s="6" t="s">
        <v>60</v>
      </c>
      <c r="C86" s="6">
        <v>4.4587000000000003</v>
      </c>
      <c r="D86" s="6">
        <v>4.4587000000000003</v>
      </c>
      <c r="E86" s="6">
        <v>7.6E-3</v>
      </c>
      <c r="F86" s="6">
        <v>0</v>
      </c>
      <c r="G86" s="6">
        <v>0</v>
      </c>
      <c r="H86" s="6">
        <v>0</v>
      </c>
      <c r="I86" s="6"/>
      <c r="K86" s="6">
        <v>85</v>
      </c>
      <c r="L86" s="6" t="s">
        <v>64</v>
      </c>
      <c r="M86" s="6">
        <v>2.1764999999999999</v>
      </c>
      <c r="N86" s="6">
        <v>2.1764999999999999</v>
      </c>
      <c r="O86" s="6">
        <v>5.9999999999999995E-4</v>
      </c>
      <c r="P86" s="6">
        <v>0</v>
      </c>
      <c r="Q86" s="6">
        <v>0</v>
      </c>
      <c r="R86" s="6">
        <v>0</v>
      </c>
      <c r="S86" s="6"/>
      <c r="U86" s="6">
        <v>85</v>
      </c>
      <c r="V86" s="6" t="s">
        <v>68</v>
      </c>
      <c r="W86" s="6">
        <v>1.1048</v>
      </c>
      <c r="X86" s="6">
        <v>1.1048</v>
      </c>
      <c r="Y86" s="6">
        <v>2.0000000000000001E-4</v>
      </c>
      <c r="Z86" s="6">
        <v>0</v>
      </c>
      <c r="AA86" s="6">
        <v>0</v>
      </c>
      <c r="AB86" s="6">
        <v>0</v>
      </c>
      <c r="AC86" s="6"/>
      <c r="AE86" s="6">
        <v>85</v>
      </c>
      <c r="AF86" s="6" t="s">
        <v>72</v>
      </c>
      <c r="AG86" s="6">
        <v>0</v>
      </c>
      <c r="AH86" s="6">
        <v>0</v>
      </c>
      <c r="AI86" s="6">
        <v>0</v>
      </c>
      <c r="AJ86" s="6">
        <v>0</v>
      </c>
      <c r="AK86" s="6">
        <v>0</v>
      </c>
      <c r="AL86" s="6">
        <v>0</v>
      </c>
      <c r="AM86" s="6"/>
    </row>
    <row r="87" spans="1:39">
      <c r="A87" s="6">
        <v>86</v>
      </c>
      <c r="B87" s="6" t="s">
        <v>60</v>
      </c>
      <c r="C87" s="6">
        <v>0.1245</v>
      </c>
      <c r="D87" s="6">
        <v>0.1245</v>
      </c>
      <c r="E87" s="6">
        <v>4.0000000000000003E-5</v>
      </c>
      <c r="F87" s="6">
        <v>0</v>
      </c>
      <c r="G87" s="6">
        <v>0</v>
      </c>
      <c r="H87" s="6">
        <v>0</v>
      </c>
      <c r="I87" s="6"/>
      <c r="K87" s="6">
        <v>86</v>
      </c>
      <c r="L87" s="6" t="s">
        <v>64</v>
      </c>
      <c r="M87" s="6">
        <v>4.1581000000000001</v>
      </c>
      <c r="N87" s="6">
        <v>4.1429</v>
      </c>
      <c r="O87" s="6">
        <v>0.35560000000000003</v>
      </c>
      <c r="P87" s="6">
        <v>0</v>
      </c>
      <c r="Q87" s="6">
        <v>0</v>
      </c>
      <c r="R87" s="6">
        <v>0</v>
      </c>
      <c r="S87" s="6"/>
      <c r="U87" s="6">
        <v>86</v>
      </c>
      <c r="V87" s="6" t="s">
        <v>68</v>
      </c>
      <c r="W87" s="6">
        <v>0.45579999999999998</v>
      </c>
      <c r="X87" s="6">
        <v>0.45579999999999998</v>
      </c>
      <c r="Y87" s="6">
        <v>8.9999999999999998E-4</v>
      </c>
      <c r="Z87" s="6">
        <v>0</v>
      </c>
      <c r="AA87" s="6">
        <v>0</v>
      </c>
      <c r="AB87" s="6">
        <v>0</v>
      </c>
      <c r="AC87" s="6"/>
      <c r="AE87" s="6">
        <v>86</v>
      </c>
      <c r="AF87" s="6" t="s">
        <v>72</v>
      </c>
      <c r="AG87" s="6">
        <v>0.3861</v>
      </c>
      <c r="AH87" s="6">
        <v>0.12870000000000001</v>
      </c>
      <c r="AI87" s="6">
        <v>0.36409999999999998</v>
      </c>
      <c r="AJ87" s="6">
        <v>0</v>
      </c>
      <c r="AK87" s="6">
        <v>0</v>
      </c>
      <c r="AL87" s="6">
        <v>0</v>
      </c>
      <c r="AM87" s="6"/>
    </row>
    <row r="88" spans="1:39">
      <c r="A88" s="6">
        <v>87</v>
      </c>
      <c r="B88" s="6" t="s">
        <v>60</v>
      </c>
      <c r="C88" s="6">
        <v>5.7799999999999997E-2</v>
      </c>
      <c r="D88" s="6">
        <v>5.7799999999999997E-2</v>
      </c>
      <c r="E88" s="6">
        <v>2.9999999999999997E-4</v>
      </c>
      <c r="F88" s="6">
        <v>0</v>
      </c>
      <c r="G88" s="6">
        <v>0</v>
      </c>
      <c r="H88" s="6">
        <v>0</v>
      </c>
      <c r="I88" s="6"/>
      <c r="K88" s="6">
        <v>87</v>
      </c>
      <c r="L88" s="6" t="s">
        <v>64</v>
      </c>
      <c r="M88" s="6">
        <v>0.50980000000000003</v>
      </c>
      <c r="N88" s="6">
        <v>0.50960000000000005</v>
      </c>
      <c r="O88" s="6">
        <v>1.4999999999999999E-2</v>
      </c>
      <c r="P88" s="6">
        <v>0</v>
      </c>
      <c r="Q88" s="6">
        <v>0</v>
      </c>
      <c r="R88" s="6">
        <v>0</v>
      </c>
      <c r="S88" s="6"/>
      <c r="U88" s="6">
        <v>87</v>
      </c>
      <c r="V88" s="6" t="s">
        <v>68</v>
      </c>
      <c r="W88" s="6">
        <v>1.0263</v>
      </c>
      <c r="X88" s="6">
        <v>1.0263</v>
      </c>
      <c r="Y88" s="6">
        <v>1.8E-3</v>
      </c>
      <c r="Z88" s="6">
        <v>0</v>
      </c>
      <c r="AA88" s="6">
        <v>0</v>
      </c>
      <c r="AB88" s="6">
        <v>0</v>
      </c>
      <c r="AC88" s="6"/>
      <c r="AE88" s="6">
        <v>87</v>
      </c>
      <c r="AF88" s="6" t="s">
        <v>72</v>
      </c>
      <c r="AG88" s="6">
        <v>0.36840000000000001</v>
      </c>
      <c r="AH88" s="6">
        <v>0.1038</v>
      </c>
      <c r="AI88" s="6">
        <v>0.35339999999999999</v>
      </c>
      <c r="AJ88" s="6">
        <v>0</v>
      </c>
      <c r="AK88" s="6">
        <v>0</v>
      </c>
      <c r="AL88" s="6">
        <v>0</v>
      </c>
      <c r="AM88" s="6"/>
    </row>
    <row r="89" spans="1:39">
      <c r="A89" s="6">
        <v>88</v>
      </c>
      <c r="B89" s="6" t="s">
        <v>60</v>
      </c>
      <c r="C89" s="6">
        <v>5.8400000000000001E-2</v>
      </c>
      <c r="D89" s="6">
        <v>5.8400000000000001E-2</v>
      </c>
      <c r="E89" s="6">
        <v>5.0000000000000001E-4</v>
      </c>
      <c r="F89" s="6">
        <v>0</v>
      </c>
      <c r="G89" s="6">
        <v>0</v>
      </c>
      <c r="H89" s="6">
        <v>0</v>
      </c>
      <c r="I89" s="6"/>
      <c r="K89" s="6">
        <v>88</v>
      </c>
      <c r="L89" s="6" t="s">
        <v>64</v>
      </c>
      <c r="M89" s="6">
        <v>2.0424000000000002</v>
      </c>
      <c r="N89" s="6">
        <v>1.2684</v>
      </c>
      <c r="O89" s="6">
        <v>1.6008</v>
      </c>
      <c r="P89" s="6">
        <v>0</v>
      </c>
      <c r="Q89" s="6">
        <v>0</v>
      </c>
      <c r="R89" s="6">
        <v>0</v>
      </c>
      <c r="S89" s="6"/>
      <c r="U89" s="6">
        <v>88</v>
      </c>
      <c r="V89" s="6" t="s">
        <v>68</v>
      </c>
      <c r="W89" s="6">
        <v>0.74870000000000003</v>
      </c>
      <c r="X89" s="6">
        <v>0.25280000000000002</v>
      </c>
      <c r="Y89" s="6">
        <v>0.70469999999999999</v>
      </c>
      <c r="Z89" s="6">
        <v>0</v>
      </c>
      <c r="AA89" s="6">
        <v>0</v>
      </c>
      <c r="AB89" s="6">
        <v>0</v>
      </c>
      <c r="AC89" s="6"/>
      <c r="AE89" s="6">
        <v>88</v>
      </c>
      <c r="AF89" s="6" t="s">
        <v>72</v>
      </c>
      <c r="AG89" s="6">
        <v>0</v>
      </c>
      <c r="AH89" s="6">
        <v>0</v>
      </c>
      <c r="AI89" s="6">
        <v>0</v>
      </c>
      <c r="AJ89" s="6">
        <v>0</v>
      </c>
      <c r="AK89" s="6">
        <v>0</v>
      </c>
      <c r="AL89" s="6">
        <v>0</v>
      </c>
      <c r="AM89" s="6"/>
    </row>
    <row r="90" spans="1:39">
      <c r="A90" s="6">
        <v>89</v>
      </c>
      <c r="B90" s="6" t="s">
        <v>60</v>
      </c>
      <c r="C90" s="6">
        <v>1.5730999999999999</v>
      </c>
      <c r="D90" s="6">
        <v>0.69440000000000002</v>
      </c>
      <c r="E90" s="6">
        <v>1.4116</v>
      </c>
      <c r="F90" s="6">
        <v>0</v>
      </c>
      <c r="G90" s="6">
        <v>0</v>
      </c>
      <c r="H90" s="6">
        <v>0</v>
      </c>
      <c r="I90" s="6"/>
      <c r="K90" s="6">
        <v>89</v>
      </c>
      <c r="L90" s="6" t="s">
        <v>64</v>
      </c>
      <c r="M90" s="6">
        <v>1.7664</v>
      </c>
      <c r="N90" s="6">
        <v>1.7664</v>
      </c>
      <c r="O90" s="6">
        <v>1.6999999999999999E-3</v>
      </c>
      <c r="P90" s="6">
        <v>0</v>
      </c>
      <c r="Q90" s="6">
        <v>0</v>
      </c>
      <c r="R90" s="6">
        <v>0</v>
      </c>
      <c r="S90" s="6"/>
      <c r="U90" s="6">
        <v>89</v>
      </c>
      <c r="V90" s="6" t="s">
        <v>68</v>
      </c>
      <c r="W90" s="6">
        <v>1.0341</v>
      </c>
      <c r="X90" s="6">
        <v>1.0341</v>
      </c>
      <c r="Y90" s="6">
        <v>2.9999999999999997E-4</v>
      </c>
      <c r="Z90" s="6">
        <v>0</v>
      </c>
      <c r="AA90" s="6">
        <v>0</v>
      </c>
      <c r="AB90" s="6">
        <v>0</v>
      </c>
      <c r="AC90" s="6"/>
      <c r="AE90" s="6">
        <v>89</v>
      </c>
      <c r="AF90" s="6" t="s">
        <v>72</v>
      </c>
      <c r="AG90" s="6">
        <v>0</v>
      </c>
      <c r="AH90" s="6">
        <v>0</v>
      </c>
      <c r="AI90" s="6">
        <v>0</v>
      </c>
      <c r="AJ90" s="6">
        <v>0</v>
      </c>
      <c r="AK90" s="6">
        <v>0</v>
      </c>
      <c r="AL90" s="6">
        <v>0</v>
      </c>
      <c r="AM90" s="6"/>
    </row>
    <row r="91" spans="1:39">
      <c r="A91" s="6">
        <v>90</v>
      </c>
      <c r="B91" s="6" t="s">
        <v>60</v>
      </c>
      <c r="C91" s="6">
        <v>0.49959999999999999</v>
      </c>
      <c r="D91" s="6">
        <v>0.49959999999999999</v>
      </c>
      <c r="E91" s="6">
        <v>3.0000000000000001E-5</v>
      </c>
      <c r="F91" s="6">
        <v>0</v>
      </c>
      <c r="G91" s="6">
        <v>0</v>
      </c>
      <c r="H91" s="6">
        <v>0</v>
      </c>
      <c r="I91" s="6"/>
      <c r="K91" s="6">
        <v>90</v>
      </c>
      <c r="L91" s="6" t="s">
        <v>64</v>
      </c>
      <c r="M91" s="6">
        <v>1.0481</v>
      </c>
      <c r="N91" s="6">
        <v>1.0481</v>
      </c>
      <c r="O91" s="6">
        <v>8.9999999999999998E-4</v>
      </c>
      <c r="P91" s="6">
        <v>0</v>
      </c>
      <c r="Q91" s="6">
        <v>0</v>
      </c>
      <c r="R91" s="6">
        <v>0</v>
      </c>
      <c r="S91" s="6"/>
      <c r="U91" s="6">
        <v>90</v>
      </c>
      <c r="V91" s="6" t="s">
        <v>68</v>
      </c>
      <c r="W91" s="6">
        <v>0</v>
      </c>
      <c r="X91" s="6">
        <v>0</v>
      </c>
      <c r="Y91" s="6">
        <v>0</v>
      </c>
      <c r="Z91" s="6">
        <v>0</v>
      </c>
      <c r="AA91" s="6">
        <v>0</v>
      </c>
      <c r="AB91" s="6">
        <v>0</v>
      </c>
      <c r="AC91" s="6"/>
      <c r="AE91" s="6">
        <v>90</v>
      </c>
      <c r="AF91" s="6" t="s">
        <v>72</v>
      </c>
      <c r="AG91" s="6">
        <v>0</v>
      </c>
      <c r="AH91" s="6">
        <v>0</v>
      </c>
      <c r="AI91" s="6">
        <v>0</v>
      </c>
      <c r="AJ91" s="6">
        <v>0</v>
      </c>
      <c r="AK91" s="6">
        <v>0</v>
      </c>
      <c r="AL91" s="6">
        <v>0</v>
      </c>
      <c r="AM91" s="6"/>
    </row>
    <row r="92" spans="1:39">
      <c r="A92" s="6">
        <v>91</v>
      </c>
      <c r="B92" s="6" t="s">
        <v>61</v>
      </c>
      <c r="C92" s="6">
        <v>1.5902000000000001</v>
      </c>
      <c r="D92" s="6">
        <v>0.78310000000000002</v>
      </c>
      <c r="E92" s="6">
        <v>1.3841000000000001</v>
      </c>
      <c r="F92" s="6">
        <v>0</v>
      </c>
      <c r="G92" s="6">
        <v>0</v>
      </c>
      <c r="H92" s="6">
        <v>0</v>
      </c>
      <c r="I92" s="6"/>
      <c r="K92" s="6">
        <v>91</v>
      </c>
      <c r="L92" s="6" t="s">
        <v>65</v>
      </c>
      <c r="M92" s="6">
        <v>1.7799</v>
      </c>
      <c r="N92" s="6">
        <v>1.7799</v>
      </c>
      <c r="O92" s="6">
        <v>5.0000000000000001E-4</v>
      </c>
      <c r="P92" s="6">
        <v>0</v>
      </c>
      <c r="Q92" s="6">
        <v>0</v>
      </c>
      <c r="R92" s="6">
        <v>0</v>
      </c>
      <c r="S92" s="6"/>
      <c r="U92" s="6">
        <v>91</v>
      </c>
      <c r="V92" s="6" t="s">
        <v>69</v>
      </c>
      <c r="W92" s="6">
        <v>2.6701000000000001</v>
      </c>
      <c r="X92" s="6">
        <v>2.5722999999999998</v>
      </c>
      <c r="Y92" s="6">
        <v>0.71579999999999999</v>
      </c>
      <c r="Z92" s="6">
        <v>0</v>
      </c>
      <c r="AA92" s="6">
        <v>0</v>
      </c>
      <c r="AB92" s="6">
        <v>0</v>
      </c>
      <c r="AC92" s="6"/>
      <c r="AE92" s="6">
        <v>91</v>
      </c>
      <c r="AF92" s="6" t="s">
        <v>73</v>
      </c>
      <c r="AG92" s="6">
        <v>0.82450000000000001</v>
      </c>
      <c r="AH92" s="6">
        <v>0.82450000000000001</v>
      </c>
      <c r="AI92" s="6">
        <v>5.0000000000000001E-4</v>
      </c>
      <c r="AJ92" s="6">
        <v>0</v>
      </c>
      <c r="AK92" s="6">
        <v>0</v>
      </c>
      <c r="AL92" s="6">
        <v>0</v>
      </c>
      <c r="AM92" s="6"/>
    </row>
    <row r="93" spans="1:39">
      <c r="A93" s="6">
        <v>92</v>
      </c>
      <c r="B93" s="6" t="s">
        <v>61</v>
      </c>
      <c r="C93" s="6">
        <v>0.69620000000000004</v>
      </c>
      <c r="D93" s="6">
        <v>0.60240000000000005</v>
      </c>
      <c r="E93" s="6">
        <v>0.34899999999999998</v>
      </c>
      <c r="F93" s="6">
        <v>0</v>
      </c>
      <c r="G93" s="6">
        <v>0</v>
      </c>
      <c r="H93" s="6">
        <v>0</v>
      </c>
      <c r="I93" s="6"/>
      <c r="K93" s="6">
        <v>92</v>
      </c>
      <c r="L93" s="6" t="s">
        <v>65</v>
      </c>
      <c r="M93" s="6">
        <v>2.0857999999999999</v>
      </c>
      <c r="N93" s="6">
        <v>2.0552999999999999</v>
      </c>
      <c r="O93" s="6">
        <v>0.3553</v>
      </c>
      <c r="P93" s="6">
        <v>0</v>
      </c>
      <c r="Q93" s="6">
        <v>0</v>
      </c>
      <c r="R93" s="6">
        <v>0</v>
      </c>
      <c r="S93" s="6"/>
      <c r="U93" s="6">
        <v>92</v>
      </c>
      <c r="V93" s="6" t="s">
        <v>69</v>
      </c>
      <c r="W93" s="6">
        <v>1.6456</v>
      </c>
      <c r="X93" s="6">
        <v>1.6124000000000001</v>
      </c>
      <c r="Y93" s="6">
        <v>0.3291</v>
      </c>
      <c r="Z93" s="6">
        <v>0</v>
      </c>
      <c r="AA93" s="6">
        <v>0</v>
      </c>
      <c r="AB93" s="6">
        <v>0</v>
      </c>
      <c r="AC93" s="6"/>
      <c r="AE93" s="6">
        <v>92</v>
      </c>
      <c r="AF93" s="6" t="s">
        <v>73</v>
      </c>
      <c r="AG93" s="6">
        <v>0.61170000000000002</v>
      </c>
      <c r="AH93" s="6">
        <v>0.61170000000000002</v>
      </c>
      <c r="AI93" s="6">
        <v>4.0000000000000002E-4</v>
      </c>
      <c r="AJ93" s="6">
        <v>0</v>
      </c>
      <c r="AK93" s="6">
        <v>0</v>
      </c>
      <c r="AL93" s="6">
        <v>0</v>
      </c>
      <c r="AM93" s="6"/>
    </row>
    <row r="94" spans="1:39">
      <c r="A94" s="6">
        <v>93</v>
      </c>
      <c r="B94" s="6" t="s">
        <v>61</v>
      </c>
      <c r="C94" s="6">
        <v>0.88790000000000002</v>
      </c>
      <c r="D94" s="6">
        <v>0.81630000000000003</v>
      </c>
      <c r="E94" s="6">
        <v>0.34949999999999998</v>
      </c>
      <c r="F94" s="6">
        <v>0</v>
      </c>
      <c r="G94" s="6">
        <v>0</v>
      </c>
      <c r="H94" s="6">
        <v>0</v>
      </c>
      <c r="I94" s="6"/>
      <c r="K94" s="6">
        <v>93</v>
      </c>
      <c r="L94" s="6" t="s">
        <v>65</v>
      </c>
      <c r="M94" s="6">
        <v>0.25790000000000002</v>
      </c>
      <c r="N94" s="6">
        <v>0.25790000000000002</v>
      </c>
      <c r="O94" s="6">
        <v>1E-4</v>
      </c>
      <c r="P94" s="6">
        <v>0</v>
      </c>
      <c r="Q94" s="6">
        <v>0</v>
      </c>
      <c r="R94" s="6">
        <v>0</v>
      </c>
      <c r="S94" s="6"/>
      <c r="U94" s="6">
        <v>93</v>
      </c>
      <c r="V94" s="6" t="s">
        <v>69</v>
      </c>
      <c r="W94" s="6">
        <v>0</v>
      </c>
      <c r="X94" s="6">
        <v>0</v>
      </c>
      <c r="Y94" s="6">
        <v>0</v>
      </c>
      <c r="Z94" s="6">
        <v>0</v>
      </c>
      <c r="AA94" s="6">
        <v>0</v>
      </c>
      <c r="AB94" s="6">
        <v>0</v>
      </c>
      <c r="AC94" s="6"/>
      <c r="AE94" s="6">
        <v>93</v>
      </c>
      <c r="AF94" s="6" t="s">
        <v>73</v>
      </c>
      <c r="AG94" s="6">
        <v>1.2697000000000001</v>
      </c>
      <c r="AH94" s="6">
        <v>1.2696000000000001</v>
      </c>
      <c r="AI94" s="6">
        <v>5.8999999999999999E-3</v>
      </c>
      <c r="AJ94" s="6">
        <v>0</v>
      </c>
      <c r="AK94" s="6">
        <v>0</v>
      </c>
      <c r="AL94" s="6">
        <v>0</v>
      </c>
      <c r="AM94" s="6"/>
    </row>
    <row r="95" spans="1:39">
      <c r="A95" s="6">
        <v>94</v>
      </c>
      <c r="B95" s="6" t="s">
        <v>61</v>
      </c>
      <c r="C95" s="6">
        <v>0.82809999999999995</v>
      </c>
      <c r="D95" s="6">
        <v>0.82809999999999995</v>
      </c>
      <c r="E95" s="6">
        <v>1.6999999999999999E-3</v>
      </c>
      <c r="F95" s="6">
        <v>0</v>
      </c>
      <c r="G95" s="6">
        <v>0</v>
      </c>
      <c r="H95" s="6">
        <v>0</v>
      </c>
      <c r="I95" s="6"/>
      <c r="K95" s="6">
        <v>94</v>
      </c>
      <c r="L95" s="6" t="s">
        <v>65</v>
      </c>
      <c r="M95" s="6">
        <v>1.2018</v>
      </c>
      <c r="N95" s="6">
        <v>1.2018</v>
      </c>
      <c r="O95" s="6">
        <v>5.0000000000000001E-4</v>
      </c>
      <c r="P95" s="6">
        <v>0</v>
      </c>
      <c r="Q95" s="6">
        <v>0</v>
      </c>
      <c r="R95" s="6">
        <v>0</v>
      </c>
      <c r="S95" s="6"/>
      <c r="U95" s="6">
        <v>94</v>
      </c>
      <c r="V95" s="6" t="s">
        <v>69</v>
      </c>
      <c r="W95" s="6">
        <v>0</v>
      </c>
      <c r="X95" s="6">
        <v>0</v>
      </c>
      <c r="Y95" s="6">
        <v>0</v>
      </c>
      <c r="Z95" s="6">
        <v>0</v>
      </c>
      <c r="AA95" s="6">
        <v>0</v>
      </c>
      <c r="AB95" s="6">
        <v>0</v>
      </c>
      <c r="AC95" s="6"/>
      <c r="AE95" s="6">
        <v>94</v>
      </c>
      <c r="AF95" s="6" t="s">
        <v>73</v>
      </c>
      <c r="AG95" s="6">
        <v>2.2549999999999999</v>
      </c>
      <c r="AH95" s="6">
        <v>2.2549000000000001</v>
      </c>
      <c r="AI95" s="6">
        <v>2.3900000000000001E-2</v>
      </c>
      <c r="AJ95" s="6">
        <v>0</v>
      </c>
      <c r="AK95" s="6">
        <v>0</v>
      </c>
      <c r="AL95" s="6">
        <v>0</v>
      </c>
      <c r="AM95" s="6"/>
    </row>
    <row r="96" spans="1:39">
      <c r="A96" s="6">
        <v>95</v>
      </c>
      <c r="B96" s="6" t="s">
        <v>61</v>
      </c>
      <c r="C96" s="6">
        <v>2.7473000000000001</v>
      </c>
      <c r="D96" s="6">
        <v>2.7473000000000001</v>
      </c>
      <c r="E96" s="6">
        <v>6.7000000000000002E-3</v>
      </c>
      <c r="F96" s="6">
        <v>0</v>
      </c>
      <c r="G96" s="6">
        <v>0</v>
      </c>
      <c r="H96" s="6">
        <v>0</v>
      </c>
      <c r="I96" s="6"/>
      <c r="K96" s="6">
        <v>95</v>
      </c>
      <c r="L96" s="6" t="s">
        <v>65</v>
      </c>
      <c r="M96" s="6">
        <v>0.86819999999999997</v>
      </c>
      <c r="N96" s="6">
        <v>0.86819999999999997</v>
      </c>
      <c r="O96" s="6">
        <v>1E-4</v>
      </c>
      <c r="P96" s="6">
        <v>0</v>
      </c>
      <c r="Q96" s="6">
        <v>0</v>
      </c>
      <c r="R96" s="6">
        <v>0</v>
      </c>
      <c r="S96" s="6"/>
      <c r="U96" s="6">
        <v>95</v>
      </c>
      <c r="V96" s="6" t="s">
        <v>69</v>
      </c>
      <c r="W96" s="6">
        <v>0.96530000000000005</v>
      </c>
      <c r="X96" s="6">
        <v>0.96530000000000005</v>
      </c>
      <c r="Y96" s="6">
        <v>5.0000000000000001E-4</v>
      </c>
      <c r="Z96" s="6">
        <v>0</v>
      </c>
      <c r="AA96" s="6">
        <v>0</v>
      </c>
      <c r="AB96" s="6">
        <v>0</v>
      </c>
      <c r="AC96" s="6"/>
      <c r="AE96" s="6">
        <v>95</v>
      </c>
      <c r="AF96" s="6" t="s">
        <v>73</v>
      </c>
      <c r="AG96" s="6">
        <v>0.92090000000000005</v>
      </c>
      <c r="AH96" s="6">
        <v>0.92090000000000005</v>
      </c>
      <c r="AI96" s="6">
        <v>1E-4</v>
      </c>
      <c r="AJ96" s="6">
        <v>0</v>
      </c>
      <c r="AK96" s="6">
        <v>0</v>
      </c>
      <c r="AL96" s="6">
        <v>0</v>
      </c>
      <c r="AM96" s="6"/>
    </row>
    <row r="97" spans="1:39">
      <c r="A97" s="6">
        <v>96</v>
      </c>
      <c r="B97" s="6" t="s">
        <v>61</v>
      </c>
      <c r="C97" s="6">
        <v>0.15490000000000001</v>
      </c>
      <c r="D97" s="6">
        <v>0.15490000000000001</v>
      </c>
      <c r="E97" s="6">
        <v>1E-4</v>
      </c>
      <c r="F97" s="6">
        <v>0</v>
      </c>
      <c r="G97" s="6">
        <v>0</v>
      </c>
      <c r="H97" s="6">
        <v>0</v>
      </c>
      <c r="I97" s="6"/>
      <c r="K97" s="6">
        <v>96</v>
      </c>
      <c r="L97" s="6" t="s">
        <v>65</v>
      </c>
      <c r="M97" s="6">
        <v>0.25879999999999997</v>
      </c>
      <c r="N97" s="6">
        <v>0.25879999999999997</v>
      </c>
      <c r="O97" s="6">
        <v>1E-4</v>
      </c>
      <c r="P97" s="6">
        <v>0</v>
      </c>
      <c r="Q97" s="6">
        <v>0</v>
      </c>
      <c r="R97" s="6">
        <v>0</v>
      </c>
      <c r="S97" s="6"/>
      <c r="U97" s="6">
        <v>96</v>
      </c>
      <c r="V97" s="6" t="s">
        <v>69</v>
      </c>
      <c r="W97" s="6">
        <v>0.15870000000000001</v>
      </c>
      <c r="X97" s="6">
        <v>0.15870000000000001</v>
      </c>
      <c r="Y97" s="6">
        <v>1.1999999999999999E-3</v>
      </c>
      <c r="Z97" s="6">
        <v>0</v>
      </c>
      <c r="AA97" s="6">
        <v>0</v>
      </c>
      <c r="AB97" s="6">
        <v>0</v>
      </c>
      <c r="AC97" s="6"/>
      <c r="AE97" s="6">
        <v>96</v>
      </c>
      <c r="AF97" s="6" t="s">
        <v>73</v>
      </c>
      <c r="AG97" s="6">
        <v>0</v>
      </c>
      <c r="AH97" s="6">
        <v>0</v>
      </c>
      <c r="AI97" s="6">
        <v>0</v>
      </c>
      <c r="AJ97" s="6">
        <v>0</v>
      </c>
      <c r="AK97" s="6">
        <v>0</v>
      </c>
      <c r="AL97" s="6">
        <v>0</v>
      </c>
      <c r="AM97" s="6"/>
    </row>
    <row r="98" spans="1:39">
      <c r="A98" s="6">
        <v>97</v>
      </c>
      <c r="B98" s="6" t="s">
        <v>61</v>
      </c>
      <c r="C98" s="6">
        <v>0.47160000000000002</v>
      </c>
      <c r="D98" s="6">
        <v>0.30769999999999997</v>
      </c>
      <c r="E98" s="6">
        <v>0.35749999999999998</v>
      </c>
      <c r="F98" s="6">
        <v>0</v>
      </c>
      <c r="G98" s="6">
        <v>0</v>
      </c>
      <c r="H98" s="6">
        <v>0</v>
      </c>
      <c r="I98" s="6"/>
      <c r="K98" s="6">
        <v>97</v>
      </c>
      <c r="L98" s="6" t="s">
        <v>65</v>
      </c>
      <c r="M98" s="6">
        <v>0.68110000000000004</v>
      </c>
      <c r="N98" s="6">
        <v>0.68110000000000004</v>
      </c>
      <c r="O98" s="6">
        <v>1E-4</v>
      </c>
      <c r="P98" s="6">
        <v>0</v>
      </c>
      <c r="Q98" s="6">
        <v>0</v>
      </c>
      <c r="R98" s="6">
        <v>0</v>
      </c>
      <c r="S98" s="6"/>
      <c r="U98" s="6">
        <v>97</v>
      </c>
      <c r="V98" s="6" t="s">
        <v>69</v>
      </c>
      <c r="W98" s="6">
        <v>0.377</v>
      </c>
      <c r="X98" s="6">
        <v>0.377</v>
      </c>
      <c r="Y98" s="6">
        <v>2.8E-3</v>
      </c>
      <c r="Z98" s="6">
        <v>0</v>
      </c>
      <c r="AA98" s="6">
        <v>0</v>
      </c>
      <c r="AB98" s="6">
        <v>0</v>
      </c>
      <c r="AC98" s="6"/>
      <c r="AE98" s="6">
        <v>97</v>
      </c>
      <c r="AF98" s="6" t="s">
        <v>73</v>
      </c>
      <c r="AG98" s="6">
        <v>1.7302999999999999</v>
      </c>
      <c r="AH98" s="6">
        <v>9.6299999999999997E-2</v>
      </c>
      <c r="AI98" s="6">
        <v>1.7276</v>
      </c>
      <c r="AJ98" s="6">
        <v>0</v>
      </c>
      <c r="AK98" s="6">
        <v>0</v>
      </c>
      <c r="AL98" s="6">
        <v>0</v>
      </c>
      <c r="AM98" s="6"/>
    </row>
    <row r="99" spans="1:39">
      <c r="A99" s="6">
        <v>98</v>
      </c>
      <c r="B99" s="6" t="s">
        <v>61</v>
      </c>
      <c r="C99" s="6">
        <v>1.1671</v>
      </c>
      <c r="D99" s="6">
        <v>1.1133</v>
      </c>
      <c r="E99" s="6">
        <v>0.35020000000000001</v>
      </c>
      <c r="F99" s="6">
        <v>0</v>
      </c>
      <c r="G99" s="6">
        <v>0</v>
      </c>
      <c r="H99" s="6">
        <v>0</v>
      </c>
      <c r="I99" s="6"/>
      <c r="K99" s="6">
        <v>98</v>
      </c>
      <c r="L99" s="6" t="s">
        <v>65</v>
      </c>
      <c r="M99" s="6">
        <v>0.13339999999999999</v>
      </c>
      <c r="N99" s="6">
        <v>0.13339999999999999</v>
      </c>
      <c r="O99" s="6">
        <v>2.0000000000000001E-4</v>
      </c>
      <c r="P99" s="6">
        <v>0</v>
      </c>
      <c r="Q99" s="6">
        <v>0</v>
      </c>
      <c r="R99" s="6">
        <v>0</v>
      </c>
      <c r="S99" s="6"/>
      <c r="U99" s="6">
        <v>98</v>
      </c>
      <c r="V99" s="6" t="s">
        <v>69</v>
      </c>
      <c r="W99" s="6">
        <v>0.54749999999999999</v>
      </c>
      <c r="X99" s="6">
        <v>0.41570000000000001</v>
      </c>
      <c r="Y99" s="6">
        <v>0.35639999999999999</v>
      </c>
      <c r="Z99" s="6">
        <v>0</v>
      </c>
      <c r="AA99" s="6">
        <v>0</v>
      </c>
      <c r="AB99" s="6">
        <v>0</v>
      </c>
      <c r="AC99" s="6"/>
      <c r="AE99" s="6">
        <v>98</v>
      </c>
      <c r="AF99" s="6" t="s">
        <v>73</v>
      </c>
      <c r="AG99" s="6">
        <v>5.8999999999999997E-2</v>
      </c>
      <c r="AH99" s="6">
        <v>5.8999999999999997E-2</v>
      </c>
      <c r="AI99" s="6">
        <v>4.0000000000000003E-5</v>
      </c>
      <c r="AJ99" s="6">
        <v>0</v>
      </c>
      <c r="AK99" s="6">
        <v>0</v>
      </c>
      <c r="AL99" s="6">
        <v>0</v>
      </c>
      <c r="AM99" s="6"/>
    </row>
    <row r="100" spans="1:39">
      <c r="A100" s="6">
        <v>99</v>
      </c>
      <c r="B100" s="6" t="s">
        <v>61</v>
      </c>
      <c r="C100" s="6">
        <v>0.74419999999999997</v>
      </c>
      <c r="D100" s="6">
        <v>0.24479999999999999</v>
      </c>
      <c r="E100" s="6">
        <v>0.70279999999999998</v>
      </c>
      <c r="F100" s="6">
        <v>0</v>
      </c>
      <c r="G100" s="6">
        <v>0</v>
      </c>
      <c r="H100" s="6">
        <v>0</v>
      </c>
      <c r="I100" s="6"/>
      <c r="K100" s="6">
        <v>99</v>
      </c>
      <c r="L100" s="6" t="s">
        <v>65</v>
      </c>
      <c r="M100" s="6">
        <v>0</v>
      </c>
      <c r="N100" s="6">
        <v>0</v>
      </c>
      <c r="O100" s="6">
        <v>0</v>
      </c>
      <c r="P100" s="6">
        <v>0</v>
      </c>
      <c r="Q100" s="6">
        <v>0</v>
      </c>
      <c r="R100" s="6">
        <v>0</v>
      </c>
      <c r="S100" s="6"/>
      <c r="U100" s="6">
        <v>99</v>
      </c>
      <c r="V100" s="6" t="s">
        <v>69</v>
      </c>
      <c r="W100" s="6">
        <v>0.47720000000000001</v>
      </c>
      <c r="X100" s="6">
        <v>0.31929999999999997</v>
      </c>
      <c r="Y100" s="6">
        <v>0.35470000000000002</v>
      </c>
      <c r="Z100" s="6">
        <v>0</v>
      </c>
      <c r="AA100" s="6">
        <v>0</v>
      </c>
      <c r="AB100" s="6">
        <v>0</v>
      </c>
      <c r="AC100" s="6"/>
      <c r="AE100" s="6">
        <v>99</v>
      </c>
      <c r="AF100" s="6" t="s">
        <v>73</v>
      </c>
      <c r="AG100" s="6">
        <v>0</v>
      </c>
      <c r="AH100" s="6">
        <v>0</v>
      </c>
      <c r="AI100" s="6">
        <v>0</v>
      </c>
      <c r="AJ100" s="6">
        <v>0</v>
      </c>
      <c r="AK100" s="6">
        <v>0</v>
      </c>
      <c r="AL100" s="6">
        <v>0</v>
      </c>
      <c r="AM100" s="6"/>
    </row>
    <row r="101" spans="1:39">
      <c r="A101" s="6">
        <v>100</v>
      </c>
      <c r="B101" s="6" t="s">
        <v>61</v>
      </c>
      <c r="C101" s="6">
        <v>0.22270000000000001</v>
      </c>
      <c r="D101" s="6">
        <v>0.22270000000000001</v>
      </c>
      <c r="E101" s="6">
        <v>8.0000000000000004E-4</v>
      </c>
      <c r="F101" s="6">
        <v>0</v>
      </c>
      <c r="G101" s="6">
        <v>0</v>
      </c>
      <c r="H101" s="6">
        <v>0</v>
      </c>
      <c r="I101" s="6"/>
      <c r="K101" s="6">
        <v>100</v>
      </c>
      <c r="L101" s="6" t="s">
        <v>65</v>
      </c>
      <c r="M101" s="6">
        <v>0.47220000000000001</v>
      </c>
      <c r="N101" s="6">
        <v>0.32540000000000002</v>
      </c>
      <c r="O101" s="6">
        <v>0.34210000000000002</v>
      </c>
      <c r="P101" s="6">
        <v>0</v>
      </c>
      <c r="Q101" s="6">
        <v>0</v>
      </c>
      <c r="R101" s="6">
        <v>0</v>
      </c>
      <c r="S101" s="6"/>
      <c r="U101" s="6">
        <v>100</v>
      </c>
      <c r="V101" s="6" t="s">
        <v>69</v>
      </c>
      <c r="W101" s="6">
        <v>0.31840000000000002</v>
      </c>
      <c r="X101" s="6">
        <v>0.31840000000000002</v>
      </c>
      <c r="Y101" s="6">
        <v>0</v>
      </c>
      <c r="Z101" s="6">
        <v>0</v>
      </c>
      <c r="AA101" s="6">
        <v>0</v>
      </c>
      <c r="AB101" s="6">
        <v>0</v>
      </c>
      <c r="AC101" s="6"/>
      <c r="AE101" s="6">
        <v>100</v>
      </c>
      <c r="AF101" s="6" t="s">
        <v>73</v>
      </c>
      <c r="AG101" s="6">
        <v>0</v>
      </c>
      <c r="AH101" s="6">
        <v>0</v>
      </c>
      <c r="AI101" s="6">
        <v>0</v>
      </c>
      <c r="AJ101" s="6">
        <v>0</v>
      </c>
      <c r="AK101" s="6">
        <v>0</v>
      </c>
      <c r="AL101" s="6">
        <v>0</v>
      </c>
      <c r="AM101" s="6"/>
    </row>
    <row r="102" spans="1:39">
      <c r="A102" s="6">
        <v>101</v>
      </c>
      <c r="B102" s="6" t="s">
        <v>61</v>
      </c>
      <c r="C102" s="6">
        <v>0.77610000000000001</v>
      </c>
      <c r="D102" s="6">
        <v>0.77610000000000001</v>
      </c>
      <c r="E102" s="6">
        <v>5.9999999999999995E-4</v>
      </c>
      <c r="F102" s="6">
        <v>0</v>
      </c>
      <c r="G102" s="6">
        <v>0</v>
      </c>
      <c r="H102" s="6">
        <v>0</v>
      </c>
      <c r="I102" s="6"/>
      <c r="K102" s="6">
        <v>101</v>
      </c>
      <c r="L102" s="6" t="s">
        <v>65</v>
      </c>
      <c r="M102" s="6">
        <v>0.35949999999999999</v>
      </c>
      <c r="N102" s="6">
        <v>0.13220000000000001</v>
      </c>
      <c r="O102" s="6">
        <v>0.33429999999999999</v>
      </c>
      <c r="P102" s="6">
        <v>0</v>
      </c>
      <c r="Q102" s="6">
        <v>0</v>
      </c>
      <c r="R102" s="6">
        <v>0</v>
      </c>
      <c r="S102" s="6"/>
      <c r="U102" s="6">
        <v>101</v>
      </c>
      <c r="V102" s="6" t="s">
        <v>69</v>
      </c>
      <c r="W102" s="6">
        <v>1.6783999999999999</v>
      </c>
      <c r="X102" s="6">
        <v>1.3090999999999999</v>
      </c>
      <c r="Y102" s="6">
        <v>1.0505</v>
      </c>
      <c r="Z102" s="6">
        <v>0</v>
      </c>
      <c r="AA102" s="6">
        <v>0</v>
      </c>
      <c r="AB102" s="6">
        <v>0</v>
      </c>
      <c r="AC102" s="6"/>
      <c r="AE102" s="6">
        <v>101</v>
      </c>
      <c r="AF102" s="6" t="s">
        <v>73</v>
      </c>
      <c r="AG102" s="6">
        <v>3.0324</v>
      </c>
      <c r="AH102" s="6">
        <v>2.8458000000000001</v>
      </c>
      <c r="AI102" s="6">
        <v>1.0472999999999999</v>
      </c>
      <c r="AJ102" s="6">
        <v>0</v>
      </c>
      <c r="AK102" s="6">
        <v>0</v>
      </c>
      <c r="AL102" s="6">
        <v>0</v>
      </c>
      <c r="AM102" s="6"/>
    </row>
    <row r="103" spans="1:39">
      <c r="A103" s="6">
        <v>102</v>
      </c>
      <c r="B103" s="6" t="s">
        <v>61</v>
      </c>
      <c r="C103" s="6">
        <v>0.4667</v>
      </c>
      <c r="D103" s="6">
        <v>0.3175</v>
      </c>
      <c r="E103" s="6">
        <v>0.34200000000000003</v>
      </c>
      <c r="F103" s="6">
        <v>0</v>
      </c>
      <c r="G103" s="6">
        <v>0</v>
      </c>
      <c r="H103" s="6">
        <v>0</v>
      </c>
      <c r="I103" s="6"/>
      <c r="K103" s="6">
        <v>102</v>
      </c>
      <c r="L103" s="6" t="s">
        <v>65</v>
      </c>
      <c r="M103" s="6">
        <v>3.0070999999999999</v>
      </c>
      <c r="N103" s="6">
        <v>3.0070999999999999</v>
      </c>
      <c r="O103" s="6">
        <v>4.1000000000000003E-3</v>
      </c>
      <c r="P103" s="6">
        <v>0</v>
      </c>
      <c r="Q103" s="6">
        <v>0</v>
      </c>
      <c r="R103" s="6">
        <v>0</v>
      </c>
      <c r="S103" s="6"/>
      <c r="U103" s="6">
        <v>102</v>
      </c>
      <c r="V103" s="6" t="s">
        <v>69</v>
      </c>
      <c r="W103" s="6">
        <v>0.20469999999999999</v>
      </c>
      <c r="X103" s="6">
        <v>0.20469999999999999</v>
      </c>
      <c r="Y103" s="6">
        <v>5.0000000000000001E-4</v>
      </c>
      <c r="Z103" s="6">
        <v>0</v>
      </c>
      <c r="AA103" s="6">
        <v>0</v>
      </c>
      <c r="AB103" s="6">
        <v>0</v>
      </c>
      <c r="AC103" s="6"/>
      <c r="AE103" s="6">
        <v>102</v>
      </c>
      <c r="AF103" s="6" t="s">
        <v>73</v>
      </c>
      <c r="AG103" s="6">
        <v>2.2376999999999998</v>
      </c>
      <c r="AH103" s="6">
        <v>2.2376999999999998</v>
      </c>
      <c r="AI103" s="6">
        <v>1.1000000000000001E-3</v>
      </c>
      <c r="AJ103" s="6">
        <v>0</v>
      </c>
      <c r="AK103" s="6">
        <v>0</v>
      </c>
      <c r="AL103" s="6">
        <v>0</v>
      </c>
      <c r="AM103" s="6"/>
    </row>
    <row r="104" spans="1:39">
      <c r="A104" s="6">
        <v>103</v>
      </c>
      <c r="B104" s="6" t="s">
        <v>61</v>
      </c>
      <c r="C104" s="6">
        <v>0.58020000000000005</v>
      </c>
      <c r="D104" s="6">
        <v>0.58020000000000005</v>
      </c>
      <c r="E104" s="6">
        <v>1E-4</v>
      </c>
      <c r="F104" s="6">
        <v>0</v>
      </c>
      <c r="G104" s="6">
        <v>0</v>
      </c>
      <c r="H104" s="6">
        <v>0</v>
      </c>
      <c r="I104" s="6"/>
      <c r="K104" s="6">
        <v>103</v>
      </c>
      <c r="L104" s="6" t="s">
        <v>65</v>
      </c>
      <c r="M104" s="6">
        <v>0.36749999999999999</v>
      </c>
      <c r="N104" s="6">
        <v>0.36749999999999999</v>
      </c>
      <c r="O104" s="6">
        <v>2.0000000000000002E-5</v>
      </c>
      <c r="P104" s="6">
        <v>0</v>
      </c>
      <c r="Q104" s="6">
        <v>0</v>
      </c>
      <c r="R104" s="6">
        <v>0</v>
      </c>
      <c r="S104" s="6"/>
      <c r="U104" s="6">
        <v>103</v>
      </c>
      <c r="V104" s="6" t="s">
        <v>69</v>
      </c>
      <c r="W104" s="6">
        <v>0.64770000000000005</v>
      </c>
      <c r="X104" s="6">
        <v>0.64770000000000005</v>
      </c>
      <c r="Y104" s="6">
        <v>2.9999999999999997E-4</v>
      </c>
      <c r="Z104" s="6">
        <v>0</v>
      </c>
      <c r="AA104" s="6">
        <v>0</v>
      </c>
      <c r="AB104" s="6">
        <v>0</v>
      </c>
      <c r="AC104" s="6"/>
      <c r="AE104" s="6">
        <v>103</v>
      </c>
      <c r="AF104" s="6" t="s">
        <v>73</v>
      </c>
      <c r="AG104" s="6">
        <v>1.7650999999999999</v>
      </c>
      <c r="AH104" s="6">
        <v>1.73</v>
      </c>
      <c r="AI104" s="6">
        <v>0.3503</v>
      </c>
      <c r="AJ104" s="6">
        <v>0</v>
      </c>
      <c r="AK104" s="6">
        <v>0</v>
      </c>
      <c r="AL104" s="6">
        <v>0</v>
      </c>
      <c r="AM104" s="6"/>
    </row>
    <row r="105" spans="1:39">
      <c r="A105" s="6">
        <v>104</v>
      </c>
      <c r="B105" s="6" t="s">
        <v>61</v>
      </c>
      <c r="C105" s="6">
        <v>1.1751</v>
      </c>
      <c r="D105" s="6">
        <v>1.1751</v>
      </c>
      <c r="E105" s="6">
        <v>1.0000000000000001E-5</v>
      </c>
      <c r="F105" s="6">
        <v>0</v>
      </c>
      <c r="G105" s="6">
        <v>0</v>
      </c>
      <c r="H105" s="6">
        <v>0</v>
      </c>
      <c r="I105" s="6"/>
      <c r="K105" s="6">
        <v>104</v>
      </c>
      <c r="L105" s="6" t="s">
        <v>65</v>
      </c>
      <c r="M105" s="6">
        <v>3.3483000000000001</v>
      </c>
      <c r="N105" s="6">
        <v>3.0893000000000002</v>
      </c>
      <c r="O105" s="6">
        <v>1.2909999999999999</v>
      </c>
      <c r="P105" s="6">
        <v>0</v>
      </c>
      <c r="Q105" s="6">
        <v>0</v>
      </c>
      <c r="R105" s="6">
        <v>0</v>
      </c>
      <c r="S105" s="6"/>
      <c r="U105" s="6">
        <v>104</v>
      </c>
      <c r="V105" s="6" t="s">
        <v>69</v>
      </c>
      <c r="W105" s="6">
        <v>0.96750000000000003</v>
      </c>
      <c r="X105" s="6">
        <v>0.96740000000000004</v>
      </c>
      <c r="Y105" s="6">
        <v>1.04E-2</v>
      </c>
      <c r="Z105" s="6">
        <v>0</v>
      </c>
      <c r="AA105" s="6">
        <v>0</v>
      </c>
      <c r="AB105" s="6">
        <v>0</v>
      </c>
      <c r="AC105" s="6"/>
      <c r="AE105" s="6">
        <v>104</v>
      </c>
      <c r="AF105" s="6" t="s">
        <v>73</v>
      </c>
      <c r="AG105" s="6">
        <v>0.94940000000000002</v>
      </c>
      <c r="AH105" s="6">
        <v>0.94940000000000002</v>
      </c>
      <c r="AI105" s="6">
        <v>5.0000000000000001E-4</v>
      </c>
      <c r="AJ105" s="6">
        <v>0</v>
      </c>
      <c r="AK105" s="6">
        <v>0</v>
      </c>
      <c r="AL105" s="6">
        <v>0</v>
      </c>
      <c r="AM105" s="6"/>
    </row>
    <row r="106" spans="1:39">
      <c r="A106" s="6">
        <v>105</v>
      </c>
      <c r="B106" s="6" t="s">
        <v>61</v>
      </c>
      <c r="C106" s="6">
        <v>0.7046</v>
      </c>
      <c r="D106" s="6">
        <v>0.7046</v>
      </c>
      <c r="E106" s="6">
        <v>2.0000000000000001E-4</v>
      </c>
      <c r="F106" s="6">
        <v>0</v>
      </c>
      <c r="G106" s="6">
        <v>0</v>
      </c>
      <c r="H106" s="6">
        <v>0</v>
      </c>
      <c r="I106" s="6"/>
      <c r="K106" s="6">
        <v>105</v>
      </c>
      <c r="L106" s="6" t="s">
        <v>65</v>
      </c>
      <c r="M106" s="6">
        <v>2.1726000000000001</v>
      </c>
      <c r="N106" s="6">
        <v>0.78129999999999999</v>
      </c>
      <c r="O106" s="6">
        <v>2.0272999999999999</v>
      </c>
      <c r="P106" s="6">
        <v>0</v>
      </c>
      <c r="Q106" s="6">
        <v>0</v>
      </c>
      <c r="R106" s="6">
        <v>0</v>
      </c>
      <c r="S106" s="6"/>
      <c r="U106" s="6">
        <v>105</v>
      </c>
      <c r="V106" s="6" t="s">
        <v>69</v>
      </c>
      <c r="W106" s="6">
        <v>0.76480000000000004</v>
      </c>
      <c r="X106" s="6">
        <v>0.28070000000000001</v>
      </c>
      <c r="Y106" s="6">
        <v>0.71140000000000003</v>
      </c>
      <c r="Z106" s="6">
        <v>0</v>
      </c>
      <c r="AA106" s="6">
        <v>0</v>
      </c>
      <c r="AB106" s="6">
        <v>0</v>
      </c>
      <c r="AC106" s="6"/>
      <c r="AE106" s="6">
        <v>105</v>
      </c>
      <c r="AF106" s="6" t="s">
        <v>73</v>
      </c>
      <c r="AG106" s="6">
        <v>0.2888</v>
      </c>
      <c r="AH106" s="6">
        <v>0.2888</v>
      </c>
      <c r="AI106" s="6">
        <v>2.0000000000000001E-4</v>
      </c>
      <c r="AJ106" s="6">
        <v>0</v>
      </c>
      <c r="AK106" s="6">
        <v>0</v>
      </c>
      <c r="AL106" s="6">
        <v>0</v>
      </c>
      <c r="AM106" s="6"/>
    </row>
    <row r="107" spans="1:39">
      <c r="A107" s="6">
        <v>106</v>
      </c>
      <c r="B107" s="6" t="s">
        <v>61</v>
      </c>
      <c r="C107" s="6">
        <v>3.4152999999999998</v>
      </c>
      <c r="D107" s="6">
        <v>3.3487</v>
      </c>
      <c r="E107" s="6">
        <v>0.67130000000000001</v>
      </c>
      <c r="F107" s="6">
        <v>0</v>
      </c>
      <c r="G107" s="6">
        <v>0</v>
      </c>
      <c r="H107" s="6">
        <v>0</v>
      </c>
      <c r="I107" s="6"/>
      <c r="K107" s="6">
        <v>106</v>
      </c>
      <c r="L107" s="6" t="s">
        <v>65</v>
      </c>
      <c r="M107" s="6">
        <v>1.0279</v>
      </c>
      <c r="N107" s="6">
        <v>1.0279</v>
      </c>
      <c r="O107" s="6">
        <v>1.4E-3</v>
      </c>
      <c r="P107" s="6">
        <v>0</v>
      </c>
      <c r="Q107" s="6">
        <v>0</v>
      </c>
      <c r="R107" s="6">
        <v>0</v>
      </c>
      <c r="S107" s="6"/>
      <c r="U107" s="6">
        <v>106</v>
      </c>
      <c r="V107" s="6" t="s">
        <v>69</v>
      </c>
      <c r="W107" s="6">
        <v>0.16539999999999999</v>
      </c>
      <c r="X107" s="6">
        <v>0.1653</v>
      </c>
      <c r="Y107" s="6">
        <v>2.8E-3</v>
      </c>
      <c r="Z107" s="6">
        <v>0</v>
      </c>
      <c r="AA107" s="6">
        <v>0</v>
      </c>
      <c r="AB107" s="6">
        <v>0</v>
      </c>
      <c r="AC107" s="6"/>
      <c r="AE107" s="6">
        <v>106</v>
      </c>
      <c r="AF107" s="6" t="s">
        <v>73</v>
      </c>
      <c r="AG107" s="6">
        <v>2.0083000000000002</v>
      </c>
      <c r="AH107" s="6">
        <v>1.974</v>
      </c>
      <c r="AI107" s="6">
        <v>0.36930000000000002</v>
      </c>
      <c r="AJ107" s="6">
        <v>0</v>
      </c>
      <c r="AK107" s="6">
        <v>0</v>
      </c>
      <c r="AL107" s="6">
        <v>0</v>
      </c>
      <c r="AM107" s="6"/>
    </row>
    <row r="108" spans="1:39">
      <c r="A108" s="6">
        <v>107</v>
      </c>
      <c r="B108" s="6" t="s">
        <v>61</v>
      </c>
      <c r="C108" s="6">
        <v>4.3829000000000002</v>
      </c>
      <c r="D108" s="6">
        <v>4.3829000000000002</v>
      </c>
      <c r="E108" s="6">
        <v>4.1000000000000003E-3</v>
      </c>
      <c r="F108" s="6">
        <v>0</v>
      </c>
      <c r="G108" s="6">
        <v>0</v>
      </c>
      <c r="H108" s="6">
        <v>0</v>
      </c>
      <c r="I108" s="6"/>
      <c r="K108" s="6">
        <v>107</v>
      </c>
      <c r="L108" s="6" t="s">
        <v>65</v>
      </c>
      <c r="M108" s="6">
        <v>2.5945</v>
      </c>
      <c r="N108" s="6">
        <v>2.5863</v>
      </c>
      <c r="O108" s="6">
        <v>0.20699999999999999</v>
      </c>
      <c r="P108" s="6">
        <v>0</v>
      </c>
      <c r="Q108" s="6">
        <v>0</v>
      </c>
      <c r="R108" s="6">
        <v>0</v>
      </c>
      <c r="S108" s="6"/>
      <c r="U108" s="6">
        <v>107</v>
      </c>
      <c r="V108" s="6" t="s">
        <v>69</v>
      </c>
      <c r="W108" s="6">
        <v>4.0824999999999996</v>
      </c>
      <c r="X108" s="6">
        <v>4.0824999999999996</v>
      </c>
      <c r="Y108" s="6">
        <v>3.8E-3</v>
      </c>
      <c r="Z108" s="6">
        <v>0</v>
      </c>
      <c r="AA108" s="6">
        <v>0</v>
      </c>
      <c r="AB108" s="6">
        <v>0</v>
      </c>
      <c r="AC108" s="6"/>
      <c r="AE108" s="6">
        <v>107</v>
      </c>
      <c r="AF108" s="6" t="s">
        <v>73</v>
      </c>
      <c r="AG108" s="6">
        <v>2.8433000000000002</v>
      </c>
      <c r="AH108" s="6">
        <v>2.6497999999999999</v>
      </c>
      <c r="AI108" s="6">
        <v>1.0307999999999999</v>
      </c>
      <c r="AJ108" s="6">
        <v>0</v>
      </c>
      <c r="AK108" s="6">
        <v>0</v>
      </c>
      <c r="AL108" s="6">
        <v>0</v>
      </c>
      <c r="AM108" s="6"/>
    </row>
    <row r="109" spans="1:39">
      <c r="A109" s="6">
        <v>108</v>
      </c>
      <c r="B109" s="6" t="s">
        <v>61</v>
      </c>
      <c r="C109" s="6">
        <v>2.7157</v>
      </c>
      <c r="D109" s="6">
        <v>1.7662</v>
      </c>
      <c r="E109" s="6">
        <v>2.0629</v>
      </c>
      <c r="F109" s="6">
        <v>0</v>
      </c>
      <c r="G109" s="6">
        <v>0</v>
      </c>
      <c r="H109" s="6">
        <v>0</v>
      </c>
      <c r="I109" s="6"/>
      <c r="K109" s="6">
        <v>108</v>
      </c>
      <c r="L109" s="6" t="s">
        <v>65</v>
      </c>
      <c r="M109" s="6">
        <v>0.32340000000000002</v>
      </c>
      <c r="N109" s="6">
        <v>0.32340000000000002</v>
      </c>
      <c r="O109" s="6">
        <v>5.0000000000000001E-4</v>
      </c>
      <c r="P109" s="6">
        <v>0</v>
      </c>
      <c r="Q109" s="6">
        <v>0</v>
      </c>
      <c r="R109" s="6">
        <v>0</v>
      </c>
      <c r="S109" s="6"/>
      <c r="U109" s="6">
        <v>108</v>
      </c>
      <c r="V109" s="6" t="s">
        <v>69</v>
      </c>
      <c r="W109" s="6">
        <v>4.9840999999999998</v>
      </c>
      <c r="X109" s="6">
        <v>4.9722999999999997</v>
      </c>
      <c r="Y109" s="6">
        <v>0.34289999999999998</v>
      </c>
      <c r="Z109" s="6">
        <v>0</v>
      </c>
      <c r="AA109" s="6">
        <v>0</v>
      </c>
      <c r="AB109" s="6">
        <v>0</v>
      </c>
      <c r="AC109" s="6"/>
      <c r="AE109" s="6">
        <v>108</v>
      </c>
      <c r="AF109" s="6" t="s">
        <v>73</v>
      </c>
      <c r="AG109" s="6">
        <v>0</v>
      </c>
      <c r="AH109" s="6">
        <v>0</v>
      </c>
      <c r="AI109" s="6">
        <v>0</v>
      </c>
      <c r="AJ109" s="6">
        <v>0</v>
      </c>
      <c r="AK109" s="6">
        <v>0</v>
      </c>
      <c r="AL109" s="6">
        <v>0</v>
      </c>
      <c r="AM109" s="6"/>
    </row>
    <row r="110" spans="1:39">
      <c r="A110" s="6">
        <v>109</v>
      </c>
      <c r="B110" s="6" t="s">
        <v>61</v>
      </c>
      <c r="C110" s="6">
        <v>0.13170000000000001</v>
      </c>
      <c r="D110" s="6">
        <v>0.13170000000000001</v>
      </c>
      <c r="E110" s="6">
        <v>1E-4</v>
      </c>
      <c r="F110" s="6">
        <v>0</v>
      </c>
      <c r="G110" s="6">
        <v>0</v>
      </c>
      <c r="H110" s="6">
        <v>0</v>
      </c>
      <c r="I110" s="6"/>
      <c r="K110" s="6">
        <v>109</v>
      </c>
      <c r="L110" s="6" t="s">
        <v>65</v>
      </c>
      <c r="M110" s="6">
        <v>0.90310000000000001</v>
      </c>
      <c r="N110" s="6">
        <v>0.80759999999999998</v>
      </c>
      <c r="O110" s="6">
        <v>0.40429999999999999</v>
      </c>
      <c r="P110" s="6">
        <v>0</v>
      </c>
      <c r="Q110" s="6">
        <v>0</v>
      </c>
      <c r="R110" s="6">
        <v>0</v>
      </c>
      <c r="S110" s="6"/>
      <c r="U110" s="6">
        <v>109</v>
      </c>
      <c r="V110" s="6" t="s">
        <v>69</v>
      </c>
      <c r="W110" s="6">
        <v>0.90410000000000001</v>
      </c>
      <c r="X110" s="6">
        <v>0.90410000000000001</v>
      </c>
      <c r="Y110" s="6">
        <v>5.0000000000000001E-4</v>
      </c>
      <c r="Z110" s="6">
        <v>0</v>
      </c>
      <c r="AA110" s="6">
        <v>0</v>
      </c>
      <c r="AB110" s="6">
        <v>0</v>
      </c>
      <c r="AC110" s="6"/>
      <c r="AE110" s="6">
        <v>109</v>
      </c>
      <c r="AF110" s="6" t="s">
        <v>73</v>
      </c>
      <c r="AG110" s="6">
        <v>0.12690000000000001</v>
      </c>
      <c r="AH110" s="6">
        <v>0.12690000000000001</v>
      </c>
      <c r="AI110" s="6">
        <v>4.0000000000000003E-5</v>
      </c>
      <c r="AJ110" s="6">
        <v>0</v>
      </c>
      <c r="AK110" s="6">
        <v>0</v>
      </c>
      <c r="AL110" s="6">
        <v>0</v>
      </c>
      <c r="AM110" s="6"/>
    </row>
    <row r="111" spans="1:39">
      <c r="A111" s="6">
        <v>110</v>
      </c>
      <c r="B111" s="6" t="s">
        <v>61</v>
      </c>
      <c r="C111" s="6">
        <v>0.67169999999999996</v>
      </c>
      <c r="D111" s="6">
        <v>0.57179999999999997</v>
      </c>
      <c r="E111" s="6">
        <v>0.35249999999999998</v>
      </c>
      <c r="F111" s="6">
        <v>0</v>
      </c>
      <c r="G111" s="6">
        <v>0</v>
      </c>
      <c r="H111" s="6">
        <v>0</v>
      </c>
      <c r="I111" s="6"/>
      <c r="K111" s="6">
        <v>110</v>
      </c>
      <c r="L111" s="6" t="s">
        <v>65</v>
      </c>
      <c r="M111" s="6">
        <v>0</v>
      </c>
      <c r="N111" s="6">
        <v>0</v>
      </c>
      <c r="O111" s="6">
        <v>0</v>
      </c>
      <c r="P111" s="6">
        <v>0</v>
      </c>
      <c r="Q111" s="6">
        <v>0</v>
      </c>
      <c r="R111" s="6">
        <v>0</v>
      </c>
      <c r="S111" s="6"/>
      <c r="U111" s="6">
        <v>110</v>
      </c>
      <c r="V111" s="6" t="s">
        <v>69</v>
      </c>
      <c r="W111" s="6">
        <v>1.9502999999999999</v>
      </c>
      <c r="X111" s="6">
        <v>1.9502999999999999</v>
      </c>
      <c r="Y111" s="6">
        <v>3.7000000000000002E-3</v>
      </c>
      <c r="Z111" s="6">
        <v>0</v>
      </c>
      <c r="AA111" s="6">
        <v>0</v>
      </c>
      <c r="AB111" s="6">
        <v>0</v>
      </c>
      <c r="AC111" s="6"/>
      <c r="AE111" s="6">
        <v>110</v>
      </c>
      <c r="AF111" s="6" t="s">
        <v>73</v>
      </c>
      <c r="AG111" s="6">
        <v>1.2705</v>
      </c>
      <c r="AH111" s="6">
        <v>1.0569</v>
      </c>
      <c r="AI111" s="6">
        <v>0.70509999999999995</v>
      </c>
      <c r="AJ111" s="6">
        <v>0</v>
      </c>
      <c r="AK111" s="6">
        <v>0</v>
      </c>
      <c r="AL111" s="6">
        <v>0</v>
      </c>
      <c r="AM111" s="6"/>
    </row>
    <row r="112" spans="1:39">
      <c r="A112" s="6">
        <v>111</v>
      </c>
      <c r="B112" s="6" t="s">
        <v>61</v>
      </c>
      <c r="C112" s="6">
        <v>0</v>
      </c>
      <c r="D112" s="6">
        <v>0</v>
      </c>
      <c r="E112" s="6">
        <v>0</v>
      </c>
      <c r="F112" s="6">
        <v>0</v>
      </c>
      <c r="G112" s="6">
        <v>0</v>
      </c>
      <c r="H112" s="6">
        <v>0</v>
      </c>
      <c r="I112" s="6"/>
      <c r="K112" s="6">
        <v>111</v>
      </c>
      <c r="L112" s="6" t="s">
        <v>65</v>
      </c>
      <c r="M112" s="6">
        <v>0</v>
      </c>
      <c r="N112" s="6">
        <v>0</v>
      </c>
      <c r="O112" s="6">
        <v>0</v>
      </c>
      <c r="P112" s="6">
        <v>0</v>
      </c>
      <c r="Q112" s="6">
        <v>0</v>
      </c>
      <c r="R112" s="6">
        <v>0</v>
      </c>
      <c r="S112" s="6"/>
      <c r="U112" s="6">
        <v>111</v>
      </c>
      <c r="V112" s="6" t="s">
        <v>69</v>
      </c>
      <c r="W112" s="6">
        <v>0.69040000000000001</v>
      </c>
      <c r="X112" s="6">
        <v>0.69040000000000001</v>
      </c>
      <c r="Y112" s="6">
        <v>8.9999999999999998E-4</v>
      </c>
      <c r="Z112" s="6">
        <v>0</v>
      </c>
      <c r="AA112" s="6">
        <v>0</v>
      </c>
      <c r="AB112" s="6">
        <v>0</v>
      </c>
      <c r="AC112" s="6"/>
      <c r="AE112" s="6">
        <v>111</v>
      </c>
      <c r="AF112" s="6" t="s">
        <v>73</v>
      </c>
      <c r="AG112" s="6">
        <v>1.8712</v>
      </c>
      <c r="AH112" s="6">
        <v>1.5343</v>
      </c>
      <c r="AI112" s="6">
        <v>1.0710999999999999</v>
      </c>
      <c r="AJ112" s="6">
        <v>0</v>
      </c>
      <c r="AK112" s="6">
        <v>0</v>
      </c>
      <c r="AL112" s="6">
        <v>0</v>
      </c>
      <c r="AM112" s="6"/>
    </row>
    <row r="113" spans="1:39">
      <c r="A113" s="6">
        <v>112</v>
      </c>
      <c r="B113" s="6" t="s">
        <v>61</v>
      </c>
      <c r="C113" s="6">
        <v>0.40610000000000002</v>
      </c>
      <c r="D113" s="6">
        <v>0.30109999999999998</v>
      </c>
      <c r="E113" s="6">
        <v>0.27250000000000002</v>
      </c>
      <c r="F113" s="6">
        <v>0</v>
      </c>
      <c r="G113" s="6">
        <v>0</v>
      </c>
      <c r="H113" s="6">
        <v>0</v>
      </c>
      <c r="I113" s="6"/>
      <c r="K113" s="6">
        <v>112</v>
      </c>
      <c r="L113" s="6" t="s">
        <v>65</v>
      </c>
      <c r="M113" s="6">
        <v>3.0573999999999999</v>
      </c>
      <c r="N113" s="6">
        <v>2.4413999999999998</v>
      </c>
      <c r="O113" s="6">
        <v>1.8404</v>
      </c>
      <c r="P113" s="6">
        <v>0</v>
      </c>
      <c r="Q113" s="6">
        <v>0</v>
      </c>
      <c r="R113" s="6">
        <v>0</v>
      </c>
      <c r="S113" s="6"/>
      <c r="U113" s="6">
        <v>112</v>
      </c>
      <c r="V113" s="6" t="s">
        <v>69</v>
      </c>
      <c r="W113" s="6">
        <v>2.1837</v>
      </c>
      <c r="X113" s="6">
        <v>2.1837</v>
      </c>
      <c r="Y113" s="6">
        <v>3.0000000000000001E-3</v>
      </c>
      <c r="Z113" s="6">
        <v>0</v>
      </c>
      <c r="AA113" s="6">
        <v>0</v>
      </c>
      <c r="AB113" s="6">
        <v>0</v>
      </c>
      <c r="AC113" s="6"/>
      <c r="AE113" s="6">
        <v>112</v>
      </c>
      <c r="AF113" s="6" t="s">
        <v>73</v>
      </c>
      <c r="AG113" s="6">
        <v>2.8549000000000002</v>
      </c>
      <c r="AH113" s="6">
        <v>2.2393999999999998</v>
      </c>
      <c r="AI113" s="6">
        <v>1.7707999999999999</v>
      </c>
      <c r="AJ113" s="6">
        <v>0</v>
      </c>
      <c r="AK113" s="6">
        <v>0</v>
      </c>
      <c r="AL113" s="6">
        <v>0</v>
      </c>
      <c r="AM113" s="6"/>
    </row>
    <row r="114" spans="1:39">
      <c r="A114" s="6">
        <v>113</v>
      </c>
      <c r="B114" s="6" t="s">
        <v>61</v>
      </c>
      <c r="C114" s="6">
        <v>0.42849999999999999</v>
      </c>
      <c r="D114" s="6">
        <v>0.42849999999999999</v>
      </c>
      <c r="E114" s="6">
        <v>5.0000000000000001E-4</v>
      </c>
      <c r="F114" s="6">
        <v>0</v>
      </c>
      <c r="G114" s="6">
        <v>0</v>
      </c>
      <c r="H114" s="6">
        <v>0</v>
      </c>
      <c r="I114" s="6"/>
      <c r="K114" s="6">
        <v>113</v>
      </c>
      <c r="L114" s="6" t="s">
        <v>65</v>
      </c>
      <c r="M114" s="6">
        <v>0.27660000000000001</v>
      </c>
      <c r="N114" s="6">
        <v>0.27660000000000001</v>
      </c>
      <c r="O114" s="6">
        <v>8.9999999999999998E-4</v>
      </c>
      <c r="P114" s="6">
        <v>0</v>
      </c>
      <c r="Q114" s="6">
        <v>0</v>
      </c>
      <c r="R114" s="6">
        <v>0</v>
      </c>
      <c r="S114" s="6"/>
      <c r="U114" s="6">
        <v>113</v>
      </c>
      <c r="V114" s="6" t="s">
        <v>69</v>
      </c>
      <c r="W114" s="6">
        <v>1.7533000000000001</v>
      </c>
      <c r="X114" s="6">
        <v>1.7533000000000001</v>
      </c>
      <c r="Y114" s="6">
        <v>3.0000000000000001E-3</v>
      </c>
      <c r="Z114" s="6">
        <v>0</v>
      </c>
      <c r="AA114" s="6">
        <v>0</v>
      </c>
      <c r="AB114" s="6">
        <v>0</v>
      </c>
      <c r="AC114" s="6"/>
      <c r="AE114" s="6">
        <v>113</v>
      </c>
      <c r="AF114" s="6" t="s">
        <v>73</v>
      </c>
      <c r="AG114" s="6">
        <v>0</v>
      </c>
      <c r="AH114" s="6">
        <v>0</v>
      </c>
      <c r="AI114" s="6">
        <v>0</v>
      </c>
      <c r="AJ114" s="6">
        <v>0</v>
      </c>
      <c r="AK114" s="6">
        <v>0</v>
      </c>
      <c r="AL114" s="6">
        <v>0</v>
      </c>
      <c r="AM114" s="6"/>
    </row>
    <row r="115" spans="1:39">
      <c r="A115" s="6">
        <v>114</v>
      </c>
      <c r="B115" s="6" t="s">
        <v>61</v>
      </c>
      <c r="C115" s="6">
        <v>1.0381</v>
      </c>
      <c r="D115" s="6">
        <v>1.0381</v>
      </c>
      <c r="E115" s="6">
        <v>4.0000000000000002E-4</v>
      </c>
      <c r="F115" s="6">
        <v>0</v>
      </c>
      <c r="G115" s="6">
        <v>0</v>
      </c>
      <c r="H115" s="6">
        <v>0</v>
      </c>
      <c r="I115" s="6"/>
      <c r="K115" s="6">
        <v>114</v>
      </c>
      <c r="L115" s="6" t="s">
        <v>65</v>
      </c>
      <c r="M115" s="6">
        <v>0</v>
      </c>
      <c r="N115" s="6">
        <v>0</v>
      </c>
      <c r="O115" s="6">
        <v>0</v>
      </c>
      <c r="P115" s="6">
        <v>0</v>
      </c>
      <c r="Q115" s="6">
        <v>0</v>
      </c>
      <c r="R115" s="6">
        <v>0</v>
      </c>
      <c r="S115" s="6"/>
      <c r="U115" s="6">
        <v>114</v>
      </c>
      <c r="V115" s="6" t="s">
        <v>69</v>
      </c>
      <c r="W115" s="6">
        <v>1.2450000000000001</v>
      </c>
      <c r="X115" s="6">
        <v>1.2450000000000001</v>
      </c>
      <c r="Y115" s="6">
        <v>1.6999999999999999E-3</v>
      </c>
      <c r="Z115" s="6">
        <v>0</v>
      </c>
      <c r="AA115" s="6">
        <v>0</v>
      </c>
      <c r="AB115" s="6">
        <v>0</v>
      </c>
      <c r="AC115" s="6"/>
      <c r="AE115" s="6">
        <v>114</v>
      </c>
      <c r="AF115" s="6" t="s">
        <v>73</v>
      </c>
      <c r="AG115" s="6">
        <v>0.17230000000000001</v>
      </c>
      <c r="AH115" s="6">
        <v>0.17230000000000001</v>
      </c>
      <c r="AI115" s="6">
        <v>2.9999999999999997E-4</v>
      </c>
      <c r="AJ115" s="6">
        <v>0</v>
      </c>
      <c r="AK115" s="6">
        <v>0</v>
      </c>
      <c r="AL115" s="6">
        <v>0</v>
      </c>
      <c r="AM115" s="6"/>
    </row>
    <row r="116" spans="1:39">
      <c r="A116" s="6">
        <v>115</v>
      </c>
      <c r="B116" s="6" t="s">
        <v>61</v>
      </c>
      <c r="C116" s="6">
        <v>1.0949</v>
      </c>
      <c r="D116" s="6">
        <v>0.75429999999999997</v>
      </c>
      <c r="E116" s="6">
        <v>0.79349999999999998</v>
      </c>
      <c r="F116" s="6">
        <v>0</v>
      </c>
      <c r="G116" s="6">
        <v>0</v>
      </c>
      <c r="H116" s="6">
        <v>0</v>
      </c>
      <c r="I116" s="6"/>
      <c r="K116" s="6">
        <v>115</v>
      </c>
      <c r="L116" s="6" t="s">
        <v>65</v>
      </c>
      <c r="M116" s="6">
        <v>0</v>
      </c>
      <c r="N116" s="6">
        <v>0</v>
      </c>
      <c r="O116" s="6">
        <v>0</v>
      </c>
      <c r="P116" s="6">
        <v>0</v>
      </c>
      <c r="Q116" s="6">
        <v>0</v>
      </c>
      <c r="R116" s="6">
        <v>0</v>
      </c>
      <c r="S116" s="6"/>
      <c r="U116" s="6">
        <v>115</v>
      </c>
      <c r="V116" s="6" t="s">
        <v>69</v>
      </c>
      <c r="W116" s="6">
        <v>3.2896000000000001</v>
      </c>
      <c r="X116" s="6">
        <v>2.7637</v>
      </c>
      <c r="Y116" s="6">
        <v>1.7843</v>
      </c>
      <c r="Z116" s="6">
        <v>0</v>
      </c>
      <c r="AA116" s="6">
        <v>0</v>
      </c>
      <c r="AB116" s="6">
        <v>0</v>
      </c>
      <c r="AC116" s="6"/>
      <c r="AE116" s="6">
        <v>115</v>
      </c>
      <c r="AF116" s="6" t="s">
        <v>73</v>
      </c>
      <c r="AG116" s="6">
        <v>3.7383000000000002</v>
      </c>
      <c r="AH116" s="6">
        <v>3.7383000000000002</v>
      </c>
      <c r="AI116" s="6">
        <v>6.7999999999999996E-3</v>
      </c>
      <c r="AJ116" s="6">
        <v>0</v>
      </c>
      <c r="AK116" s="6">
        <v>0</v>
      </c>
      <c r="AL116" s="6">
        <v>0</v>
      </c>
      <c r="AM116" s="6"/>
    </row>
    <row r="117" spans="1:39">
      <c r="A117" s="6">
        <v>116</v>
      </c>
      <c r="B117" s="6" t="s">
        <v>61</v>
      </c>
      <c r="C117" s="6">
        <v>0.1426</v>
      </c>
      <c r="D117" s="6">
        <v>0.1426</v>
      </c>
      <c r="E117" s="6">
        <v>1E-4</v>
      </c>
      <c r="F117" s="6">
        <v>0</v>
      </c>
      <c r="G117" s="6">
        <v>0</v>
      </c>
      <c r="H117" s="6">
        <v>0</v>
      </c>
      <c r="I117" s="6"/>
      <c r="K117" s="6">
        <v>116</v>
      </c>
      <c r="L117" s="6" t="s">
        <v>65</v>
      </c>
      <c r="M117" s="6">
        <v>3.4552</v>
      </c>
      <c r="N117" s="6">
        <v>3.4546000000000001</v>
      </c>
      <c r="O117" s="6">
        <v>5.8999999999999997E-2</v>
      </c>
      <c r="P117" s="6">
        <v>0</v>
      </c>
      <c r="Q117" s="6">
        <v>0</v>
      </c>
      <c r="R117" s="6">
        <v>0</v>
      </c>
      <c r="S117" s="6"/>
      <c r="U117" s="6">
        <v>116</v>
      </c>
      <c r="V117" s="6" t="s">
        <v>69</v>
      </c>
      <c r="W117" s="6">
        <v>3.5303</v>
      </c>
      <c r="X117" s="6">
        <v>2.7967</v>
      </c>
      <c r="Y117" s="6">
        <v>2.1543999999999999</v>
      </c>
      <c r="Z117" s="6">
        <v>0</v>
      </c>
      <c r="AA117" s="6">
        <v>0</v>
      </c>
      <c r="AB117" s="6">
        <v>0</v>
      </c>
      <c r="AC117" s="6"/>
      <c r="AE117" s="6">
        <v>116</v>
      </c>
      <c r="AF117" s="6" t="s">
        <v>73</v>
      </c>
      <c r="AG117" s="6">
        <v>0.34649999999999997</v>
      </c>
      <c r="AH117" s="6">
        <v>0.34649999999999997</v>
      </c>
      <c r="AI117" s="6">
        <v>6.9999999999999999E-4</v>
      </c>
      <c r="AJ117" s="6">
        <v>0</v>
      </c>
      <c r="AK117" s="6">
        <v>0</v>
      </c>
      <c r="AL117" s="6">
        <v>0</v>
      </c>
      <c r="AM117" s="6"/>
    </row>
    <row r="118" spans="1:39">
      <c r="A118" s="6">
        <v>117</v>
      </c>
      <c r="B118" s="6" t="s">
        <v>61</v>
      </c>
      <c r="C118" s="6">
        <v>0.39229999999999998</v>
      </c>
      <c r="D118" s="6">
        <v>0.39229999999999998</v>
      </c>
      <c r="E118" s="6">
        <v>5.0000000000000001E-4</v>
      </c>
      <c r="F118" s="6">
        <v>0</v>
      </c>
      <c r="G118" s="6">
        <v>0</v>
      </c>
      <c r="H118" s="6">
        <v>0</v>
      </c>
      <c r="I118" s="6"/>
      <c r="K118" s="6">
        <v>117</v>
      </c>
      <c r="L118" s="6" t="s">
        <v>65</v>
      </c>
      <c r="M118" s="6">
        <v>0</v>
      </c>
      <c r="N118" s="6">
        <v>0</v>
      </c>
      <c r="O118" s="6">
        <v>0</v>
      </c>
      <c r="P118" s="6">
        <v>0</v>
      </c>
      <c r="Q118" s="6">
        <v>0</v>
      </c>
      <c r="R118" s="6">
        <v>0</v>
      </c>
      <c r="S118" s="6"/>
      <c r="U118" s="6">
        <v>117</v>
      </c>
      <c r="V118" s="6" t="s">
        <v>69</v>
      </c>
      <c r="W118" s="6">
        <v>4.1837</v>
      </c>
      <c r="X118" s="6">
        <v>3.6724999999999999</v>
      </c>
      <c r="Y118" s="6">
        <v>2.0038999999999998</v>
      </c>
      <c r="Z118" s="6">
        <v>0</v>
      </c>
      <c r="AA118" s="6">
        <v>0</v>
      </c>
      <c r="AB118" s="6">
        <v>0</v>
      </c>
      <c r="AC118" s="6"/>
      <c r="AE118" s="6">
        <v>117</v>
      </c>
      <c r="AF118" s="6" t="s">
        <v>73</v>
      </c>
      <c r="AG118" s="6">
        <v>1.8344</v>
      </c>
      <c r="AH118" s="6">
        <v>1.8344</v>
      </c>
      <c r="AI118" s="6">
        <v>4.1000000000000003E-3</v>
      </c>
      <c r="AJ118" s="6">
        <v>0</v>
      </c>
      <c r="AK118" s="6">
        <v>0</v>
      </c>
      <c r="AL118" s="6">
        <v>0</v>
      </c>
      <c r="AM118" s="6"/>
    </row>
    <row r="119" spans="1:39">
      <c r="A119" s="6">
        <v>118</v>
      </c>
      <c r="B119" s="6" t="s">
        <v>61</v>
      </c>
      <c r="C119" s="6">
        <v>0.63160000000000005</v>
      </c>
      <c r="D119" s="6">
        <v>0.35420000000000001</v>
      </c>
      <c r="E119" s="6">
        <v>0.52290000000000003</v>
      </c>
      <c r="F119" s="6">
        <v>0</v>
      </c>
      <c r="G119" s="6">
        <v>0</v>
      </c>
      <c r="H119" s="6">
        <v>0</v>
      </c>
      <c r="I119" s="6"/>
      <c r="K119" s="6">
        <v>118</v>
      </c>
      <c r="L119" s="6" t="s">
        <v>65</v>
      </c>
      <c r="M119" s="6">
        <v>0</v>
      </c>
      <c r="N119" s="6">
        <v>0</v>
      </c>
      <c r="O119" s="6">
        <v>0</v>
      </c>
      <c r="P119" s="6">
        <v>0</v>
      </c>
      <c r="Q119" s="6">
        <v>0</v>
      </c>
      <c r="R119" s="6">
        <v>0</v>
      </c>
      <c r="S119" s="6"/>
      <c r="U119" s="6">
        <v>118</v>
      </c>
      <c r="V119" s="6" t="s">
        <v>69</v>
      </c>
      <c r="W119" s="6">
        <v>2.2663000000000002</v>
      </c>
      <c r="X119" s="6">
        <v>2.2663000000000002</v>
      </c>
      <c r="Y119" s="6">
        <v>4.0000000000000001E-3</v>
      </c>
      <c r="Z119" s="6">
        <v>0</v>
      </c>
      <c r="AA119" s="6">
        <v>0</v>
      </c>
      <c r="AB119" s="6">
        <v>0</v>
      </c>
      <c r="AC119" s="6"/>
      <c r="AE119" s="6">
        <v>118</v>
      </c>
      <c r="AF119" s="6" t="s">
        <v>73</v>
      </c>
      <c r="AG119" s="6">
        <v>0</v>
      </c>
      <c r="AH119" s="6">
        <v>0</v>
      </c>
      <c r="AI119" s="6">
        <v>0</v>
      </c>
      <c r="AJ119" s="6">
        <v>0</v>
      </c>
      <c r="AK119" s="6">
        <v>0</v>
      </c>
      <c r="AL119" s="6">
        <v>0</v>
      </c>
      <c r="AM119" s="6"/>
    </row>
    <row r="120" spans="1:39">
      <c r="A120" s="6">
        <v>119</v>
      </c>
      <c r="B120" s="6" t="s">
        <v>61</v>
      </c>
      <c r="C120" s="6">
        <v>2.7532000000000001</v>
      </c>
      <c r="D120" s="6">
        <v>2.6646999999999998</v>
      </c>
      <c r="E120" s="6">
        <v>0.69230000000000003</v>
      </c>
      <c r="F120" s="6">
        <v>0</v>
      </c>
      <c r="G120" s="6">
        <v>0</v>
      </c>
      <c r="H120" s="6">
        <v>0</v>
      </c>
      <c r="I120" s="6"/>
      <c r="K120" s="6">
        <v>119</v>
      </c>
      <c r="L120" s="6" t="s">
        <v>65</v>
      </c>
      <c r="M120" s="6">
        <v>0</v>
      </c>
      <c r="N120" s="6">
        <v>0</v>
      </c>
      <c r="O120" s="6">
        <v>0</v>
      </c>
      <c r="P120" s="6">
        <v>0</v>
      </c>
      <c r="Q120" s="6">
        <v>0</v>
      </c>
      <c r="R120" s="6">
        <v>0</v>
      </c>
      <c r="S120" s="6"/>
      <c r="U120" s="6">
        <v>119</v>
      </c>
      <c r="V120" s="6" t="s">
        <v>69</v>
      </c>
      <c r="W120" s="6">
        <v>4.41E-2</v>
      </c>
      <c r="X120" s="6">
        <v>4.41E-2</v>
      </c>
      <c r="Y120" s="6">
        <v>1E-4</v>
      </c>
      <c r="Z120" s="6">
        <v>0</v>
      </c>
      <c r="AA120" s="6">
        <v>0</v>
      </c>
      <c r="AB120" s="6">
        <v>0</v>
      </c>
      <c r="AC120" s="6"/>
      <c r="AE120" s="6">
        <v>119</v>
      </c>
      <c r="AF120" s="6" t="s">
        <v>73</v>
      </c>
      <c r="AG120" s="6">
        <v>0.45779999999999998</v>
      </c>
      <c r="AH120" s="6">
        <v>0.45779999999999998</v>
      </c>
      <c r="AI120" s="6">
        <v>1E-3</v>
      </c>
      <c r="AJ120" s="6">
        <v>0</v>
      </c>
      <c r="AK120" s="6">
        <v>0</v>
      </c>
      <c r="AL120" s="6">
        <v>0</v>
      </c>
      <c r="AM120" s="6"/>
    </row>
    <row r="121" spans="1:39">
      <c r="A121" s="6">
        <v>120</v>
      </c>
      <c r="B121" s="6" t="s">
        <v>61</v>
      </c>
      <c r="C121" s="6">
        <v>0.54530000000000001</v>
      </c>
      <c r="D121" s="6">
        <v>0.54520000000000002</v>
      </c>
      <c r="E121" s="6">
        <v>6.1999999999999998E-3</v>
      </c>
      <c r="F121" s="6">
        <v>0</v>
      </c>
      <c r="G121" s="6">
        <v>0</v>
      </c>
      <c r="H121" s="6">
        <v>0</v>
      </c>
      <c r="I121" s="6"/>
      <c r="K121" s="6">
        <v>120</v>
      </c>
      <c r="L121" s="6" t="s">
        <v>65</v>
      </c>
      <c r="M121" s="6">
        <v>0</v>
      </c>
      <c r="N121" s="6">
        <v>0</v>
      </c>
      <c r="O121" s="6">
        <v>0</v>
      </c>
      <c r="P121" s="6">
        <v>0</v>
      </c>
      <c r="Q121" s="6">
        <v>0</v>
      </c>
      <c r="R121" s="6">
        <v>0</v>
      </c>
      <c r="S121" s="6"/>
      <c r="U121" s="6">
        <v>120</v>
      </c>
      <c r="V121" s="6" t="s">
        <v>69</v>
      </c>
      <c r="W121" s="6">
        <v>0.79310000000000003</v>
      </c>
      <c r="X121" s="6">
        <v>0.79300000000000004</v>
      </c>
      <c r="Y121" s="6">
        <v>1.6999999999999999E-3</v>
      </c>
      <c r="Z121" s="6">
        <v>0</v>
      </c>
      <c r="AA121" s="6">
        <v>0</v>
      </c>
      <c r="AB121" s="6">
        <v>0</v>
      </c>
      <c r="AC121" s="6"/>
      <c r="AE121" s="6">
        <v>120</v>
      </c>
      <c r="AF121" s="6" t="s">
        <v>73</v>
      </c>
      <c r="AG121" s="6">
        <v>1.5768</v>
      </c>
      <c r="AH121" s="6">
        <v>1.5768</v>
      </c>
      <c r="AI121" s="6">
        <v>2.7000000000000001E-3</v>
      </c>
      <c r="AJ121" s="6">
        <v>0</v>
      </c>
      <c r="AK121" s="6">
        <v>0</v>
      </c>
      <c r="AL121" s="6">
        <v>0</v>
      </c>
      <c r="AM121" s="6"/>
    </row>
    <row r="122" spans="1:39">
      <c r="A122" s="6" t="s">
        <v>18</v>
      </c>
      <c r="B122" s="6" t="s">
        <v>19</v>
      </c>
      <c r="C122" s="6" t="s">
        <v>20</v>
      </c>
      <c r="D122" s="6" t="s">
        <v>21</v>
      </c>
      <c r="E122" s="6" t="s">
        <v>22</v>
      </c>
      <c r="F122" s="6"/>
      <c r="G122" s="6"/>
      <c r="H122" s="6"/>
      <c r="I122" s="6"/>
      <c r="K122" s="6" t="s">
        <v>18</v>
      </c>
      <c r="L122" s="6" t="s">
        <v>19</v>
      </c>
      <c r="M122" s="6" t="s">
        <v>20</v>
      </c>
      <c r="N122" s="6" t="s">
        <v>21</v>
      </c>
      <c r="O122" s="6" t="s">
        <v>22</v>
      </c>
      <c r="P122" s="6"/>
      <c r="Q122" s="6"/>
      <c r="R122" s="6"/>
      <c r="S122" s="6"/>
      <c r="U122" s="6" t="s">
        <v>18</v>
      </c>
      <c r="V122" s="6" t="s">
        <v>19</v>
      </c>
      <c r="W122" s="6" t="s">
        <v>20</v>
      </c>
      <c r="X122" s="6" t="s">
        <v>21</v>
      </c>
      <c r="Y122" s="6" t="s">
        <v>22</v>
      </c>
      <c r="Z122" s="6"/>
      <c r="AA122" s="6"/>
      <c r="AB122" s="6"/>
      <c r="AC122" s="6"/>
      <c r="AE122" s="6" t="s">
        <v>18</v>
      </c>
      <c r="AF122" s="6" t="s">
        <v>19</v>
      </c>
      <c r="AG122" s="6" t="s">
        <v>20</v>
      </c>
      <c r="AH122" s="6" t="s">
        <v>21</v>
      </c>
      <c r="AI122" s="6" t="s">
        <v>22</v>
      </c>
      <c r="AJ122" s="6"/>
      <c r="AK122" s="6"/>
      <c r="AL122" s="6"/>
      <c r="AM122" s="6"/>
    </row>
    <row r="123" spans="1:39">
      <c r="A123" s="6" t="s">
        <v>10</v>
      </c>
      <c r="B123" s="6">
        <v>1.0388999999999999</v>
      </c>
      <c r="C123" s="6">
        <v>1.1147</v>
      </c>
      <c r="D123" s="6">
        <v>0</v>
      </c>
      <c r="E123" s="6">
        <v>5.7538</v>
      </c>
      <c r="F123" s="6"/>
      <c r="G123" s="6"/>
      <c r="H123" s="6"/>
      <c r="I123" s="6"/>
      <c r="K123" s="6" t="s">
        <v>10</v>
      </c>
      <c r="L123" s="6">
        <v>1.3310999999999999</v>
      </c>
      <c r="M123" s="6">
        <v>1.1436999999999999</v>
      </c>
      <c r="N123" s="6">
        <v>0</v>
      </c>
      <c r="O123" s="6">
        <v>6.1132999999999997</v>
      </c>
      <c r="P123" s="6"/>
      <c r="Q123" s="6"/>
      <c r="R123" s="6"/>
      <c r="S123" s="6"/>
      <c r="U123" s="6" t="s">
        <v>10</v>
      </c>
      <c r="V123" s="6">
        <v>1.4104000000000001</v>
      </c>
      <c r="W123" s="6">
        <v>1.5439000000000001</v>
      </c>
      <c r="X123" s="6">
        <v>0</v>
      </c>
      <c r="Y123" s="6">
        <v>10.064299999999999</v>
      </c>
      <c r="Z123" s="6"/>
      <c r="AA123" s="6"/>
      <c r="AB123" s="6"/>
      <c r="AC123" s="6"/>
      <c r="AE123" s="6" t="s">
        <v>10</v>
      </c>
      <c r="AF123" s="6">
        <v>1.0325</v>
      </c>
      <c r="AG123" s="6">
        <v>1.0410999999999999</v>
      </c>
      <c r="AH123" s="6">
        <v>0</v>
      </c>
      <c r="AI123" s="6">
        <v>4.3830999999999998</v>
      </c>
      <c r="AJ123" s="6"/>
      <c r="AK123" s="6"/>
      <c r="AL123" s="6"/>
      <c r="AM123" s="6"/>
    </row>
    <row r="124" spans="1:39">
      <c r="A124" s="6" t="s">
        <v>11</v>
      </c>
      <c r="B124" s="6">
        <v>0.87590000000000001</v>
      </c>
      <c r="C124" s="6">
        <v>1.0091000000000001</v>
      </c>
      <c r="D124" s="6">
        <v>0</v>
      </c>
      <c r="E124" s="6">
        <v>5.7538</v>
      </c>
      <c r="F124" s="6"/>
      <c r="G124" s="6"/>
      <c r="H124" s="6"/>
      <c r="I124" s="6"/>
      <c r="K124" s="6" t="s">
        <v>11</v>
      </c>
      <c r="L124" s="6">
        <v>1.1856</v>
      </c>
      <c r="M124" s="6">
        <v>1.0783</v>
      </c>
      <c r="N124" s="6">
        <v>0</v>
      </c>
      <c r="O124" s="6">
        <v>6.0598000000000001</v>
      </c>
      <c r="P124" s="6"/>
      <c r="Q124" s="6"/>
      <c r="R124" s="6"/>
      <c r="S124" s="6"/>
      <c r="U124" s="6" t="s">
        <v>11</v>
      </c>
      <c r="V124" s="6">
        <v>1.2195</v>
      </c>
      <c r="W124" s="6">
        <v>1.3044</v>
      </c>
      <c r="X124" s="6">
        <v>0</v>
      </c>
      <c r="Y124" s="6">
        <v>5.4382999999999999</v>
      </c>
      <c r="Z124" s="6"/>
      <c r="AA124" s="6"/>
      <c r="AB124" s="6"/>
      <c r="AC124" s="6"/>
      <c r="AE124" s="6" t="s">
        <v>11</v>
      </c>
      <c r="AF124" s="6">
        <v>0.8871</v>
      </c>
      <c r="AG124" s="6">
        <v>0.9677</v>
      </c>
      <c r="AH124" s="6">
        <v>0</v>
      </c>
      <c r="AI124" s="6">
        <v>4.3673000000000002</v>
      </c>
      <c r="AJ124" s="6"/>
      <c r="AK124" s="6"/>
      <c r="AL124" s="6"/>
      <c r="AM124" s="6"/>
    </row>
    <row r="125" spans="1:39">
      <c r="A125" s="6" t="s">
        <v>12</v>
      </c>
      <c r="B125" s="6">
        <v>0.31</v>
      </c>
      <c r="C125" s="6">
        <v>0.66359999999999997</v>
      </c>
      <c r="D125" s="6">
        <v>0</v>
      </c>
      <c r="E125" s="6">
        <v>4.5754999999999999</v>
      </c>
      <c r="F125" s="6"/>
      <c r="G125" s="6"/>
      <c r="H125" s="6"/>
      <c r="I125" s="6"/>
      <c r="K125" s="6" t="s">
        <v>12</v>
      </c>
      <c r="L125" s="6">
        <v>0.33629999999999999</v>
      </c>
      <c r="M125" s="6">
        <v>0.63119999999999998</v>
      </c>
      <c r="N125" s="6">
        <v>0</v>
      </c>
      <c r="O125" s="6">
        <v>4.5868000000000002</v>
      </c>
      <c r="P125" s="6"/>
      <c r="Q125" s="6"/>
      <c r="R125" s="6"/>
      <c r="S125" s="6"/>
      <c r="U125" s="6" t="s">
        <v>12</v>
      </c>
      <c r="V125" s="6">
        <v>0.38369999999999999</v>
      </c>
      <c r="W125" s="6">
        <v>1.0184</v>
      </c>
      <c r="X125" s="6">
        <v>0</v>
      </c>
      <c r="Y125" s="6">
        <v>9.0593000000000004</v>
      </c>
      <c r="Z125" s="6"/>
      <c r="AA125" s="6"/>
      <c r="AB125" s="6"/>
      <c r="AC125" s="6"/>
      <c r="AE125" s="6" t="s">
        <v>12</v>
      </c>
      <c r="AF125" s="6">
        <v>0.3145</v>
      </c>
      <c r="AG125" s="6">
        <v>0.57240000000000002</v>
      </c>
      <c r="AH125" s="6">
        <v>0</v>
      </c>
      <c r="AI125" s="6">
        <v>3.1882000000000001</v>
      </c>
      <c r="AJ125" s="6"/>
      <c r="AK125" s="6"/>
      <c r="AL125" s="6"/>
      <c r="AM125" s="6"/>
    </row>
  </sheetData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3DDD2-67ED-CA46-B73F-E34DDD859832}">
  <dimension ref="A1:R585"/>
  <sheetViews>
    <sheetView workbookViewId="0">
      <selection activeCell="F8" sqref="F8"/>
    </sheetView>
  </sheetViews>
  <sheetFormatPr baseColWidth="10" defaultRowHeight="18"/>
  <sheetData>
    <row r="1" spans="1:18">
      <c r="A1" s="6" t="s">
        <v>8</v>
      </c>
      <c r="B1" s="6" t="s">
        <v>9</v>
      </c>
      <c r="C1" s="6" t="s">
        <v>10</v>
      </c>
      <c r="D1" s="6" t="s">
        <v>11</v>
      </c>
      <c r="E1" s="6" t="s">
        <v>12</v>
      </c>
      <c r="F1" s="6" t="s">
        <v>13</v>
      </c>
      <c r="G1" s="6" t="s">
        <v>14</v>
      </c>
      <c r="H1" s="6" t="s">
        <v>15</v>
      </c>
      <c r="I1" s="6" t="s">
        <v>16</v>
      </c>
      <c r="J1" s="6"/>
      <c r="K1" s="6"/>
      <c r="L1" s="6"/>
      <c r="M1" s="6"/>
      <c r="N1" s="6"/>
      <c r="O1" s="6"/>
      <c r="P1" s="6"/>
      <c r="Q1" s="6"/>
      <c r="R1" s="6"/>
    </row>
    <row r="2" spans="1:18">
      <c r="A2" s="6">
        <v>1</v>
      </c>
      <c r="B2" s="6" t="s">
        <v>17</v>
      </c>
      <c r="C2" s="6">
        <v>0.61309999999999998</v>
      </c>
      <c r="D2" s="6">
        <v>0.61219999999999997</v>
      </c>
      <c r="E2" s="6">
        <v>3.3799999999999997E-2</v>
      </c>
      <c r="F2" s="6">
        <v>0</v>
      </c>
      <c r="G2" s="6">
        <v>0</v>
      </c>
      <c r="H2" s="6">
        <v>0</v>
      </c>
      <c r="I2" s="6"/>
      <c r="J2" s="6"/>
      <c r="K2" s="6"/>
      <c r="L2" s="6"/>
      <c r="M2" s="6"/>
      <c r="N2" s="6"/>
      <c r="O2" s="6"/>
      <c r="P2" s="6"/>
      <c r="Q2" s="6"/>
      <c r="R2" s="6"/>
    </row>
    <row r="3" spans="1:18">
      <c r="A3" s="6">
        <v>2</v>
      </c>
      <c r="B3" s="6" t="s">
        <v>17</v>
      </c>
      <c r="C3" s="6">
        <v>0</v>
      </c>
      <c r="D3" s="6">
        <v>0</v>
      </c>
      <c r="E3" s="6">
        <v>0</v>
      </c>
      <c r="F3" s="6">
        <v>0</v>
      </c>
      <c r="G3" s="6">
        <v>0</v>
      </c>
      <c r="H3" s="6">
        <v>0</v>
      </c>
      <c r="I3" s="6"/>
      <c r="J3" s="6"/>
      <c r="K3" s="6"/>
      <c r="L3" s="6"/>
      <c r="M3" s="6"/>
      <c r="N3" s="6"/>
      <c r="O3" s="6"/>
      <c r="P3" s="6"/>
      <c r="Q3" s="6"/>
      <c r="R3" s="6"/>
    </row>
    <row r="4" spans="1:18">
      <c r="A4" s="6">
        <v>3</v>
      </c>
      <c r="B4" s="6" t="s">
        <v>17</v>
      </c>
      <c r="C4" s="6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>
      <c r="A5" s="6">
        <v>4</v>
      </c>
      <c r="B5" s="6" t="s">
        <v>17</v>
      </c>
      <c r="C5" s="6">
        <v>0.16170000000000001</v>
      </c>
      <c r="D5" s="6">
        <v>0.16170000000000001</v>
      </c>
      <c r="E5" s="6">
        <v>0</v>
      </c>
      <c r="F5" s="6">
        <v>0</v>
      </c>
      <c r="G5" s="6">
        <v>0</v>
      </c>
      <c r="H5" s="6">
        <v>0</v>
      </c>
      <c r="I5" s="6"/>
      <c r="J5" s="6"/>
      <c r="K5" s="6">
        <v>5</v>
      </c>
      <c r="L5" s="6">
        <f t="array" ref="L5:L7">FREQUENCY(C2:C128,K5:K7)</f>
        <v>127</v>
      </c>
      <c r="M5" s="6">
        <f t="array" ref="M5:M7">FREQUENCY(C134:C269, K5:K7)</f>
        <v>136</v>
      </c>
      <c r="N5" s="6">
        <f t="array" ref="N5:N7">FREQUENCY(C275:C430, K5:K7)</f>
        <v>155</v>
      </c>
      <c r="O5" s="6">
        <f t="array" ref="O5:O7">FREQUENCY(C436:C581, K5:K7)</f>
        <v>144</v>
      </c>
      <c r="P5" s="6">
        <f>SUM(L5:O5)</f>
        <v>562</v>
      </c>
      <c r="Q5" s="6"/>
      <c r="R5" s="6"/>
    </row>
    <row r="6" spans="1:18">
      <c r="A6" s="6">
        <v>5</v>
      </c>
      <c r="B6" s="6" t="s">
        <v>17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/>
      <c r="J6" s="6"/>
      <c r="K6" s="6">
        <v>15</v>
      </c>
      <c r="L6" s="6">
        <v>0</v>
      </c>
      <c r="M6" s="6">
        <v>0</v>
      </c>
      <c r="N6" s="6">
        <v>1</v>
      </c>
      <c r="O6" s="6">
        <v>2</v>
      </c>
      <c r="P6" s="6">
        <f t="shared" ref="P6:P7" si="0">SUM(L6:O6)</f>
        <v>3</v>
      </c>
      <c r="Q6" s="6"/>
      <c r="R6" s="6"/>
    </row>
    <row r="7" spans="1:18">
      <c r="A7" s="6">
        <v>6</v>
      </c>
      <c r="B7" s="6" t="s">
        <v>17</v>
      </c>
      <c r="C7" s="6">
        <v>0.32350000000000001</v>
      </c>
      <c r="D7" s="6">
        <v>1.5299999999999999E-2</v>
      </c>
      <c r="E7" s="6">
        <v>0.32319999999999999</v>
      </c>
      <c r="F7" s="6">
        <v>0</v>
      </c>
      <c r="G7" s="6">
        <v>0</v>
      </c>
      <c r="H7" s="6">
        <v>0</v>
      </c>
      <c r="I7" s="6"/>
      <c r="J7" s="6"/>
      <c r="K7" s="6"/>
      <c r="L7" s="6">
        <v>0</v>
      </c>
      <c r="M7" s="6">
        <v>0</v>
      </c>
      <c r="N7" s="6">
        <v>0</v>
      </c>
      <c r="O7" s="6">
        <v>0</v>
      </c>
      <c r="P7" s="6">
        <f t="shared" si="0"/>
        <v>0</v>
      </c>
      <c r="Q7" s="6"/>
      <c r="R7" s="6"/>
    </row>
    <row r="8" spans="1:18">
      <c r="A8" s="6">
        <v>7</v>
      </c>
      <c r="B8" s="6" t="s">
        <v>17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/>
      <c r="J8" s="6"/>
      <c r="K8" s="6"/>
      <c r="L8" s="6"/>
      <c r="M8" s="6"/>
      <c r="N8" s="6"/>
      <c r="O8" s="6"/>
      <c r="P8" s="6"/>
      <c r="Q8" s="6"/>
      <c r="R8" s="6"/>
    </row>
    <row r="9" spans="1:18">
      <c r="A9" s="6">
        <v>8</v>
      </c>
      <c r="B9" s="6" t="s">
        <v>17</v>
      </c>
      <c r="C9" s="6">
        <v>0.77390000000000003</v>
      </c>
      <c r="D9" s="6">
        <v>0.77370000000000005</v>
      </c>
      <c r="E9" s="6">
        <v>1.95E-2</v>
      </c>
      <c r="F9" s="6">
        <v>0</v>
      </c>
      <c r="G9" s="6">
        <v>0</v>
      </c>
      <c r="H9" s="6">
        <v>0</v>
      </c>
      <c r="I9" s="6"/>
      <c r="J9" s="6"/>
      <c r="K9" s="6"/>
      <c r="L9" s="6"/>
      <c r="M9" s="6"/>
      <c r="N9" s="6"/>
      <c r="O9" s="6"/>
      <c r="P9" s="6"/>
      <c r="Q9" s="6"/>
      <c r="R9" s="6"/>
    </row>
    <row r="10" spans="1:18">
      <c r="A10" s="6">
        <v>9</v>
      </c>
      <c r="B10" s="6" t="s">
        <v>17</v>
      </c>
      <c r="C10" s="6">
        <v>0.48099999999999998</v>
      </c>
      <c r="D10" s="6">
        <v>0.35780000000000001</v>
      </c>
      <c r="E10" s="6">
        <v>0.32150000000000001</v>
      </c>
      <c r="F10" s="6">
        <v>0</v>
      </c>
      <c r="G10" s="6">
        <v>0</v>
      </c>
      <c r="H10" s="6">
        <v>0</v>
      </c>
      <c r="I10" s="6"/>
      <c r="J10" s="6"/>
      <c r="K10" s="6"/>
      <c r="L10" s="6"/>
      <c r="M10" s="6"/>
      <c r="N10" s="6"/>
      <c r="O10" s="6"/>
      <c r="P10" s="6"/>
      <c r="Q10" s="6"/>
      <c r="R10" s="6"/>
    </row>
    <row r="11" spans="1:18">
      <c r="A11" s="6">
        <v>10</v>
      </c>
      <c r="B11" s="6" t="s">
        <v>17</v>
      </c>
      <c r="C11" s="6">
        <v>1.6813</v>
      </c>
      <c r="D11" s="6">
        <v>1.1209</v>
      </c>
      <c r="E11" s="6">
        <v>1.2531000000000001</v>
      </c>
      <c r="F11" s="6">
        <v>0</v>
      </c>
      <c r="G11" s="6">
        <v>0</v>
      </c>
      <c r="H11" s="6">
        <v>0</v>
      </c>
      <c r="I11" s="6"/>
      <c r="J11" s="6"/>
      <c r="K11" s="6"/>
      <c r="L11" s="6"/>
      <c r="M11" s="6"/>
      <c r="N11" s="6"/>
      <c r="O11" s="6"/>
      <c r="P11" s="6"/>
      <c r="Q11" s="6"/>
      <c r="R11" s="6"/>
    </row>
    <row r="12" spans="1:18">
      <c r="A12" s="6">
        <v>11</v>
      </c>
      <c r="B12" s="6" t="s">
        <v>17</v>
      </c>
      <c r="C12" s="6">
        <v>0.63490000000000002</v>
      </c>
      <c r="D12" s="6">
        <v>7.8899999999999998E-2</v>
      </c>
      <c r="E12" s="6">
        <v>0.63</v>
      </c>
      <c r="F12" s="6">
        <v>0</v>
      </c>
      <c r="G12" s="6">
        <v>0</v>
      </c>
      <c r="H12" s="6">
        <v>0</v>
      </c>
      <c r="I12" s="6"/>
      <c r="J12" s="6"/>
      <c r="K12" s="6"/>
      <c r="L12" s="6"/>
      <c r="M12" s="6"/>
      <c r="N12" s="6"/>
      <c r="O12" s="6"/>
      <c r="P12" s="6"/>
      <c r="Q12" s="6"/>
      <c r="R12" s="6"/>
    </row>
    <row r="13" spans="1:18">
      <c r="A13" s="6">
        <v>12</v>
      </c>
      <c r="B13" s="6" t="s">
        <v>17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/>
      <c r="J13" s="6"/>
      <c r="K13" s="6"/>
      <c r="L13" s="6"/>
      <c r="M13" s="6"/>
      <c r="N13" s="6"/>
      <c r="O13" s="6"/>
      <c r="P13" s="6"/>
      <c r="Q13" s="6"/>
      <c r="R13" s="6"/>
    </row>
    <row r="14" spans="1:18">
      <c r="A14" s="6">
        <v>13</v>
      </c>
      <c r="B14" s="6" t="s">
        <v>17</v>
      </c>
      <c r="C14" s="6">
        <v>0.65290000000000004</v>
      </c>
      <c r="D14" s="6">
        <v>0.57269999999999999</v>
      </c>
      <c r="E14" s="6">
        <v>0.31359999999999999</v>
      </c>
      <c r="F14" s="6">
        <v>0</v>
      </c>
      <c r="G14" s="6">
        <v>0</v>
      </c>
      <c r="H14" s="6">
        <v>0</v>
      </c>
      <c r="I14" s="6"/>
      <c r="J14" s="6"/>
      <c r="K14" s="6"/>
      <c r="L14" s="6"/>
      <c r="M14" s="6"/>
      <c r="N14" s="6"/>
      <c r="O14" s="6"/>
      <c r="P14" s="6"/>
      <c r="Q14" s="6"/>
      <c r="R14" s="6"/>
    </row>
    <row r="15" spans="1:18">
      <c r="A15" s="6">
        <v>14</v>
      </c>
      <c r="B15" s="6" t="s">
        <v>17</v>
      </c>
      <c r="C15" s="6">
        <v>0.51039999999999996</v>
      </c>
      <c r="D15" s="6">
        <v>0.40699999999999997</v>
      </c>
      <c r="E15" s="6">
        <v>0.308</v>
      </c>
      <c r="F15" s="6">
        <v>0</v>
      </c>
      <c r="G15" s="6">
        <v>0</v>
      </c>
      <c r="H15" s="6">
        <v>0</v>
      </c>
      <c r="I15" s="6"/>
      <c r="J15" s="6"/>
      <c r="K15" s="6"/>
      <c r="L15" s="6"/>
      <c r="M15" s="6"/>
      <c r="N15" s="6"/>
      <c r="O15" s="6"/>
      <c r="P15" s="6"/>
      <c r="Q15" s="6"/>
      <c r="R15" s="6"/>
    </row>
    <row r="16" spans="1:18">
      <c r="A16" s="6">
        <v>15</v>
      </c>
      <c r="B16" s="6" t="s">
        <v>17</v>
      </c>
      <c r="C16" s="6">
        <v>0.74929999999999997</v>
      </c>
      <c r="D16" s="6">
        <v>0.74929999999999997</v>
      </c>
      <c r="E16" s="6">
        <v>0</v>
      </c>
      <c r="F16" s="6">
        <v>0</v>
      </c>
      <c r="G16" s="6">
        <v>0</v>
      </c>
      <c r="H16" s="6">
        <v>0</v>
      </c>
      <c r="I16" s="6"/>
      <c r="J16" s="6"/>
      <c r="K16" s="6"/>
      <c r="L16" s="6"/>
      <c r="M16" s="6"/>
      <c r="N16" s="6"/>
      <c r="O16" s="6"/>
      <c r="P16" s="6"/>
      <c r="Q16" s="6"/>
      <c r="R16" s="6"/>
    </row>
    <row r="17" spans="1:18">
      <c r="A17" s="6">
        <v>16</v>
      </c>
      <c r="B17" s="6" t="s">
        <v>17</v>
      </c>
      <c r="C17" s="6">
        <v>0.31919999999999998</v>
      </c>
      <c r="D17" s="6">
        <v>9.4200000000000006E-2</v>
      </c>
      <c r="E17" s="6">
        <v>0.30499999999999999</v>
      </c>
      <c r="F17" s="6">
        <v>0</v>
      </c>
      <c r="G17" s="6">
        <v>0</v>
      </c>
      <c r="H17" s="6">
        <v>0</v>
      </c>
      <c r="I17" s="6"/>
      <c r="J17" s="6"/>
      <c r="K17" s="6"/>
      <c r="L17" s="6"/>
      <c r="M17" s="6"/>
      <c r="N17" s="6"/>
      <c r="O17" s="6"/>
      <c r="P17" s="6"/>
      <c r="Q17" s="6"/>
      <c r="R17" s="6"/>
    </row>
    <row r="18" spans="1:18">
      <c r="A18" s="6">
        <v>17</v>
      </c>
      <c r="B18" s="6" t="s">
        <v>17</v>
      </c>
      <c r="C18" s="6">
        <v>0.34670000000000001</v>
      </c>
      <c r="D18" s="6">
        <v>0.17050000000000001</v>
      </c>
      <c r="E18" s="6">
        <v>0.30199999999999999</v>
      </c>
      <c r="F18" s="6">
        <v>0</v>
      </c>
      <c r="G18" s="6">
        <v>0</v>
      </c>
      <c r="H18" s="6">
        <v>0</v>
      </c>
      <c r="I18" s="6"/>
      <c r="J18" s="6"/>
      <c r="K18" s="6"/>
      <c r="L18" s="6"/>
      <c r="M18" s="6"/>
      <c r="N18" s="6"/>
      <c r="O18" s="6"/>
      <c r="P18" s="6"/>
      <c r="Q18" s="6"/>
      <c r="R18" s="6"/>
    </row>
    <row r="19" spans="1:18">
      <c r="A19" s="6">
        <v>18</v>
      </c>
      <c r="B19" s="6" t="s">
        <v>17</v>
      </c>
      <c r="C19" s="6">
        <v>0.22689999999999999</v>
      </c>
      <c r="D19" s="6">
        <v>0.22689999999999999</v>
      </c>
      <c r="E19" s="6">
        <v>1E-3</v>
      </c>
      <c r="F19" s="6">
        <v>0</v>
      </c>
      <c r="G19" s="6">
        <v>0</v>
      </c>
      <c r="H19" s="6">
        <v>0</v>
      </c>
      <c r="I19" s="6"/>
      <c r="J19" s="6"/>
      <c r="K19" s="6"/>
      <c r="L19" s="6"/>
      <c r="M19" s="6"/>
      <c r="N19" s="6"/>
      <c r="O19" s="6"/>
      <c r="P19" s="6"/>
      <c r="Q19" s="6"/>
      <c r="R19" s="6"/>
    </row>
    <row r="20" spans="1:18">
      <c r="A20" s="6">
        <v>19</v>
      </c>
      <c r="B20" s="6" t="s">
        <v>17</v>
      </c>
      <c r="C20" s="6">
        <v>2.5649999999999999</v>
      </c>
      <c r="D20" s="6">
        <v>2.5512999999999999</v>
      </c>
      <c r="E20" s="6">
        <v>0.26440000000000002</v>
      </c>
      <c r="F20" s="6">
        <v>0</v>
      </c>
      <c r="G20" s="6">
        <v>0</v>
      </c>
      <c r="H20" s="6">
        <v>0</v>
      </c>
      <c r="I20" s="6"/>
      <c r="J20" s="6"/>
      <c r="K20" s="6"/>
      <c r="L20" s="6"/>
      <c r="M20" s="6"/>
      <c r="N20" s="6"/>
      <c r="O20" s="6"/>
      <c r="P20" s="6"/>
      <c r="Q20" s="6"/>
      <c r="R20" s="6"/>
    </row>
    <row r="21" spans="1:18">
      <c r="A21" s="6">
        <v>20</v>
      </c>
      <c r="B21" s="6" t="s">
        <v>17</v>
      </c>
      <c r="C21" s="6">
        <v>7.6700000000000004E-2</v>
      </c>
      <c r="D21" s="6">
        <v>7.6700000000000004E-2</v>
      </c>
      <c r="E21" s="6">
        <v>5.0000000000000001E-4</v>
      </c>
      <c r="F21" s="6">
        <v>0</v>
      </c>
      <c r="G21" s="6">
        <v>0</v>
      </c>
      <c r="H21" s="6">
        <v>0</v>
      </c>
      <c r="I21" s="6"/>
      <c r="J21" s="6"/>
      <c r="K21" s="6"/>
      <c r="L21" s="6"/>
      <c r="M21" s="6"/>
      <c r="N21" s="6"/>
      <c r="O21" s="6"/>
      <c r="P21" s="6"/>
      <c r="Q21" s="6"/>
      <c r="R21" s="6"/>
    </row>
    <row r="22" spans="1:18">
      <c r="A22" s="6">
        <v>21</v>
      </c>
      <c r="B22" s="6" t="s">
        <v>17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>
      <c r="A23" s="6">
        <v>22</v>
      </c>
      <c r="B23" s="6" t="s">
        <v>17</v>
      </c>
      <c r="C23" s="6">
        <v>7.6200000000000004E-2</v>
      </c>
      <c r="D23" s="6">
        <v>7.6200000000000004E-2</v>
      </c>
      <c r="E23" s="6">
        <v>2.9999999999999997E-4</v>
      </c>
      <c r="F23" s="6">
        <v>0</v>
      </c>
      <c r="G23" s="6">
        <v>0</v>
      </c>
      <c r="H23" s="6">
        <v>0</v>
      </c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>
      <c r="A24" s="6">
        <v>23</v>
      </c>
      <c r="B24" s="6" t="s">
        <v>17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>
      <c r="A25" s="6">
        <v>24</v>
      </c>
      <c r="B25" s="6" t="s">
        <v>17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>
      <c r="A26" s="6">
        <v>25</v>
      </c>
      <c r="B26" s="6" t="s">
        <v>17</v>
      </c>
      <c r="C26" s="6">
        <v>0.31790000000000002</v>
      </c>
      <c r="D26" s="6">
        <v>6.9900000000000004E-2</v>
      </c>
      <c r="E26" s="6">
        <v>0.31019999999999998</v>
      </c>
      <c r="F26" s="6">
        <v>0</v>
      </c>
      <c r="G26" s="6">
        <v>0</v>
      </c>
      <c r="H26" s="6">
        <v>0</v>
      </c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>
      <c r="A27" s="6">
        <v>26</v>
      </c>
      <c r="B27" s="6" t="s">
        <v>17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>
      <c r="A28" s="6">
        <v>27</v>
      </c>
      <c r="B28" s="6" t="s">
        <v>17</v>
      </c>
      <c r="C28" s="6">
        <v>0.3201</v>
      </c>
      <c r="D28" s="6">
        <v>9.6699999999999994E-2</v>
      </c>
      <c r="E28" s="6">
        <v>0.30520000000000003</v>
      </c>
      <c r="F28" s="6">
        <v>0</v>
      </c>
      <c r="G28" s="6">
        <v>0</v>
      </c>
      <c r="H28" s="6">
        <v>0</v>
      </c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>
      <c r="A29" s="6">
        <v>28</v>
      </c>
      <c r="B29" s="6" t="s">
        <v>17</v>
      </c>
      <c r="C29" s="6">
        <v>0.43880000000000002</v>
      </c>
      <c r="D29" s="6">
        <v>0.30909999999999999</v>
      </c>
      <c r="E29" s="6">
        <v>0.31140000000000001</v>
      </c>
      <c r="F29" s="6">
        <v>0</v>
      </c>
      <c r="G29" s="6">
        <v>0</v>
      </c>
      <c r="H29" s="6">
        <v>0</v>
      </c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>
      <c r="A30" s="6">
        <v>29</v>
      </c>
      <c r="B30" s="6" t="s">
        <v>17</v>
      </c>
      <c r="C30" s="6">
        <v>8.2799999999999999E-2</v>
      </c>
      <c r="D30" s="6">
        <v>8.2799999999999999E-2</v>
      </c>
      <c r="E30" s="6">
        <v>1E-4</v>
      </c>
      <c r="F30" s="6">
        <v>0</v>
      </c>
      <c r="G30" s="6">
        <v>0</v>
      </c>
      <c r="H30" s="6">
        <v>0</v>
      </c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>
      <c r="A31" s="6">
        <v>30</v>
      </c>
      <c r="B31" s="6" t="s">
        <v>17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>
      <c r="A32" s="6">
        <v>31</v>
      </c>
      <c r="B32" s="6" t="s">
        <v>17</v>
      </c>
      <c r="C32" s="6">
        <v>3.3853</v>
      </c>
      <c r="D32" s="6">
        <v>2.0594000000000001</v>
      </c>
      <c r="E32" s="6">
        <v>2.6867999999999999</v>
      </c>
      <c r="F32" s="6">
        <v>0</v>
      </c>
      <c r="G32" s="6">
        <v>0</v>
      </c>
      <c r="H32" s="6">
        <v>0</v>
      </c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>
      <c r="A33" s="6">
        <v>32</v>
      </c>
      <c r="B33" s="6" t="s">
        <v>17</v>
      </c>
      <c r="C33" s="6">
        <v>1.9320999999999999</v>
      </c>
      <c r="D33" s="6">
        <v>1.9047000000000001</v>
      </c>
      <c r="E33" s="6">
        <v>0.32440000000000002</v>
      </c>
      <c r="F33" s="6">
        <v>0</v>
      </c>
      <c r="G33" s="6">
        <v>0</v>
      </c>
      <c r="H33" s="6">
        <v>0</v>
      </c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>
      <c r="A34" s="6">
        <v>33</v>
      </c>
      <c r="B34" s="6" t="s">
        <v>17</v>
      </c>
      <c r="C34" s="6">
        <v>2.1612</v>
      </c>
      <c r="D34" s="6">
        <v>0.8669</v>
      </c>
      <c r="E34" s="6">
        <v>1.9797</v>
      </c>
      <c r="F34" s="6">
        <v>0</v>
      </c>
      <c r="G34" s="6">
        <v>0</v>
      </c>
      <c r="H34" s="6">
        <v>0</v>
      </c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>
      <c r="A35" s="6">
        <v>34</v>
      </c>
      <c r="B35" s="6" t="s">
        <v>17</v>
      </c>
      <c r="C35" s="6">
        <v>0.98650000000000004</v>
      </c>
      <c r="D35" s="6">
        <v>0.93140000000000001</v>
      </c>
      <c r="E35" s="6">
        <v>0.32529999999999998</v>
      </c>
      <c r="F35" s="6">
        <v>0</v>
      </c>
      <c r="G35" s="6">
        <v>0</v>
      </c>
      <c r="H35" s="6">
        <v>0</v>
      </c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>
      <c r="A36" s="6">
        <v>35</v>
      </c>
      <c r="B36" s="6" t="s">
        <v>17</v>
      </c>
      <c r="C36" s="6">
        <v>0.70089999999999997</v>
      </c>
      <c r="D36" s="6">
        <v>0.2319</v>
      </c>
      <c r="E36" s="6">
        <v>0.66139999999999999</v>
      </c>
      <c r="F36" s="6">
        <v>0</v>
      </c>
      <c r="G36" s="6">
        <v>0</v>
      </c>
      <c r="H36" s="6">
        <v>0</v>
      </c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>
      <c r="A37" s="6">
        <v>36</v>
      </c>
      <c r="B37" s="6" t="s">
        <v>17</v>
      </c>
      <c r="C37" s="6">
        <v>3.3532000000000002</v>
      </c>
      <c r="D37" s="6">
        <v>0.4259</v>
      </c>
      <c r="E37" s="6">
        <v>3.3260999999999998</v>
      </c>
      <c r="F37" s="6">
        <v>0</v>
      </c>
      <c r="G37" s="6">
        <v>0</v>
      </c>
      <c r="H37" s="6">
        <v>0</v>
      </c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>
      <c r="A38" s="6">
        <v>37</v>
      </c>
      <c r="B38" s="6" t="s">
        <v>17</v>
      </c>
      <c r="C38" s="6">
        <v>1.7404999999999999</v>
      </c>
      <c r="D38" s="6">
        <v>0.50990000000000002</v>
      </c>
      <c r="E38" s="6">
        <v>1.6641999999999999</v>
      </c>
      <c r="F38" s="6">
        <v>0</v>
      </c>
      <c r="G38" s="6">
        <v>0</v>
      </c>
      <c r="H38" s="6">
        <v>0</v>
      </c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>
      <c r="A39" s="6">
        <v>38</v>
      </c>
      <c r="B39" s="6" t="s">
        <v>17</v>
      </c>
      <c r="C39" s="6">
        <v>1.6995</v>
      </c>
      <c r="D39" s="6">
        <v>0.28320000000000001</v>
      </c>
      <c r="E39" s="6">
        <v>1.6758</v>
      </c>
      <c r="F39" s="6">
        <v>0</v>
      </c>
      <c r="G39" s="6">
        <v>0</v>
      </c>
      <c r="H39" s="6">
        <v>0</v>
      </c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>
      <c r="A40" s="6">
        <v>39</v>
      </c>
      <c r="B40" s="6" t="s">
        <v>17</v>
      </c>
      <c r="C40" s="6">
        <v>1.3444</v>
      </c>
      <c r="D40" s="6">
        <v>8.4500000000000006E-2</v>
      </c>
      <c r="E40" s="6">
        <v>1.3416999999999999</v>
      </c>
      <c r="F40" s="6">
        <v>0</v>
      </c>
      <c r="G40" s="6">
        <v>0</v>
      </c>
      <c r="H40" s="6">
        <v>0</v>
      </c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>
      <c r="A41" s="6">
        <v>40</v>
      </c>
      <c r="B41" s="6" t="s">
        <v>17</v>
      </c>
      <c r="C41" s="6">
        <v>2.1255999999999999</v>
      </c>
      <c r="D41" s="6">
        <v>0.67949999999999999</v>
      </c>
      <c r="E41" s="6">
        <v>2.0139999999999998</v>
      </c>
      <c r="F41" s="6">
        <v>0</v>
      </c>
      <c r="G41" s="6">
        <v>0</v>
      </c>
      <c r="H41" s="6">
        <v>0</v>
      </c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>
      <c r="A42" s="6">
        <v>41</v>
      </c>
      <c r="B42" s="6" t="s">
        <v>17</v>
      </c>
      <c r="C42" s="6">
        <v>2.7976000000000001</v>
      </c>
      <c r="D42" s="6">
        <v>0.7802</v>
      </c>
      <c r="E42" s="6">
        <v>2.6865999999999999</v>
      </c>
      <c r="F42" s="6">
        <v>0</v>
      </c>
      <c r="G42" s="6">
        <v>0</v>
      </c>
      <c r="H42" s="6">
        <v>0</v>
      </c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>
      <c r="A43" s="6">
        <v>42</v>
      </c>
      <c r="B43" s="6" t="s">
        <v>17</v>
      </c>
      <c r="C43" s="6">
        <v>0.60609999999999997</v>
      </c>
      <c r="D43" s="6">
        <v>0.50419999999999998</v>
      </c>
      <c r="E43" s="6">
        <v>0.33629999999999999</v>
      </c>
      <c r="F43" s="6">
        <v>0</v>
      </c>
      <c r="G43" s="6">
        <v>0</v>
      </c>
      <c r="H43" s="6">
        <v>0</v>
      </c>
      <c r="I43" s="6"/>
      <c r="J43" s="6"/>
      <c r="K43" s="6"/>
      <c r="L43" s="6"/>
      <c r="M43" s="6"/>
      <c r="N43" s="6"/>
      <c r="O43" s="6"/>
      <c r="P43" s="6"/>
      <c r="Q43" s="6"/>
      <c r="R43" s="6"/>
    </row>
    <row r="44" spans="1:18">
      <c r="A44" s="6">
        <v>43</v>
      </c>
      <c r="B44" s="6" t="s">
        <v>17</v>
      </c>
      <c r="C44" s="6">
        <v>1.0723</v>
      </c>
      <c r="D44" s="6">
        <v>0.83520000000000005</v>
      </c>
      <c r="E44" s="6">
        <v>0.67249999999999999</v>
      </c>
      <c r="F44" s="6">
        <v>0</v>
      </c>
      <c r="G44" s="6">
        <v>0</v>
      </c>
      <c r="H44" s="6">
        <v>0</v>
      </c>
      <c r="I44" s="6"/>
      <c r="J44" s="6"/>
      <c r="K44" s="6"/>
      <c r="L44" s="6"/>
      <c r="M44" s="6"/>
      <c r="N44" s="6"/>
      <c r="O44" s="6"/>
      <c r="P44" s="6"/>
      <c r="Q44" s="6"/>
      <c r="R44" s="6"/>
    </row>
    <row r="45" spans="1:18">
      <c r="A45" s="6">
        <v>44</v>
      </c>
      <c r="B45" s="6" t="s">
        <v>17</v>
      </c>
      <c r="C45" s="6">
        <v>8.4099999999999994E-2</v>
      </c>
      <c r="D45" s="6">
        <v>8.4099999999999994E-2</v>
      </c>
      <c r="E45" s="6">
        <v>0</v>
      </c>
      <c r="F45" s="6">
        <v>0</v>
      </c>
      <c r="G45" s="6">
        <v>0</v>
      </c>
      <c r="H45" s="6">
        <v>0</v>
      </c>
      <c r="I45" s="6"/>
      <c r="J45" s="6"/>
      <c r="K45" s="6"/>
      <c r="L45" s="6"/>
      <c r="M45" s="6"/>
      <c r="N45" s="6"/>
      <c r="O45" s="6"/>
      <c r="P45" s="6"/>
      <c r="Q45" s="6"/>
      <c r="R45" s="6"/>
    </row>
    <row r="46" spans="1:18">
      <c r="A46" s="6">
        <v>45</v>
      </c>
      <c r="B46" s="6" t="s">
        <v>17</v>
      </c>
      <c r="C46" s="6">
        <v>8.4900000000000003E-2</v>
      </c>
      <c r="D46" s="6">
        <v>8.4900000000000003E-2</v>
      </c>
      <c r="E46" s="6">
        <v>1E-4</v>
      </c>
      <c r="F46" s="6">
        <v>0</v>
      </c>
      <c r="G46" s="6">
        <v>0</v>
      </c>
      <c r="H46" s="6">
        <v>0</v>
      </c>
      <c r="I46" s="6"/>
      <c r="J46" s="6"/>
      <c r="K46" s="6"/>
      <c r="L46" s="6"/>
      <c r="M46" s="6"/>
      <c r="N46" s="6"/>
      <c r="O46" s="6"/>
      <c r="P46" s="6"/>
      <c r="Q46" s="6"/>
      <c r="R46" s="6"/>
    </row>
    <row r="47" spans="1:18">
      <c r="A47" s="6">
        <v>46</v>
      </c>
      <c r="B47" s="6" t="s">
        <v>17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/>
      <c r="J47" s="6"/>
      <c r="K47" s="6"/>
      <c r="L47" s="6"/>
      <c r="M47" s="6"/>
      <c r="N47" s="6"/>
      <c r="O47" s="6"/>
      <c r="P47" s="6"/>
      <c r="Q47" s="6"/>
      <c r="R47" s="6"/>
    </row>
    <row r="48" spans="1:18">
      <c r="A48" s="6">
        <v>47</v>
      </c>
      <c r="B48" s="6" t="s">
        <v>17</v>
      </c>
      <c r="C48" s="6">
        <v>2.1097999999999999</v>
      </c>
      <c r="D48" s="6">
        <v>0.6069</v>
      </c>
      <c r="E48" s="6">
        <v>2.0206</v>
      </c>
      <c r="F48" s="6">
        <v>0</v>
      </c>
      <c r="G48" s="6">
        <v>0</v>
      </c>
      <c r="H48" s="6">
        <v>0</v>
      </c>
      <c r="I48" s="6"/>
      <c r="J48" s="6"/>
      <c r="K48" s="6"/>
      <c r="L48" s="6"/>
      <c r="M48" s="6"/>
      <c r="N48" s="6"/>
      <c r="O48" s="6"/>
      <c r="P48" s="6"/>
      <c r="Q48" s="6"/>
      <c r="R48" s="6"/>
    </row>
    <row r="49" spans="1:18">
      <c r="A49" s="6">
        <v>48</v>
      </c>
      <c r="B49" s="6" t="s">
        <v>17</v>
      </c>
      <c r="C49" s="6">
        <v>0.16769999999999999</v>
      </c>
      <c r="D49" s="6">
        <v>0.16769999999999999</v>
      </c>
      <c r="E49" s="6">
        <v>1E-4</v>
      </c>
      <c r="F49" s="6">
        <v>0</v>
      </c>
      <c r="G49" s="6">
        <v>0</v>
      </c>
      <c r="H49" s="6">
        <v>0</v>
      </c>
      <c r="I49" s="6"/>
      <c r="J49" s="6"/>
      <c r="K49" s="6"/>
      <c r="L49" s="6"/>
      <c r="M49" s="6"/>
      <c r="N49" s="6"/>
      <c r="O49" s="6"/>
      <c r="P49" s="6"/>
      <c r="Q49" s="6"/>
      <c r="R49" s="6"/>
    </row>
    <row r="50" spans="1:18">
      <c r="A50" s="6">
        <v>49</v>
      </c>
      <c r="B50" s="6" t="s">
        <v>17</v>
      </c>
      <c r="C50" s="6">
        <v>0.2626</v>
      </c>
      <c r="D50" s="6">
        <v>0.2626</v>
      </c>
      <c r="E50" s="6">
        <v>0</v>
      </c>
      <c r="F50" s="6">
        <v>0</v>
      </c>
      <c r="G50" s="6">
        <v>0</v>
      </c>
      <c r="H50" s="6">
        <v>0</v>
      </c>
      <c r="I50" s="6"/>
      <c r="J50" s="6"/>
      <c r="K50" s="6"/>
      <c r="L50" s="6"/>
      <c r="M50" s="6"/>
      <c r="N50" s="6"/>
      <c r="O50" s="6"/>
      <c r="P50" s="6"/>
      <c r="Q50" s="6"/>
      <c r="R50" s="6"/>
    </row>
    <row r="51" spans="1:18">
      <c r="A51" s="6">
        <v>50</v>
      </c>
      <c r="B51" s="6" t="s">
        <v>17</v>
      </c>
      <c r="C51" s="6">
        <v>0.68340000000000001</v>
      </c>
      <c r="D51" s="6">
        <v>0.68340000000000001</v>
      </c>
      <c r="E51" s="6">
        <v>6.9999999999999999E-4</v>
      </c>
      <c r="F51" s="6">
        <v>0</v>
      </c>
      <c r="G51" s="6">
        <v>0</v>
      </c>
      <c r="H51" s="6">
        <v>0</v>
      </c>
      <c r="I51" s="6"/>
      <c r="J51" s="6"/>
      <c r="K51" s="6"/>
      <c r="L51" s="6"/>
      <c r="M51" s="6"/>
      <c r="N51" s="6"/>
      <c r="O51" s="6"/>
      <c r="P51" s="6"/>
      <c r="Q51" s="6"/>
      <c r="R51" s="6"/>
    </row>
    <row r="52" spans="1:18">
      <c r="A52" s="6">
        <v>51</v>
      </c>
      <c r="B52" s="6" t="s">
        <v>17</v>
      </c>
      <c r="C52" s="6">
        <v>8.2199999999999995E-2</v>
      </c>
      <c r="D52" s="6">
        <v>8.2199999999999995E-2</v>
      </c>
      <c r="E52" s="6">
        <v>0</v>
      </c>
      <c r="F52" s="6">
        <v>0</v>
      </c>
      <c r="G52" s="6">
        <v>0</v>
      </c>
      <c r="H52" s="6">
        <v>0</v>
      </c>
      <c r="I52" s="6"/>
      <c r="J52" s="6"/>
      <c r="K52" s="6"/>
      <c r="L52" s="6"/>
      <c r="M52" s="6"/>
      <c r="N52" s="6"/>
      <c r="O52" s="6"/>
      <c r="P52" s="6"/>
      <c r="Q52" s="6"/>
      <c r="R52" s="6"/>
    </row>
    <row r="53" spans="1:18">
      <c r="A53" s="6">
        <v>52</v>
      </c>
      <c r="B53" s="6" t="s">
        <v>17</v>
      </c>
      <c r="C53" s="6">
        <v>1.0680000000000001</v>
      </c>
      <c r="D53" s="6">
        <v>0.36919999999999997</v>
      </c>
      <c r="E53" s="6">
        <v>1.0022</v>
      </c>
      <c r="F53" s="6">
        <v>0</v>
      </c>
      <c r="G53" s="6">
        <v>0</v>
      </c>
      <c r="H53" s="6">
        <v>0</v>
      </c>
      <c r="I53" s="6"/>
      <c r="J53" s="6"/>
      <c r="K53" s="6"/>
      <c r="L53" s="6"/>
      <c r="M53" s="6"/>
      <c r="N53" s="6"/>
      <c r="O53" s="6"/>
      <c r="P53" s="6"/>
      <c r="Q53" s="6"/>
      <c r="R53" s="6"/>
    </row>
    <row r="54" spans="1:18">
      <c r="A54" s="6">
        <v>53</v>
      </c>
      <c r="B54" s="6" t="s">
        <v>17</v>
      </c>
      <c r="C54" s="6">
        <v>0.66500000000000004</v>
      </c>
      <c r="D54" s="6">
        <v>0.57540000000000002</v>
      </c>
      <c r="E54" s="6">
        <v>0.33350000000000002</v>
      </c>
      <c r="F54" s="6">
        <v>0</v>
      </c>
      <c r="G54" s="6">
        <v>0</v>
      </c>
      <c r="H54" s="6">
        <v>0</v>
      </c>
      <c r="I54" s="6"/>
      <c r="J54" s="6"/>
      <c r="K54" s="6"/>
      <c r="L54" s="6"/>
      <c r="M54" s="6"/>
      <c r="N54" s="6"/>
      <c r="O54" s="6"/>
      <c r="P54" s="6"/>
      <c r="Q54" s="6"/>
      <c r="R54" s="6"/>
    </row>
    <row r="55" spans="1:18">
      <c r="A55" s="6">
        <v>54</v>
      </c>
      <c r="B55" s="6" t="s">
        <v>17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/>
      <c r="J55" s="6"/>
      <c r="K55" s="6"/>
      <c r="L55" s="6"/>
      <c r="M55" s="6"/>
      <c r="N55" s="6"/>
      <c r="O55" s="6"/>
      <c r="P55" s="6"/>
      <c r="Q55" s="6"/>
      <c r="R55" s="6"/>
    </row>
    <row r="56" spans="1:18">
      <c r="A56" s="6">
        <v>55</v>
      </c>
      <c r="B56" s="6" t="s">
        <v>17</v>
      </c>
      <c r="C56" s="6">
        <v>0.16200000000000001</v>
      </c>
      <c r="D56" s="6">
        <v>0.16200000000000001</v>
      </c>
      <c r="E56" s="6">
        <v>0</v>
      </c>
      <c r="F56" s="6">
        <v>0</v>
      </c>
      <c r="G56" s="6">
        <v>0</v>
      </c>
      <c r="H56" s="6">
        <v>0</v>
      </c>
      <c r="I56" s="6"/>
      <c r="J56" s="6"/>
      <c r="K56" s="6"/>
      <c r="L56" s="6"/>
      <c r="M56" s="6"/>
      <c r="N56" s="6"/>
      <c r="O56" s="6"/>
      <c r="P56" s="6"/>
      <c r="Q56" s="6"/>
      <c r="R56" s="6"/>
    </row>
    <row r="57" spans="1:18">
      <c r="A57" s="6">
        <v>56</v>
      </c>
      <c r="B57" s="6" t="s">
        <v>17</v>
      </c>
      <c r="C57" s="6">
        <v>0.3705</v>
      </c>
      <c r="D57" s="6">
        <v>0.1701</v>
      </c>
      <c r="E57" s="6">
        <v>0.3291</v>
      </c>
      <c r="F57" s="6">
        <v>0</v>
      </c>
      <c r="G57" s="6">
        <v>0</v>
      </c>
      <c r="H57" s="6">
        <v>0</v>
      </c>
      <c r="I57" s="6"/>
      <c r="J57" s="6"/>
      <c r="K57" s="6"/>
      <c r="L57" s="6"/>
      <c r="M57" s="6"/>
      <c r="N57" s="6"/>
      <c r="O57" s="6"/>
      <c r="P57" s="6"/>
      <c r="Q57" s="6"/>
      <c r="R57" s="6"/>
    </row>
    <row r="58" spans="1:18">
      <c r="A58" s="6">
        <v>57</v>
      </c>
      <c r="B58" s="6" t="s">
        <v>17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/>
      <c r="J58" s="6"/>
      <c r="K58" s="6"/>
      <c r="L58" s="6"/>
      <c r="M58" s="6"/>
      <c r="N58" s="6"/>
      <c r="O58" s="6"/>
      <c r="P58" s="6"/>
      <c r="Q58" s="6"/>
      <c r="R58" s="6"/>
    </row>
    <row r="59" spans="1:18">
      <c r="A59" s="6">
        <v>58</v>
      </c>
      <c r="B59" s="6" t="s">
        <v>17</v>
      </c>
      <c r="C59" s="6">
        <v>0.35849999999999999</v>
      </c>
      <c r="D59" s="6">
        <v>0.1472</v>
      </c>
      <c r="E59" s="6">
        <v>0.32690000000000002</v>
      </c>
      <c r="F59" s="6">
        <v>0</v>
      </c>
      <c r="G59" s="6">
        <v>0</v>
      </c>
      <c r="H59" s="6">
        <v>0</v>
      </c>
      <c r="I59" s="6"/>
      <c r="J59" s="6"/>
      <c r="K59" s="6"/>
      <c r="L59" s="6"/>
      <c r="M59" s="6"/>
      <c r="N59" s="6"/>
      <c r="O59" s="6"/>
      <c r="P59" s="6"/>
      <c r="Q59" s="6"/>
      <c r="R59" s="6"/>
    </row>
    <row r="60" spans="1:18">
      <c r="A60" s="6">
        <v>59</v>
      </c>
      <c r="B60" s="6" t="s">
        <v>17</v>
      </c>
      <c r="C60" s="6">
        <v>0.32529999999999998</v>
      </c>
      <c r="D60" s="6">
        <v>0.32529999999999998</v>
      </c>
      <c r="E60" s="6">
        <v>1.1999999999999999E-3</v>
      </c>
      <c r="F60" s="6">
        <v>0</v>
      </c>
      <c r="G60" s="6">
        <v>0</v>
      </c>
      <c r="H60" s="6">
        <v>0</v>
      </c>
      <c r="I60" s="6"/>
      <c r="J60" s="6"/>
      <c r="K60" s="6"/>
      <c r="L60" s="6"/>
      <c r="M60" s="6"/>
      <c r="N60" s="6"/>
      <c r="O60" s="6"/>
      <c r="P60" s="6"/>
      <c r="Q60" s="6"/>
      <c r="R60" s="6"/>
    </row>
    <row r="61" spans="1:18">
      <c r="A61" s="6">
        <v>60</v>
      </c>
      <c r="B61" s="6" t="s">
        <v>17</v>
      </c>
      <c r="C61" s="6">
        <v>0.18940000000000001</v>
      </c>
      <c r="D61" s="6">
        <v>0.18940000000000001</v>
      </c>
      <c r="E61" s="6">
        <v>1.5E-3</v>
      </c>
      <c r="F61" s="6">
        <v>0</v>
      </c>
      <c r="G61" s="6">
        <v>0</v>
      </c>
      <c r="H61" s="6">
        <v>0</v>
      </c>
      <c r="I61" s="6"/>
      <c r="J61" s="6"/>
      <c r="K61" s="6"/>
      <c r="L61" s="6"/>
      <c r="M61" s="6"/>
      <c r="N61" s="6"/>
      <c r="O61" s="6"/>
      <c r="P61" s="6"/>
      <c r="Q61" s="6"/>
      <c r="R61" s="6"/>
    </row>
    <row r="62" spans="1:18">
      <c r="A62" s="6">
        <v>61</v>
      </c>
      <c r="B62" s="6" t="s">
        <v>17</v>
      </c>
      <c r="C62" s="6">
        <v>8.14E-2</v>
      </c>
      <c r="D62" s="6">
        <v>8.14E-2</v>
      </c>
      <c r="E62" s="6">
        <v>0</v>
      </c>
      <c r="F62" s="6">
        <v>0</v>
      </c>
      <c r="G62" s="6">
        <v>0</v>
      </c>
      <c r="H62" s="6">
        <v>0</v>
      </c>
      <c r="I62" s="6"/>
      <c r="J62" s="6"/>
      <c r="K62" s="6"/>
      <c r="L62" s="6"/>
      <c r="M62" s="6"/>
      <c r="N62" s="6"/>
      <c r="O62" s="6"/>
      <c r="P62" s="6"/>
      <c r="Q62" s="6"/>
      <c r="R62" s="6"/>
    </row>
    <row r="63" spans="1:18">
      <c r="A63" s="6">
        <v>62</v>
      </c>
      <c r="B63" s="6" t="s">
        <v>17</v>
      </c>
      <c r="C63" s="6">
        <v>0.16239999999999999</v>
      </c>
      <c r="D63" s="6">
        <v>0.16239999999999999</v>
      </c>
      <c r="E63" s="6">
        <v>0</v>
      </c>
      <c r="F63" s="6">
        <v>0</v>
      </c>
      <c r="G63" s="6">
        <v>0</v>
      </c>
      <c r="H63" s="6">
        <v>0</v>
      </c>
      <c r="I63" s="6"/>
      <c r="J63" s="6"/>
      <c r="K63" s="6"/>
      <c r="L63" s="6"/>
      <c r="M63" s="6"/>
      <c r="N63" s="6"/>
      <c r="O63" s="6"/>
      <c r="P63" s="6"/>
      <c r="Q63" s="6"/>
      <c r="R63" s="6"/>
    </row>
    <row r="64" spans="1:18">
      <c r="A64" s="6">
        <v>63</v>
      </c>
      <c r="B64" s="6" t="s">
        <v>17</v>
      </c>
      <c r="C64" s="6">
        <v>0.47289999999999999</v>
      </c>
      <c r="D64" s="6">
        <v>0.47289999999999999</v>
      </c>
      <c r="E64" s="6">
        <v>0</v>
      </c>
      <c r="F64" s="6">
        <v>0</v>
      </c>
      <c r="G64" s="6">
        <v>0</v>
      </c>
      <c r="H64" s="6">
        <v>0</v>
      </c>
      <c r="I64" s="6"/>
      <c r="J64" s="6"/>
      <c r="K64" s="6"/>
      <c r="L64" s="6"/>
      <c r="M64" s="6"/>
      <c r="N64" s="6"/>
      <c r="O64" s="6"/>
      <c r="P64" s="6"/>
      <c r="Q64" s="6"/>
      <c r="R64" s="6"/>
    </row>
    <row r="65" spans="1:18">
      <c r="A65" s="6">
        <v>64</v>
      </c>
      <c r="B65" s="6" t="s">
        <v>17</v>
      </c>
      <c r="C65" s="6">
        <v>0.82289999999999996</v>
      </c>
      <c r="D65" s="6">
        <v>0.82289999999999996</v>
      </c>
      <c r="E65" s="6">
        <v>0</v>
      </c>
      <c r="F65" s="6">
        <v>0</v>
      </c>
      <c r="G65" s="6">
        <v>0</v>
      </c>
      <c r="H65" s="6">
        <v>0</v>
      </c>
      <c r="I65" s="6"/>
      <c r="J65" s="6"/>
      <c r="K65" s="6"/>
      <c r="L65" s="6"/>
      <c r="M65" s="6"/>
      <c r="N65" s="6"/>
      <c r="O65" s="6"/>
      <c r="P65" s="6"/>
      <c r="Q65" s="6"/>
      <c r="R65" s="6"/>
    </row>
    <row r="66" spans="1:18">
      <c r="A66" s="6">
        <v>65</v>
      </c>
      <c r="B66" s="6" t="s">
        <v>17</v>
      </c>
      <c r="C66" s="6">
        <v>0.50870000000000004</v>
      </c>
      <c r="D66" s="6">
        <v>0.50870000000000004</v>
      </c>
      <c r="E66" s="6">
        <v>0</v>
      </c>
      <c r="F66" s="6">
        <v>0</v>
      </c>
      <c r="G66" s="6">
        <v>0</v>
      </c>
      <c r="H66" s="6">
        <v>0</v>
      </c>
      <c r="I66" s="6"/>
      <c r="J66" s="6"/>
      <c r="K66" s="6"/>
      <c r="L66" s="6"/>
      <c r="M66" s="6"/>
      <c r="N66" s="6"/>
      <c r="O66" s="6"/>
      <c r="P66" s="6"/>
      <c r="Q66" s="6"/>
      <c r="R66" s="6"/>
    </row>
    <row r="67" spans="1:18">
      <c r="A67" s="6">
        <v>66</v>
      </c>
      <c r="B67" s="6" t="s">
        <v>17</v>
      </c>
      <c r="C67" s="6">
        <v>1.0441</v>
      </c>
      <c r="D67" s="6">
        <v>1.0441</v>
      </c>
      <c r="E67" s="6">
        <v>0</v>
      </c>
      <c r="F67" s="6">
        <v>0</v>
      </c>
      <c r="G67" s="6">
        <v>0</v>
      </c>
      <c r="H67" s="6">
        <v>0</v>
      </c>
      <c r="I67" s="6"/>
      <c r="J67" s="6"/>
      <c r="K67" s="6"/>
      <c r="L67" s="6"/>
      <c r="M67" s="6"/>
      <c r="N67" s="6"/>
      <c r="O67" s="6"/>
      <c r="P67" s="6"/>
      <c r="Q67" s="6"/>
      <c r="R67" s="6"/>
    </row>
    <row r="68" spans="1:18">
      <c r="A68" s="6">
        <v>67</v>
      </c>
      <c r="B68" s="6" t="s">
        <v>17</v>
      </c>
      <c r="C68" s="6">
        <v>0.37109999999999999</v>
      </c>
      <c r="D68" s="6">
        <v>0.14399999999999999</v>
      </c>
      <c r="E68" s="6">
        <v>0.34200000000000003</v>
      </c>
      <c r="F68" s="6">
        <v>0</v>
      </c>
      <c r="G68" s="6">
        <v>0</v>
      </c>
      <c r="H68" s="6">
        <v>0</v>
      </c>
      <c r="I68" s="6"/>
      <c r="J68" s="6"/>
      <c r="K68" s="6"/>
      <c r="L68" s="6"/>
      <c r="M68" s="6"/>
      <c r="N68" s="6"/>
      <c r="O68" s="6"/>
      <c r="P68" s="6"/>
      <c r="Q68" s="6"/>
      <c r="R68" s="6"/>
    </row>
    <row r="69" spans="1:18">
      <c r="A69" s="6">
        <v>68</v>
      </c>
      <c r="B69" s="6" t="s">
        <v>17</v>
      </c>
      <c r="C69" s="6">
        <v>0.4743</v>
      </c>
      <c r="D69" s="6">
        <v>0.34100000000000003</v>
      </c>
      <c r="E69" s="6">
        <v>0.3296</v>
      </c>
      <c r="F69" s="6">
        <v>0</v>
      </c>
      <c r="G69" s="6">
        <v>0</v>
      </c>
      <c r="H69" s="6">
        <v>0</v>
      </c>
      <c r="I69" s="6"/>
      <c r="J69" s="6"/>
      <c r="K69" s="6"/>
      <c r="L69" s="6"/>
      <c r="M69" s="6"/>
      <c r="N69" s="6"/>
      <c r="O69" s="6"/>
      <c r="P69" s="6"/>
      <c r="Q69" s="6"/>
      <c r="R69" s="6"/>
    </row>
    <row r="70" spans="1:18">
      <c r="A70" s="6">
        <v>69</v>
      </c>
      <c r="B70" s="6" t="s">
        <v>17</v>
      </c>
      <c r="C70" s="6">
        <v>0.54139999999999999</v>
      </c>
      <c r="D70" s="6">
        <v>0.54139999999999999</v>
      </c>
      <c r="E70" s="6">
        <v>0</v>
      </c>
      <c r="F70" s="6">
        <v>0</v>
      </c>
      <c r="G70" s="6">
        <v>0</v>
      </c>
      <c r="H70" s="6">
        <v>0</v>
      </c>
      <c r="I70" s="6"/>
      <c r="J70" s="6"/>
      <c r="K70" s="6"/>
      <c r="L70" s="6"/>
      <c r="M70" s="6"/>
      <c r="N70" s="6"/>
      <c r="O70" s="6"/>
      <c r="P70" s="6"/>
      <c r="Q70" s="6"/>
      <c r="R70" s="6"/>
    </row>
    <row r="71" spans="1:18">
      <c r="A71" s="6">
        <v>70</v>
      </c>
      <c r="B71" s="6" t="s">
        <v>17</v>
      </c>
      <c r="C71" s="6">
        <v>0.44019999999999998</v>
      </c>
      <c r="D71" s="6">
        <v>0.28799999999999998</v>
      </c>
      <c r="E71" s="6">
        <v>0.33289999999999997</v>
      </c>
      <c r="F71" s="6">
        <v>0</v>
      </c>
      <c r="G71" s="6">
        <v>0</v>
      </c>
      <c r="H71" s="6">
        <v>0</v>
      </c>
      <c r="I71" s="6"/>
      <c r="J71" s="6"/>
      <c r="K71" s="6"/>
      <c r="L71" s="6"/>
      <c r="M71" s="6"/>
      <c r="N71" s="6"/>
      <c r="O71" s="6"/>
      <c r="P71" s="6"/>
      <c r="Q71" s="6"/>
      <c r="R71" s="6"/>
    </row>
    <row r="72" spans="1:18">
      <c r="A72" s="6">
        <v>71</v>
      </c>
      <c r="B72" s="6" t="s">
        <v>17</v>
      </c>
      <c r="C72" s="6">
        <v>0.48649999999999999</v>
      </c>
      <c r="D72" s="6">
        <v>0.48649999999999999</v>
      </c>
      <c r="E72" s="6">
        <v>0</v>
      </c>
      <c r="F72" s="6">
        <v>0</v>
      </c>
      <c r="G72" s="6">
        <v>0</v>
      </c>
      <c r="H72" s="6">
        <v>0</v>
      </c>
      <c r="I72" s="6"/>
      <c r="J72" s="6"/>
      <c r="K72" s="6"/>
      <c r="L72" s="6"/>
      <c r="M72" s="6"/>
      <c r="N72" s="6"/>
      <c r="O72" s="6"/>
      <c r="P72" s="6"/>
      <c r="Q72" s="6"/>
      <c r="R72" s="6"/>
    </row>
    <row r="73" spans="1:18">
      <c r="A73" s="6">
        <v>72</v>
      </c>
      <c r="B73" s="6" t="s">
        <v>17</v>
      </c>
      <c r="C73" s="6">
        <v>0.9637</v>
      </c>
      <c r="D73" s="6">
        <v>0.9637</v>
      </c>
      <c r="E73" s="6">
        <v>0</v>
      </c>
      <c r="F73" s="6">
        <v>0</v>
      </c>
      <c r="G73" s="6">
        <v>0</v>
      </c>
      <c r="H73" s="6">
        <v>0</v>
      </c>
      <c r="I73" s="6"/>
      <c r="J73" s="6"/>
      <c r="K73" s="6"/>
      <c r="L73" s="6"/>
      <c r="M73" s="6"/>
      <c r="N73" s="6"/>
      <c r="O73" s="6"/>
      <c r="P73" s="6"/>
      <c r="Q73" s="6"/>
      <c r="R73" s="6"/>
    </row>
    <row r="74" spans="1:18">
      <c r="A74" s="6">
        <v>73</v>
      </c>
      <c r="B74" s="6" t="s">
        <v>17</v>
      </c>
      <c r="C74" s="6">
        <v>0.37330000000000002</v>
      </c>
      <c r="D74" s="6">
        <v>0.37330000000000002</v>
      </c>
      <c r="E74" s="6">
        <v>2.2000000000000001E-3</v>
      </c>
      <c r="F74" s="6">
        <v>0</v>
      </c>
      <c r="G74" s="6">
        <v>0</v>
      </c>
      <c r="H74" s="6">
        <v>0</v>
      </c>
      <c r="I74" s="6"/>
      <c r="J74" s="6"/>
      <c r="K74" s="6"/>
      <c r="L74" s="6"/>
      <c r="M74" s="6"/>
      <c r="N74" s="6"/>
      <c r="O74" s="6"/>
      <c r="P74" s="6"/>
      <c r="Q74" s="6"/>
      <c r="R74" s="6"/>
    </row>
    <row r="75" spans="1:18">
      <c r="A75" s="6">
        <v>74</v>
      </c>
      <c r="B75" s="6" t="s">
        <v>17</v>
      </c>
      <c r="C75" s="6">
        <v>0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/>
      <c r="J75" s="6"/>
      <c r="K75" s="6"/>
      <c r="L75" s="6"/>
      <c r="M75" s="6"/>
      <c r="N75" s="6"/>
      <c r="O75" s="6"/>
      <c r="P75" s="6"/>
      <c r="Q75" s="6"/>
      <c r="R75" s="6"/>
    </row>
    <row r="76" spans="1:18">
      <c r="A76" s="6">
        <v>75</v>
      </c>
      <c r="B76" s="6" t="s">
        <v>17</v>
      </c>
      <c r="C76" s="6">
        <v>0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/>
      <c r="J76" s="6"/>
      <c r="K76" s="6"/>
      <c r="L76" s="6"/>
      <c r="M76" s="6"/>
      <c r="N76" s="6"/>
      <c r="O76" s="6"/>
      <c r="P76" s="6"/>
      <c r="Q76" s="6"/>
      <c r="R76" s="6"/>
    </row>
    <row r="77" spans="1:18">
      <c r="A77" s="6">
        <v>76</v>
      </c>
      <c r="B77" s="6" t="s">
        <v>17</v>
      </c>
      <c r="C77" s="6">
        <v>0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/>
      <c r="J77" s="6"/>
      <c r="K77" s="6"/>
      <c r="L77" s="6"/>
      <c r="M77" s="6"/>
      <c r="N77" s="6"/>
      <c r="O77" s="6"/>
      <c r="P77" s="6"/>
      <c r="Q77" s="6"/>
      <c r="R77" s="6"/>
    </row>
    <row r="78" spans="1:18">
      <c r="A78" s="6">
        <v>77</v>
      </c>
      <c r="B78" s="6" t="s">
        <v>17</v>
      </c>
      <c r="C78" s="6">
        <v>1.3207</v>
      </c>
      <c r="D78" s="6">
        <v>0.83550000000000002</v>
      </c>
      <c r="E78" s="6">
        <v>1.0227999999999999</v>
      </c>
      <c r="F78" s="6">
        <v>0</v>
      </c>
      <c r="G78" s="6">
        <v>0</v>
      </c>
      <c r="H78" s="6">
        <v>0</v>
      </c>
      <c r="I78" s="6"/>
      <c r="J78" s="6"/>
      <c r="K78" s="6"/>
      <c r="L78" s="6"/>
      <c r="M78" s="6"/>
      <c r="N78" s="6"/>
      <c r="O78" s="6"/>
      <c r="P78" s="6"/>
      <c r="Q78" s="6"/>
      <c r="R78" s="6"/>
    </row>
    <row r="79" spans="1:18">
      <c r="A79" s="6">
        <v>78</v>
      </c>
      <c r="B79" s="6" t="s">
        <v>17</v>
      </c>
      <c r="C79" s="6">
        <v>0.38009999999999999</v>
      </c>
      <c r="D79" s="6">
        <v>0.1696</v>
      </c>
      <c r="E79" s="6">
        <v>0.3402</v>
      </c>
      <c r="F79" s="6">
        <v>0</v>
      </c>
      <c r="G79" s="6">
        <v>0</v>
      </c>
      <c r="H79" s="6">
        <v>0</v>
      </c>
      <c r="I79" s="6"/>
      <c r="J79" s="6"/>
      <c r="K79" s="6"/>
      <c r="L79" s="6"/>
      <c r="M79" s="6"/>
      <c r="N79" s="6"/>
      <c r="O79" s="6"/>
      <c r="P79" s="6"/>
      <c r="Q79" s="6"/>
      <c r="R79" s="6"/>
    </row>
    <row r="80" spans="1:18">
      <c r="A80" s="6">
        <v>79</v>
      </c>
      <c r="B80" s="6" t="s">
        <v>17</v>
      </c>
      <c r="C80" s="6">
        <v>8.2299999999999998E-2</v>
      </c>
      <c r="D80" s="6">
        <v>8.2299999999999998E-2</v>
      </c>
      <c r="E80" s="6">
        <v>0</v>
      </c>
      <c r="F80" s="6">
        <v>0</v>
      </c>
      <c r="G80" s="6">
        <v>0</v>
      </c>
      <c r="H80" s="6">
        <v>0</v>
      </c>
      <c r="I80" s="6"/>
      <c r="J80" s="6"/>
      <c r="K80" s="6"/>
      <c r="L80" s="6"/>
      <c r="M80" s="6"/>
      <c r="N80" s="6"/>
      <c r="O80" s="6"/>
      <c r="P80" s="6"/>
      <c r="Q80" s="6"/>
      <c r="R80" s="6"/>
    </row>
    <row r="81" spans="1:18">
      <c r="A81" s="6">
        <v>80</v>
      </c>
      <c r="B81" s="6" t="s">
        <v>17</v>
      </c>
      <c r="C81" s="6">
        <v>0.34329999999999999</v>
      </c>
      <c r="D81" s="6">
        <v>0.1321</v>
      </c>
      <c r="E81" s="6">
        <v>0.31680000000000003</v>
      </c>
      <c r="F81" s="6">
        <v>0</v>
      </c>
      <c r="G81" s="6">
        <v>0</v>
      </c>
      <c r="H81" s="6">
        <v>0</v>
      </c>
      <c r="I81" s="6"/>
      <c r="J81" s="6"/>
      <c r="K81" s="6"/>
      <c r="L81" s="6"/>
      <c r="M81" s="6"/>
      <c r="N81" s="6"/>
      <c r="O81" s="6"/>
      <c r="P81" s="6"/>
      <c r="Q81" s="6"/>
      <c r="R81" s="6"/>
    </row>
    <row r="82" spans="1:18">
      <c r="A82" s="6">
        <v>81</v>
      </c>
      <c r="B82" s="6" t="s">
        <v>17</v>
      </c>
      <c r="C82" s="6">
        <v>0.49170000000000003</v>
      </c>
      <c r="D82" s="6">
        <v>0.11609999999999999</v>
      </c>
      <c r="E82" s="6">
        <v>0.4778</v>
      </c>
      <c r="F82" s="6">
        <v>0</v>
      </c>
      <c r="G82" s="6">
        <v>0</v>
      </c>
      <c r="H82" s="6">
        <v>0</v>
      </c>
      <c r="I82" s="6"/>
      <c r="J82" s="6"/>
      <c r="K82" s="6"/>
      <c r="L82" s="6"/>
      <c r="M82" s="6"/>
      <c r="N82" s="6"/>
      <c r="O82" s="6"/>
      <c r="P82" s="6"/>
      <c r="Q82" s="6"/>
      <c r="R82" s="6"/>
    </row>
    <row r="83" spans="1:18">
      <c r="A83" s="6">
        <v>82</v>
      </c>
      <c r="B83" s="6" t="s">
        <v>17</v>
      </c>
      <c r="C83" s="6">
        <v>1.1842999999999999</v>
      </c>
      <c r="D83" s="6">
        <v>0.37159999999999999</v>
      </c>
      <c r="E83" s="6">
        <v>1.1245000000000001</v>
      </c>
      <c r="F83" s="6">
        <v>0</v>
      </c>
      <c r="G83" s="6">
        <v>0</v>
      </c>
      <c r="H83" s="6">
        <v>0</v>
      </c>
      <c r="I83" s="6"/>
      <c r="J83" s="6"/>
      <c r="K83" s="6"/>
      <c r="L83" s="6"/>
      <c r="M83" s="6"/>
      <c r="N83" s="6"/>
      <c r="O83" s="6"/>
      <c r="P83" s="6"/>
      <c r="Q83" s="6"/>
      <c r="R83" s="6"/>
    </row>
    <row r="84" spans="1:18">
      <c r="A84" s="6">
        <v>83</v>
      </c>
      <c r="B84" s="6" t="s">
        <v>17</v>
      </c>
      <c r="C84" s="6">
        <v>0.90429999999999999</v>
      </c>
      <c r="D84" s="6">
        <v>0.40720000000000001</v>
      </c>
      <c r="E84" s="6">
        <v>0.8075</v>
      </c>
      <c r="F84" s="6">
        <v>0</v>
      </c>
      <c r="G84" s="6">
        <v>0</v>
      </c>
      <c r="H84" s="6">
        <v>0</v>
      </c>
      <c r="I84" s="6"/>
      <c r="J84" s="6"/>
      <c r="K84" s="6"/>
      <c r="L84" s="6"/>
      <c r="M84" s="6"/>
      <c r="N84" s="6"/>
      <c r="O84" s="6"/>
      <c r="P84" s="6"/>
      <c r="Q84" s="6"/>
      <c r="R84" s="6"/>
    </row>
    <row r="85" spans="1:18">
      <c r="A85" s="6">
        <v>84</v>
      </c>
      <c r="B85" s="6" t="s">
        <v>17</v>
      </c>
      <c r="C85" s="6">
        <v>0.77100000000000002</v>
      </c>
      <c r="D85" s="6">
        <v>0.69530000000000003</v>
      </c>
      <c r="E85" s="6">
        <v>0.3332</v>
      </c>
      <c r="F85" s="6">
        <v>0</v>
      </c>
      <c r="G85" s="6">
        <v>0</v>
      </c>
      <c r="H85" s="6">
        <v>0</v>
      </c>
      <c r="I85" s="6"/>
      <c r="J85" s="6"/>
      <c r="K85" s="6"/>
      <c r="L85" s="6"/>
      <c r="M85" s="6"/>
      <c r="N85" s="6"/>
      <c r="O85" s="6"/>
      <c r="P85" s="6"/>
      <c r="Q85" s="6"/>
      <c r="R85" s="6"/>
    </row>
    <row r="86" spans="1:18">
      <c r="A86" s="6">
        <v>85</v>
      </c>
      <c r="B86" s="6" t="s">
        <v>17</v>
      </c>
      <c r="C86" s="6">
        <v>2.8395999999999999</v>
      </c>
      <c r="D86" s="6">
        <v>1.0142</v>
      </c>
      <c r="E86" s="6">
        <v>2.6522999999999999</v>
      </c>
      <c r="F86" s="6">
        <v>0</v>
      </c>
      <c r="G86" s="6">
        <v>0</v>
      </c>
      <c r="H86" s="6">
        <v>0</v>
      </c>
      <c r="I86" s="6"/>
      <c r="J86" s="6"/>
      <c r="K86" s="6"/>
      <c r="L86" s="6"/>
      <c r="M86" s="6"/>
      <c r="N86" s="6"/>
      <c r="O86" s="6"/>
      <c r="P86" s="6"/>
      <c r="Q86" s="6"/>
      <c r="R86" s="6"/>
    </row>
    <row r="87" spans="1:18">
      <c r="A87" s="6">
        <v>86</v>
      </c>
      <c r="B87" s="6" t="s">
        <v>17</v>
      </c>
      <c r="C87" s="6">
        <v>2.9849000000000001</v>
      </c>
      <c r="D87" s="6">
        <v>2.6751999999999998</v>
      </c>
      <c r="E87" s="6">
        <v>1.3242</v>
      </c>
      <c r="F87" s="6">
        <v>0</v>
      </c>
      <c r="G87" s="6">
        <v>0</v>
      </c>
      <c r="H87" s="6">
        <v>0</v>
      </c>
      <c r="I87" s="6"/>
      <c r="J87" s="6"/>
      <c r="K87" s="6"/>
      <c r="L87" s="6"/>
      <c r="M87" s="6"/>
      <c r="N87" s="6"/>
      <c r="O87" s="6"/>
      <c r="P87" s="6"/>
      <c r="Q87" s="6"/>
      <c r="R87" s="6"/>
    </row>
    <row r="88" spans="1:18">
      <c r="A88" s="6">
        <v>87</v>
      </c>
      <c r="B88" s="6" t="s">
        <v>17</v>
      </c>
      <c r="C88" s="6">
        <v>1.2804</v>
      </c>
      <c r="D88" s="6">
        <v>1.2804</v>
      </c>
      <c r="E88" s="6">
        <v>0</v>
      </c>
      <c r="F88" s="6">
        <v>0</v>
      </c>
      <c r="G88" s="6">
        <v>0</v>
      </c>
      <c r="H88" s="6">
        <v>0</v>
      </c>
      <c r="I88" s="6"/>
      <c r="J88" s="6"/>
      <c r="K88" s="6"/>
      <c r="L88" s="6"/>
      <c r="M88" s="6"/>
      <c r="N88" s="6"/>
      <c r="O88" s="6"/>
      <c r="P88" s="6"/>
      <c r="Q88" s="6"/>
      <c r="R88" s="6"/>
    </row>
    <row r="89" spans="1:18">
      <c r="A89" s="6">
        <v>88</v>
      </c>
      <c r="B89" s="6" t="s">
        <v>17</v>
      </c>
      <c r="C89" s="6">
        <v>3.4990999999999999</v>
      </c>
      <c r="D89" s="6">
        <v>3.0983000000000001</v>
      </c>
      <c r="E89" s="6">
        <v>1.6261000000000001</v>
      </c>
      <c r="F89" s="6">
        <v>0</v>
      </c>
      <c r="G89" s="6">
        <v>0</v>
      </c>
      <c r="H89" s="6">
        <v>0</v>
      </c>
      <c r="I89" s="6"/>
      <c r="J89" s="6"/>
      <c r="K89" s="6"/>
      <c r="L89" s="6"/>
      <c r="M89" s="6"/>
      <c r="N89" s="6"/>
      <c r="O89" s="6"/>
      <c r="P89" s="6"/>
      <c r="Q89" s="6"/>
      <c r="R89" s="6"/>
    </row>
    <row r="90" spans="1:18">
      <c r="A90" s="6">
        <v>89</v>
      </c>
      <c r="B90" s="6" t="s">
        <v>17</v>
      </c>
      <c r="C90" s="6">
        <v>1.9387000000000001</v>
      </c>
      <c r="D90" s="6">
        <v>1.6837</v>
      </c>
      <c r="E90" s="6">
        <v>0.96109999999999995</v>
      </c>
      <c r="F90" s="6">
        <v>0</v>
      </c>
      <c r="G90" s="6">
        <v>0</v>
      </c>
      <c r="H90" s="6">
        <v>0</v>
      </c>
      <c r="I90" s="6"/>
      <c r="J90" s="6"/>
      <c r="K90" s="6"/>
      <c r="L90" s="6"/>
      <c r="M90" s="6"/>
      <c r="N90" s="6"/>
      <c r="O90" s="6"/>
      <c r="P90" s="6"/>
      <c r="Q90" s="6"/>
      <c r="R90" s="6"/>
    </row>
    <row r="91" spans="1:18">
      <c r="A91" s="6">
        <v>90</v>
      </c>
      <c r="B91" s="6" t="s">
        <v>17</v>
      </c>
      <c r="C91" s="6">
        <v>1.7595000000000001</v>
      </c>
      <c r="D91" s="6">
        <v>1.643</v>
      </c>
      <c r="E91" s="6">
        <v>0.62939999999999996</v>
      </c>
      <c r="F91" s="6">
        <v>0</v>
      </c>
      <c r="G91" s="6">
        <v>0</v>
      </c>
      <c r="H91" s="6">
        <v>0</v>
      </c>
      <c r="I91" s="6"/>
      <c r="J91" s="6"/>
      <c r="K91" s="6"/>
      <c r="L91" s="6"/>
      <c r="M91" s="6"/>
      <c r="N91" s="6"/>
      <c r="O91" s="6"/>
      <c r="P91" s="6"/>
      <c r="Q91" s="6"/>
      <c r="R91" s="6"/>
    </row>
    <row r="92" spans="1:18">
      <c r="A92" s="6">
        <v>91</v>
      </c>
      <c r="B92" s="6" t="s">
        <v>17</v>
      </c>
      <c r="C92" s="6">
        <v>0.44400000000000001</v>
      </c>
      <c r="D92" s="6">
        <v>0.44400000000000001</v>
      </c>
      <c r="E92" s="6">
        <v>0</v>
      </c>
      <c r="F92" s="6">
        <v>0</v>
      </c>
      <c r="G92" s="6">
        <v>0</v>
      </c>
      <c r="H92" s="6">
        <v>0</v>
      </c>
      <c r="I92" s="6"/>
      <c r="J92" s="6"/>
      <c r="K92" s="6"/>
      <c r="L92" s="6"/>
      <c r="M92" s="6"/>
      <c r="N92" s="6"/>
      <c r="O92" s="6"/>
      <c r="P92" s="6"/>
      <c r="Q92" s="6"/>
      <c r="R92" s="6"/>
    </row>
    <row r="93" spans="1:18">
      <c r="A93" s="6">
        <v>92</v>
      </c>
      <c r="B93" s="6" t="s">
        <v>17</v>
      </c>
      <c r="C93" s="6">
        <v>2.4451000000000001</v>
      </c>
      <c r="D93" s="6">
        <v>1.8935999999999999</v>
      </c>
      <c r="E93" s="6">
        <v>1.5468999999999999</v>
      </c>
      <c r="F93" s="6">
        <v>0</v>
      </c>
      <c r="G93" s="6">
        <v>0</v>
      </c>
      <c r="H93" s="6">
        <v>0</v>
      </c>
      <c r="I93" s="6"/>
      <c r="J93" s="6"/>
      <c r="K93" s="6"/>
      <c r="L93" s="6"/>
      <c r="M93" s="6"/>
      <c r="N93" s="6"/>
      <c r="O93" s="6"/>
      <c r="P93" s="6"/>
      <c r="Q93" s="6"/>
      <c r="R93" s="6"/>
    </row>
    <row r="94" spans="1:18">
      <c r="A94" s="6">
        <v>93</v>
      </c>
      <c r="B94" s="6" t="s">
        <v>17</v>
      </c>
      <c r="C94" s="6">
        <v>0.4632</v>
      </c>
      <c r="D94" s="6">
        <v>0.3241</v>
      </c>
      <c r="E94" s="6">
        <v>0.33090000000000003</v>
      </c>
      <c r="F94" s="6">
        <v>0</v>
      </c>
      <c r="G94" s="6">
        <v>0</v>
      </c>
      <c r="H94" s="6">
        <v>0</v>
      </c>
      <c r="I94" s="6"/>
      <c r="J94" s="6"/>
      <c r="K94" s="6"/>
      <c r="L94" s="6"/>
      <c r="M94" s="6"/>
      <c r="N94" s="6"/>
      <c r="O94" s="6"/>
      <c r="P94" s="6"/>
      <c r="Q94" s="6"/>
      <c r="R94" s="6"/>
    </row>
    <row r="95" spans="1:18">
      <c r="A95" s="6">
        <v>94</v>
      </c>
      <c r="B95" s="6" t="s">
        <v>17</v>
      </c>
      <c r="C95" s="6">
        <v>0</v>
      </c>
      <c r="D95" s="6">
        <v>0</v>
      </c>
      <c r="E95" s="6">
        <v>0</v>
      </c>
      <c r="F95" s="6">
        <v>0</v>
      </c>
      <c r="G95" s="6">
        <v>0</v>
      </c>
      <c r="H95" s="6">
        <v>0</v>
      </c>
      <c r="I95" s="6"/>
      <c r="J95" s="6"/>
      <c r="K95" s="6"/>
      <c r="L95" s="6"/>
      <c r="M95" s="6"/>
      <c r="N95" s="6"/>
      <c r="O95" s="6"/>
      <c r="P95" s="6"/>
      <c r="Q95" s="6"/>
      <c r="R95" s="6"/>
    </row>
    <row r="96" spans="1:18">
      <c r="A96" s="6">
        <v>95</v>
      </c>
      <c r="B96" s="6" t="s">
        <v>17</v>
      </c>
      <c r="C96" s="6">
        <v>0.50119999999999998</v>
      </c>
      <c r="D96" s="6">
        <v>0.50119999999999998</v>
      </c>
      <c r="E96" s="6">
        <v>0</v>
      </c>
      <c r="F96" s="6">
        <v>0</v>
      </c>
      <c r="G96" s="6">
        <v>0</v>
      </c>
      <c r="H96" s="6">
        <v>0</v>
      </c>
      <c r="I96" s="6"/>
      <c r="J96" s="6"/>
      <c r="K96" s="6"/>
      <c r="L96" s="6"/>
      <c r="M96" s="6"/>
      <c r="N96" s="6"/>
      <c r="O96" s="6"/>
      <c r="P96" s="6"/>
      <c r="Q96" s="6"/>
      <c r="R96" s="6"/>
    </row>
    <row r="97" spans="1:18">
      <c r="A97" s="6">
        <v>96</v>
      </c>
      <c r="B97" s="6" t="s">
        <v>17</v>
      </c>
      <c r="C97" s="6">
        <v>0.75309999999999999</v>
      </c>
      <c r="D97" s="6">
        <v>0.69640000000000002</v>
      </c>
      <c r="E97" s="6">
        <v>0.28649999999999998</v>
      </c>
      <c r="F97" s="6">
        <v>0</v>
      </c>
      <c r="G97" s="6">
        <v>0</v>
      </c>
      <c r="H97" s="6">
        <v>0</v>
      </c>
      <c r="I97" s="6"/>
      <c r="J97" s="6"/>
      <c r="K97" s="6"/>
      <c r="L97" s="6"/>
      <c r="M97" s="6"/>
      <c r="N97" s="6"/>
      <c r="O97" s="6"/>
      <c r="P97" s="6"/>
      <c r="Q97" s="6"/>
      <c r="R97" s="6"/>
    </row>
    <row r="98" spans="1:18">
      <c r="A98" s="6">
        <v>97</v>
      </c>
      <c r="B98" s="6" t="s">
        <v>17</v>
      </c>
      <c r="C98" s="6">
        <v>1.0153000000000001</v>
      </c>
      <c r="D98" s="6">
        <v>1.0153000000000001</v>
      </c>
      <c r="E98" s="6">
        <v>0</v>
      </c>
      <c r="F98" s="6">
        <v>0</v>
      </c>
      <c r="G98" s="6">
        <v>0</v>
      </c>
      <c r="H98" s="6">
        <v>0</v>
      </c>
      <c r="I98" s="6"/>
      <c r="J98" s="6"/>
      <c r="K98" s="6"/>
      <c r="L98" s="6"/>
      <c r="M98" s="6"/>
      <c r="N98" s="6"/>
      <c r="O98" s="6"/>
      <c r="P98" s="6"/>
      <c r="Q98" s="6"/>
      <c r="R98" s="6"/>
    </row>
    <row r="99" spans="1:18">
      <c r="A99" s="6">
        <v>98</v>
      </c>
      <c r="B99" s="6" t="s">
        <v>17</v>
      </c>
      <c r="C99" s="6">
        <v>0.79730000000000001</v>
      </c>
      <c r="D99" s="6">
        <v>0.79730000000000001</v>
      </c>
      <c r="E99" s="6">
        <v>0</v>
      </c>
      <c r="F99" s="6">
        <v>0</v>
      </c>
      <c r="G99" s="6">
        <v>0</v>
      </c>
      <c r="H99" s="6">
        <v>0</v>
      </c>
      <c r="I99" s="6"/>
      <c r="J99" s="6"/>
      <c r="K99" s="6"/>
      <c r="L99" s="6"/>
      <c r="M99" s="6"/>
      <c r="N99" s="6"/>
      <c r="O99" s="6"/>
      <c r="P99" s="6"/>
      <c r="Q99" s="6"/>
      <c r="R99" s="6"/>
    </row>
    <row r="100" spans="1:18">
      <c r="A100" s="6">
        <v>99</v>
      </c>
      <c r="B100" s="6" t="s">
        <v>17</v>
      </c>
      <c r="C100" s="6">
        <v>0.75780000000000003</v>
      </c>
      <c r="D100" s="6">
        <v>0.75780000000000003</v>
      </c>
      <c r="E100" s="6">
        <v>0</v>
      </c>
      <c r="F100" s="6">
        <v>0</v>
      </c>
      <c r="G100" s="6">
        <v>0</v>
      </c>
      <c r="H100" s="6">
        <v>0</v>
      </c>
      <c r="I100" s="6"/>
      <c r="J100" s="6"/>
      <c r="K100" s="6"/>
      <c r="L100" s="6"/>
      <c r="M100" s="6"/>
      <c r="N100" s="6"/>
      <c r="O100" s="6"/>
      <c r="P100" s="6"/>
      <c r="Q100" s="6"/>
      <c r="R100" s="6"/>
    </row>
    <row r="101" spans="1:18">
      <c r="A101" s="6">
        <v>100</v>
      </c>
      <c r="B101" s="6" t="s">
        <v>17</v>
      </c>
      <c r="C101" s="6">
        <v>0.53949999999999998</v>
      </c>
      <c r="D101" s="6">
        <v>0.53949999999999998</v>
      </c>
      <c r="E101" s="6">
        <v>0</v>
      </c>
      <c r="F101" s="6">
        <v>0</v>
      </c>
      <c r="G101" s="6">
        <v>0</v>
      </c>
      <c r="H101" s="6">
        <v>0</v>
      </c>
      <c r="I101" s="6"/>
      <c r="J101" s="6"/>
      <c r="K101" s="6"/>
      <c r="L101" s="6"/>
      <c r="M101" s="6"/>
      <c r="N101" s="6"/>
      <c r="O101" s="6"/>
      <c r="P101" s="6"/>
      <c r="Q101" s="6"/>
      <c r="R101" s="6"/>
    </row>
    <row r="102" spans="1:18">
      <c r="A102" s="6">
        <v>101</v>
      </c>
      <c r="B102" s="6" t="s">
        <v>17</v>
      </c>
      <c r="C102" s="6">
        <v>0.81599999999999995</v>
      </c>
      <c r="D102" s="6">
        <v>0.81599999999999995</v>
      </c>
      <c r="E102" s="6">
        <v>1E-3</v>
      </c>
      <c r="F102" s="6">
        <v>0</v>
      </c>
      <c r="G102" s="6">
        <v>0</v>
      </c>
      <c r="H102" s="6">
        <v>0</v>
      </c>
      <c r="I102" s="6"/>
      <c r="J102" s="6"/>
      <c r="K102" s="6"/>
      <c r="L102" s="6"/>
      <c r="M102" s="6"/>
      <c r="N102" s="6"/>
      <c r="O102" s="6"/>
      <c r="P102" s="6"/>
      <c r="Q102" s="6"/>
      <c r="R102" s="6"/>
    </row>
    <row r="103" spans="1:18">
      <c r="A103" s="6">
        <v>102</v>
      </c>
      <c r="B103" s="6" t="s">
        <v>17</v>
      </c>
      <c r="C103" s="6">
        <v>0.92330000000000001</v>
      </c>
      <c r="D103" s="6">
        <v>0.92330000000000001</v>
      </c>
      <c r="E103" s="6">
        <v>0</v>
      </c>
      <c r="F103" s="6">
        <v>0</v>
      </c>
      <c r="G103" s="6">
        <v>0</v>
      </c>
      <c r="H103" s="6">
        <v>0</v>
      </c>
      <c r="I103" s="6"/>
      <c r="J103" s="6"/>
      <c r="K103" s="6"/>
      <c r="L103" s="6"/>
      <c r="M103" s="6"/>
      <c r="N103" s="6"/>
      <c r="O103" s="6"/>
      <c r="P103" s="6"/>
      <c r="Q103" s="6"/>
      <c r="R103" s="6"/>
    </row>
    <row r="104" spans="1:18">
      <c r="A104" s="6">
        <v>103</v>
      </c>
      <c r="B104" s="6" t="s">
        <v>17</v>
      </c>
      <c r="C104" s="6">
        <v>1.0051000000000001</v>
      </c>
      <c r="D104" s="6">
        <v>0.9607</v>
      </c>
      <c r="E104" s="6">
        <v>0.2954</v>
      </c>
      <c r="F104" s="6">
        <v>0</v>
      </c>
      <c r="G104" s="6">
        <v>0</v>
      </c>
      <c r="H104" s="6">
        <v>0</v>
      </c>
      <c r="I104" s="6"/>
      <c r="J104" s="6"/>
      <c r="K104" s="6"/>
      <c r="L104" s="6"/>
      <c r="M104" s="6"/>
      <c r="N104" s="6"/>
      <c r="O104" s="6"/>
      <c r="P104" s="6"/>
      <c r="Q104" s="6"/>
      <c r="R104" s="6"/>
    </row>
    <row r="105" spans="1:18">
      <c r="A105" s="6">
        <v>104</v>
      </c>
      <c r="B105" s="6" t="s">
        <v>17</v>
      </c>
      <c r="C105" s="6">
        <v>0.82169999999999999</v>
      </c>
      <c r="D105" s="6">
        <v>0.82169999999999999</v>
      </c>
      <c r="E105" s="6">
        <v>0</v>
      </c>
      <c r="F105" s="6">
        <v>0</v>
      </c>
      <c r="G105" s="6">
        <v>0</v>
      </c>
      <c r="H105" s="6">
        <v>0</v>
      </c>
      <c r="I105" s="6"/>
      <c r="J105" s="6"/>
      <c r="K105" s="6"/>
      <c r="L105" s="6"/>
      <c r="M105" s="6"/>
      <c r="N105" s="6"/>
      <c r="O105" s="6"/>
      <c r="P105" s="6"/>
      <c r="Q105" s="6"/>
      <c r="R105" s="6"/>
    </row>
    <row r="106" spans="1:18">
      <c r="A106" s="6">
        <v>105</v>
      </c>
      <c r="B106" s="6" t="s">
        <v>17</v>
      </c>
      <c r="C106" s="6">
        <v>0.21709999999999999</v>
      </c>
      <c r="D106" s="6">
        <v>0.21709999999999999</v>
      </c>
      <c r="E106" s="6">
        <v>0</v>
      </c>
      <c r="F106" s="6">
        <v>0</v>
      </c>
      <c r="G106" s="6">
        <v>0</v>
      </c>
      <c r="H106" s="6">
        <v>0</v>
      </c>
      <c r="I106" s="6"/>
      <c r="J106" s="6"/>
      <c r="K106" s="6"/>
      <c r="L106" s="6"/>
      <c r="M106" s="6"/>
      <c r="N106" s="6"/>
      <c r="O106" s="6"/>
      <c r="P106" s="6"/>
      <c r="Q106" s="6"/>
      <c r="R106" s="6"/>
    </row>
    <row r="107" spans="1:18">
      <c r="A107" s="6">
        <v>106</v>
      </c>
      <c r="B107" s="6" t="s">
        <v>17</v>
      </c>
      <c r="C107" s="6">
        <v>0.68830000000000002</v>
      </c>
      <c r="D107" s="6">
        <v>0.62570000000000003</v>
      </c>
      <c r="E107" s="6">
        <v>0.28660000000000002</v>
      </c>
      <c r="F107" s="6">
        <v>0</v>
      </c>
      <c r="G107" s="6">
        <v>0</v>
      </c>
      <c r="H107" s="6">
        <v>0</v>
      </c>
      <c r="I107" s="6"/>
      <c r="J107" s="6"/>
      <c r="K107" s="6"/>
      <c r="L107" s="6"/>
      <c r="M107" s="6"/>
      <c r="N107" s="6"/>
      <c r="O107" s="6"/>
      <c r="P107" s="6"/>
      <c r="Q107" s="6"/>
      <c r="R107" s="6"/>
    </row>
    <row r="108" spans="1:18">
      <c r="A108" s="6">
        <v>107</v>
      </c>
      <c r="B108" s="6" t="s">
        <v>17</v>
      </c>
      <c r="C108" s="6">
        <v>1.0161</v>
      </c>
      <c r="D108" s="6">
        <v>1.0161</v>
      </c>
      <c r="E108" s="6">
        <v>0</v>
      </c>
      <c r="F108" s="6">
        <v>0</v>
      </c>
      <c r="G108" s="6">
        <v>0</v>
      </c>
      <c r="H108" s="6">
        <v>0</v>
      </c>
      <c r="I108" s="6"/>
      <c r="J108" s="6"/>
      <c r="K108" s="6"/>
      <c r="L108" s="6"/>
      <c r="M108" s="6"/>
      <c r="N108" s="6"/>
      <c r="O108" s="6"/>
      <c r="P108" s="6"/>
      <c r="Q108" s="6"/>
      <c r="R108" s="6"/>
    </row>
    <row r="109" spans="1:18">
      <c r="A109" s="6">
        <v>108</v>
      </c>
      <c r="B109" s="6" t="s">
        <v>17</v>
      </c>
      <c r="C109" s="6">
        <v>1.0528999999999999</v>
      </c>
      <c r="D109" s="6">
        <v>1.0528999999999999</v>
      </c>
      <c r="E109" s="6">
        <v>0</v>
      </c>
      <c r="F109" s="6">
        <v>0</v>
      </c>
      <c r="G109" s="6">
        <v>0</v>
      </c>
      <c r="H109" s="6">
        <v>0</v>
      </c>
      <c r="I109" s="6"/>
      <c r="J109" s="6"/>
      <c r="K109" s="6"/>
      <c r="L109" s="6"/>
      <c r="M109" s="6"/>
      <c r="N109" s="6"/>
      <c r="O109" s="6"/>
      <c r="P109" s="6"/>
      <c r="Q109" s="6"/>
      <c r="R109" s="6"/>
    </row>
    <row r="110" spans="1:18">
      <c r="A110" s="6">
        <v>109</v>
      </c>
      <c r="B110" s="6" t="s">
        <v>17</v>
      </c>
      <c r="C110" s="6">
        <v>0.49469999999999997</v>
      </c>
      <c r="D110" s="6">
        <v>0.49469999999999997</v>
      </c>
      <c r="E110" s="6">
        <v>0</v>
      </c>
      <c r="F110" s="6">
        <v>0</v>
      </c>
      <c r="G110" s="6">
        <v>0</v>
      </c>
      <c r="H110" s="6">
        <v>0</v>
      </c>
      <c r="I110" s="6"/>
      <c r="J110" s="6"/>
      <c r="K110" s="6"/>
      <c r="L110" s="6"/>
      <c r="M110" s="6"/>
      <c r="N110" s="6"/>
      <c r="O110" s="6"/>
      <c r="P110" s="6"/>
      <c r="Q110" s="6"/>
      <c r="R110" s="6"/>
    </row>
    <row r="111" spans="1:18">
      <c r="A111" s="6">
        <v>110</v>
      </c>
      <c r="B111" s="6" t="s">
        <v>17</v>
      </c>
      <c r="C111" s="6">
        <v>0.40989999999999999</v>
      </c>
      <c r="D111" s="6">
        <v>0.40989999999999999</v>
      </c>
      <c r="E111" s="6">
        <v>0</v>
      </c>
      <c r="F111" s="6">
        <v>0</v>
      </c>
      <c r="G111" s="6">
        <v>0</v>
      </c>
      <c r="H111" s="6">
        <v>0</v>
      </c>
      <c r="I111" s="6"/>
      <c r="J111" s="6"/>
      <c r="K111" s="6"/>
      <c r="L111" s="6"/>
      <c r="M111" s="6"/>
      <c r="N111" s="6"/>
      <c r="O111" s="6"/>
      <c r="P111" s="6"/>
      <c r="Q111" s="6"/>
      <c r="R111" s="6"/>
    </row>
    <row r="112" spans="1:18">
      <c r="A112" s="6">
        <v>111</v>
      </c>
      <c r="B112" s="6" t="s">
        <v>17</v>
      </c>
      <c r="C112" s="6">
        <v>2.5181</v>
      </c>
      <c r="D112" s="6">
        <v>0.35620000000000002</v>
      </c>
      <c r="E112" s="6">
        <v>2.4927999999999999</v>
      </c>
      <c r="F112" s="6">
        <v>0</v>
      </c>
      <c r="G112" s="6">
        <v>0</v>
      </c>
      <c r="H112" s="6">
        <v>0</v>
      </c>
      <c r="I112" s="6"/>
      <c r="J112" s="6"/>
      <c r="K112" s="6"/>
      <c r="L112" s="6"/>
      <c r="M112" s="6"/>
      <c r="N112" s="6"/>
      <c r="O112" s="6"/>
      <c r="P112" s="6"/>
      <c r="Q112" s="6"/>
      <c r="R112" s="6"/>
    </row>
    <row r="113" spans="1:18">
      <c r="A113" s="6">
        <v>112</v>
      </c>
      <c r="B113" s="6" t="s">
        <v>17</v>
      </c>
      <c r="C113" s="6">
        <v>1.7176</v>
      </c>
      <c r="D113" s="6">
        <v>1.6289</v>
      </c>
      <c r="E113" s="6">
        <v>0.54479999999999995</v>
      </c>
      <c r="F113" s="6">
        <v>0</v>
      </c>
      <c r="G113" s="6">
        <v>0</v>
      </c>
      <c r="H113" s="6">
        <v>0</v>
      </c>
      <c r="I113" s="6"/>
      <c r="J113" s="6"/>
      <c r="K113" s="6"/>
      <c r="L113" s="6"/>
      <c r="M113" s="6"/>
      <c r="N113" s="6"/>
      <c r="O113" s="6"/>
      <c r="P113" s="6"/>
      <c r="Q113" s="6"/>
      <c r="R113" s="6"/>
    </row>
    <row r="114" spans="1:18">
      <c r="A114" s="6">
        <v>113</v>
      </c>
      <c r="B114" s="6" t="s">
        <v>17</v>
      </c>
      <c r="C114" s="6">
        <v>0.46860000000000002</v>
      </c>
      <c r="D114" s="6">
        <v>0.38219999999999998</v>
      </c>
      <c r="E114" s="6">
        <v>0.27110000000000001</v>
      </c>
      <c r="F114" s="6">
        <v>0</v>
      </c>
      <c r="G114" s="6">
        <v>0</v>
      </c>
      <c r="H114" s="6">
        <v>0</v>
      </c>
      <c r="I114" s="6"/>
      <c r="J114" s="6"/>
      <c r="K114" s="6"/>
      <c r="L114" s="6"/>
      <c r="M114" s="6"/>
      <c r="N114" s="6"/>
      <c r="O114" s="6"/>
      <c r="P114" s="6"/>
      <c r="Q114" s="6"/>
      <c r="R114" s="6"/>
    </row>
    <row r="115" spans="1:18">
      <c r="A115" s="6">
        <v>114</v>
      </c>
      <c r="B115" s="6" t="s">
        <v>17</v>
      </c>
      <c r="C115" s="6">
        <v>0.86180000000000001</v>
      </c>
      <c r="D115" s="6">
        <v>0.66390000000000005</v>
      </c>
      <c r="E115" s="6">
        <v>0.54949999999999999</v>
      </c>
      <c r="F115" s="6">
        <v>0</v>
      </c>
      <c r="G115" s="6">
        <v>0</v>
      </c>
      <c r="H115" s="6">
        <v>0</v>
      </c>
      <c r="I115" s="6"/>
      <c r="J115" s="6"/>
      <c r="K115" s="6"/>
      <c r="L115" s="6"/>
      <c r="M115" s="6"/>
      <c r="N115" s="6"/>
      <c r="O115" s="6"/>
      <c r="P115" s="6"/>
      <c r="Q115" s="6"/>
      <c r="R115" s="6"/>
    </row>
    <row r="116" spans="1:18">
      <c r="A116" s="6">
        <v>115</v>
      </c>
      <c r="B116" s="6" t="s">
        <v>17</v>
      </c>
      <c r="C116" s="6">
        <v>1.2664</v>
      </c>
      <c r="D116" s="6">
        <v>1.2664</v>
      </c>
      <c r="E116" s="6">
        <v>0</v>
      </c>
      <c r="F116" s="6">
        <v>0</v>
      </c>
      <c r="G116" s="6">
        <v>0</v>
      </c>
      <c r="H116" s="6">
        <v>0</v>
      </c>
      <c r="I116" s="6"/>
      <c r="J116" s="6"/>
      <c r="K116" s="6"/>
      <c r="L116" s="6"/>
      <c r="M116" s="6"/>
      <c r="N116" s="6"/>
      <c r="O116" s="6"/>
      <c r="P116" s="6"/>
      <c r="Q116" s="6"/>
      <c r="R116" s="6"/>
    </row>
    <row r="117" spans="1:18">
      <c r="A117" s="6">
        <v>116</v>
      </c>
      <c r="B117" s="6" t="s">
        <v>17</v>
      </c>
      <c r="C117" s="6">
        <v>0.1396</v>
      </c>
      <c r="D117" s="6">
        <v>0.1396</v>
      </c>
      <c r="E117" s="6">
        <v>0</v>
      </c>
      <c r="F117" s="6">
        <v>0</v>
      </c>
      <c r="G117" s="6">
        <v>0</v>
      </c>
      <c r="H117" s="6">
        <v>0</v>
      </c>
      <c r="I117" s="6"/>
      <c r="J117" s="6"/>
      <c r="K117" s="6"/>
      <c r="L117" s="6"/>
      <c r="M117" s="6"/>
      <c r="N117" s="6"/>
      <c r="O117" s="6"/>
      <c r="P117" s="6"/>
      <c r="Q117" s="6"/>
      <c r="R117" s="6"/>
    </row>
    <row r="118" spans="1:18">
      <c r="A118" s="6">
        <v>117</v>
      </c>
      <c r="B118" s="6" t="s">
        <v>17</v>
      </c>
      <c r="C118" s="6">
        <v>0.34789999999999999</v>
      </c>
      <c r="D118" s="6">
        <v>0.34789999999999999</v>
      </c>
      <c r="E118" s="6">
        <v>0</v>
      </c>
      <c r="F118" s="6">
        <v>0</v>
      </c>
      <c r="G118" s="6">
        <v>0</v>
      </c>
      <c r="H118" s="6">
        <v>0</v>
      </c>
      <c r="I118" s="6"/>
      <c r="J118" s="6"/>
      <c r="K118" s="6"/>
      <c r="L118" s="6"/>
      <c r="M118" s="6"/>
      <c r="N118" s="6"/>
      <c r="O118" s="6"/>
      <c r="P118" s="6"/>
      <c r="Q118" s="6"/>
      <c r="R118" s="6"/>
    </row>
    <row r="119" spans="1:18">
      <c r="A119" s="6">
        <v>118</v>
      </c>
      <c r="B119" s="6" t="s">
        <v>17</v>
      </c>
      <c r="C119" s="6">
        <v>0.45219999999999999</v>
      </c>
      <c r="D119" s="6">
        <v>0.45219999999999999</v>
      </c>
      <c r="E119" s="6">
        <v>0</v>
      </c>
      <c r="F119" s="6">
        <v>0</v>
      </c>
      <c r="G119" s="6">
        <v>0</v>
      </c>
      <c r="H119" s="6">
        <v>0</v>
      </c>
      <c r="I119" s="6"/>
      <c r="J119" s="6"/>
      <c r="K119" s="6"/>
      <c r="L119" s="6"/>
      <c r="M119" s="6"/>
      <c r="N119" s="6"/>
      <c r="O119" s="6"/>
      <c r="P119" s="6"/>
      <c r="Q119" s="6"/>
      <c r="R119" s="6"/>
    </row>
    <row r="120" spans="1:18">
      <c r="A120" s="6">
        <v>119</v>
      </c>
      <c r="B120" s="6" t="s">
        <v>17</v>
      </c>
      <c r="C120" s="6">
        <v>0.21540000000000001</v>
      </c>
      <c r="D120" s="6">
        <v>0.21540000000000001</v>
      </c>
      <c r="E120" s="6">
        <v>0</v>
      </c>
      <c r="F120" s="6">
        <v>0</v>
      </c>
      <c r="G120" s="6">
        <v>0</v>
      </c>
      <c r="H120" s="6">
        <v>0</v>
      </c>
      <c r="I120" s="6"/>
      <c r="J120" s="6"/>
      <c r="K120" s="6"/>
      <c r="L120" s="6"/>
      <c r="M120" s="6"/>
      <c r="N120" s="6"/>
      <c r="O120" s="6"/>
      <c r="P120" s="6"/>
      <c r="Q120" s="6"/>
      <c r="R120" s="6"/>
    </row>
    <row r="121" spans="1:18">
      <c r="A121" s="6">
        <v>120</v>
      </c>
      <c r="B121" s="6" t="s">
        <v>17</v>
      </c>
      <c r="C121" s="6">
        <v>0.19239999999999999</v>
      </c>
      <c r="D121" s="6">
        <v>0.19239999999999999</v>
      </c>
      <c r="E121" s="6">
        <v>1E-4</v>
      </c>
      <c r="F121" s="6">
        <v>0</v>
      </c>
      <c r="G121" s="6">
        <v>0</v>
      </c>
      <c r="H121" s="6">
        <v>0</v>
      </c>
      <c r="I121" s="6"/>
      <c r="J121" s="6"/>
      <c r="K121" s="6"/>
      <c r="L121" s="6"/>
      <c r="M121" s="6"/>
      <c r="N121" s="6"/>
      <c r="O121" s="6"/>
      <c r="P121" s="6"/>
      <c r="Q121" s="6"/>
      <c r="R121" s="6"/>
    </row>
    <row r="122" spans="1:18">
      <c r="A122" s="6">
        <v>121</v>
      </c>
      <c r="B122" s="6" t="s">
        <v>17</v>
      </c>
      <c r="C122" s="6">
        <v>1.6165</v>
      </c>
      <c r="D122" s="6">
        <v>1.2749999999999999</v>
      </c>
      <c r="E122" s="6">
        <v>0.99360000000000004</v>
      </c>
      <c r="F122" s="6">
        <v>0</v>
      </c>
      <c r="G122" s="6">
        <v>0</v>
      </c>
      <c r="H122" s="6">
        <v>0</v>
      </c>
      <c r="I122" s="6"/>
      <c r="J122" s="6"/>
      <c r="K122" s="6"/>
      <c r="L122" s="6"/>
      <c r="M122" s="6"/>
      <c r="N122" s="6"/>
      <c r="O122" s="6"/>
      <c r="P122" s="6"/>
      <c r="Q122" s="6"/>
      <c r="R122" s="6"/>
    </row>
    <row r="123" spans="1:18">
      <c r="A123" s="6">
        <v>122</v>
      </c>
      <c r="B123" s="6" t="s">
        <v>17</v>
      </c>
      <c r="C123" s="6">
        <v>0</v>
      </c>
      <c r="D123" s="6">
        <v>0</v>
      </c>
      <c r="E123" s="6">
        <v>0</v>
      </c>
      <c r="F123" s="6">
        <v>0</v>
      </c>
      <c r="G123" s="6">
        <v>0</v>
      </c>
      <c r="H123" s="6">
        <v>0</v>
      </c>
      <c r="I123" s="6"/>
      <c r="J123" s="6"/>
      <c r="K123" s="6"/>
      <c r="L123" s="6"/>
      <c r="M123" s="6"/>
      <c r="N123" s="6"/>
      <c r="O123" s="6"/>
      <c r="P123" s="6"/>
      <c r="Q123" s="6"/>
      <c r="R123" s="6"/>
    </row>
    <row r="124" spans="1:18">
      <c r="A124" s="6">
        <v>123</v>
      </c>
      <c r="B124" s="6" t="s">
        <v>17</v>
      </c>
      <c r="C124" s="6">
        <v>0</v>
      </c>
      <c r="D124" s="6">
        <v>0</v>
      </c>
      <c r="E124" s="6">
        <v>0</v>
      </c>
      <c r="F124" s="6">
        <v>0</v>
      </c>
      <c r="G124" s="6">
        <v>0</v>
      </c>
      <c r="H124" s="6">
        <v>0</v>
      </c>
      <c r="I124" s="6"/>
      <c r="J124" s="6"/>
      <c r="K124" s="6"/>
      <c r="L124" s="6"/>
      <c r="M124" s="6"/>
      <c r="N124" s="6"/>
      <c r="O124" s="6"/>
      <c r="P124" s="6"/>
      <c r="Q124" s="6"/>
      <c r="R124" s="6"/>
    </row>
    <row r="125" spans="1:18">
      <c r="A125" s="6">
        <v>124</v>
      </c>
      <c r="B125" s="6" t="s">
        <v>17</v>
      </c>
      <c r="C125" s="6">
        <v>0.95189999999999997</v>
      </c>
      <c r="D125" s="6">
        <v>0.18360000000000001</v>
      </c>
      <c r="E125" s="6">
        <v>0.93400000000000005</v>
      </c>
      <c r="F125" s="6">
        <v>0</v>
      </c>
      <c r="G125" s="6">
        <v>0</v>
      </c>
      <c r="H125" s="6">
        <v>0</v>
      </c>
      <c r="I125" s="6"/>
      <c r="J125" s="6"/>
      <c r="K125" s="6"/>
      <c r="L125" s="6"/>
      <c r="M125" s="6"/>
      <c r="N125" s="6"/>
      <c r="O125" s="6"/>
      <c r="P125" s="6"/>
      <c r="Q125" s="6"/>
      <c r="R125" s="6"/>
    </row>
    <row r="126" spans="1:18">
      <c r="A126" s="6">
        <v>125</v>
      </c>
      <c r="B126" s="6" t="s">
        <v>17</v>
      </c>
      <c r="C126" s="6">
        <v>0</v>
      </c>
      <c r="D126" s="6">
        <v>0</v>
      </c>
      <c r="E126" s="6">
        <v>0</v>
      </c>
      <c r="F126" s="6">
        <v>0</v>
      </c>
      <c r="G126" s="6">
        <v>0</v>
      </c>
      <c r="H126" s="6">
        <v>0</v>
      </c>
      <c r="I126" s="6"/>
      <c r="J126" s="6"/>
      <c r="K126" s="6"/>
      <c r="L126" s="6"/>
      <c r="M126" s="6"/>
      <c r="N126" s="6"/>
      <c r="O126" s="6"/>
      <c r="P126" s="6"/>
      <c r="Q126" s="6"/>
      <c r="R126" s="6"/>
    </row>
    <row r="127" spans="1:18">
      <c r="A127" s="6">
        <v>126</v>
      </c>
      <c r="B127" s="6" t="s">
        <v>17</v>
      </c>
      <c r="C127" s="6">
        <v>0.43719999999999998</v>
      </c>
      <c r="D127" s="6">
        <v>6.0499999999999998E-2</v>
      </c>
      <c r="E127" s="6">
        <v>0.433</v>
      </c>
      <c r="F127" s="6">
        <v>0</v>
      </c>
      <c r="G127" s="6">
        <v>0</v>
      </c>
      <c r="H127" s="6">
        <v>0</v>
      </c>
      <c r="I127" s="6"/>
      <c r="J127" s="6"/>
      <c r="K127" s="6"/>
      <c r="L127" s="6"/>
      <c r="M127" s="6"/>
      <c r="N127" s="6"/>
      <c r="O127" s="6"/>
      <c r="P127" s="6"/>
      <c r="Q127" s="6"/>
      <c r="R127" s="6"/>
    </row>
    <row r="128" spans="1:18">
      <c r="A128" s="6">
        <v>127</v>
      </c>
      <c r="B128" s="6" t="s">
        <v>17</v>
      </c>
      <c r="C128" s="6">
        <v>0</v>
      </c>
      <c r="D128" s="6">
        <v>0</v>
      </c>
      <c r="E128" s="6">
        <v>0</v>
      </c>
      <c r="F128" s="6">
        <v>0</v>
      </c>
      <c r="G128" s="6">
        <v>0</v>
      </c>
      <c r="H128" s="6">
        <v>0</v>
      </c>
      <c r="I128" s="6"/>
      <c r="J128" s="6"/>
      <c r="K128" s="6"/>
      <c r="L128" s="6"/>
      <c r="M128" s="6"/>
      <c r="N128" s="6"/>
      <c r="O128" s="6"/>
      <c r="P128" s="6"/>
      <c r="Q128" s="6"/>
      <c r="R128" s="6"/>
    </row>
    <row r="129" spans="1:18">
      <c r="A129" s="6" t="s">
        <v>18</v>
      </c>
      <c r="B129" s="6" t="s">
        <v>19</v>
      </c>
      <c r="C129" s="6" t="s">
        <v>20</v>
      </c>
      <c r="D129" s="6" t="s">
        <v>21</v>
      </c>
      <c r="E129" s="6" t="s">
        <v>22</v>
      </c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</row>
    <row r="130" spans="1:18">
      <c r="A130" s="6" t="s">
        <v>10</v>
      </c>
      <c r="B130" s="6">
        <v>0.8105</v>
      </c>
      <c r="C130" s="6">
        <v>1.1026</v>
      </c>
      <c r="D130" s="6">
        <v>0</v>
      </c>
      <c r="E130" s="6">
        <v>9.2408999999999999</v>
      </c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</row>
    <row r="131" spans="1:18">
      <c r="A131" s="6" t="s">
        <v>11</v>
      </c>
      <c r="B131" s="6">
        <v>0.50800000000000001</v>
      </c>
      <c r="C131" s="6">
        <v>0.57550000000000001</v>
      </c>
      <c r="D131" s="6">
        <v>0</v>
      </c>
      <c r="E131" s="6">
        <v>3.0983000000000001</v>
      </c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</row>
    <row r="132" spans="1:18">
      <c r="A132" s="6" t="s">
        <v>12</v>
      </c>
      <c r="B132" s="6">
        <v>0.46839999999999998</v>
      </c>
      <c r="C132" s="6">
        <v>1.0315000000000001</v>
      </c>
      <c r="D132" s="6">
        <v>0</v>
      </c>
      <c r="E132" s="6">
        <v>9.1816999999999993</v>
      </c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</row>
    <row r="133" spans="1:18">
      <c r="A133" s="6" t="s">
        <v>8</v>
      </c>
      <c r="B133" s="6" t="s">
        <v>9</v>
      </c>
      <c r="C133" s="6" t="s">
        <v>10</v>
      </c>
      <c r="D133" s="6" t="s">
        <v>11</v>
      </c>
      <c r="E133" s="6" t="s">
        <v>12</v>
      </c>
      <c r="F133" s="6" t="s">
        <v>13</v>
      </c>
      <c r="G133" s="6" t="s">
        <v>14</v>
      </c>
      <c r="H133" s="6" t="s">
        <v>15</v>
      </c>
      <c r="I133" s="6" t="s">
        <v>16</v>
      </c>
      <c r="J133" s="6"/>
      <c r="K133" s="6"/>
      <c r="L133" s="6"/>
      <c r="M133" s="6"/>
      <c r="N133" s="6"/>
      <c r="O133" s="6"/>
      <c r="P133" s="6"/>
      <c r="Q133" s="6"/>
      <c r="R133" s="6"/>
    </row>
    <row r="134" spans="1:18">
      <c r="A134" s="6">
        <v>1</v>
      </c>
      <c r="B134" s="6" t="s">
        <v>17</v>
      </c>
      <c r="C134" s="6">
        <v>0.3226</v>
      </c>
      <c r="D134" s="6">
        <v>0.14099999999999999</v>
      </c>
      <c r="E134" s="6">
        <v>0.29010000000000002</v>
      </c>
      <c r="F134" s="6">
        <v>0</v>
      </c>
      <c r="G134" s="6">
        <v>0</v>
      </c>
      <c r="H134" s="6">
        <v>0</v>
      </c>
      <c r="I134" s="6"/>
      <c r="J134" s="6"/>
      <c r="K134" s="6"/>
      <c r="L134" s="6"/>
      <c r="M134" s="6"/>
      <c r="N134" s="6"/>
      <c r="O134" s="6"/>
      <c r="P134" s="6"/>
      <c r="Q134" s="6"/>
      <c r="R134" s="6"/>
    </row>
    <row r="135" spans="1:18">
      <c r="A135" s="6">
        <v>2</v>
      </c>
      <c r="B135" s="6" t="s">
        <v>17</v>
      </c>
      <c r="C135" s="6">
        <v>0.4355</v>
      </c>
      <c r="D135" s="6">
        <v>0.31709999999999999</v>
      </c>
      <c r="E135" s="6">
        <v>0.29849999999999999</v>
      </c>
      <c r="F135" s="6">
        <v>0</v>
      </c>
      <c r="G135" s="6">
        <v>0</v>
      </c>
      <c r="H135" s="6">
        <v>0</v>
      </c>
      <c r="I135" s="6"/>
      <c r="J135" s="6"/>
      <c r="K135" s="6"/>
      <c r="L135" s="6"/>
      <c r="M135" s="6"/>
      <c r="N135" s="6"/>
      <c r="O135" s="6"/>
      <c r="P135" s="6"/>
      <c r="Q135" s="6"/>
      <c r="R135" s="6"/>
    </row>
    <row r="136" spans="1:18">
      <c r="A136" s="6">
        <v>3</v>
      </c>
      <c r="B136" s="6" t="s">
        <v>17</v>
      </c>
      <c r="C136" s="6">
        <v>1.1514</v>
      </c>
      <c r="D136" s="6">
        <v>0.99050000000000005</v>
      </c>
      <c r="E136" s="6">
        <v>0.58699999999999997</v>
      </c>
      <c r="F136" s="6">
        <v>0</v>
      </c>
      <c r="G136" s="6">
        <v>0</v>
      </c>
      <c r="H136" s="6">
        <v>0</v>
      </c>
      <c r="I136" s="6"/>
      <c r="J136" s="6"/>
      <c r="K136" s="6"/>
      <c r="L136" s="6"/>
      <c r="M136" s="6"/>
      <c r="N136" s="6"/>
      <c r="O136" s="6"/>
      <c r="P136" s="6"/>
      <c r="Q136" s="6"/>
      <c r="R136" s="6"/>
    </row>
    <row r="137" spans="1:18">
      <c r="A137" s="6">
        <v>4</v>
      </c>
      <c r="B137" s="6" t="s">
        <v>17</v>
      </c>
      <c r="C137" s="6">
        <v>0.99680000000000002</v>
      </c>
      <c r="D137" s="6">
        <v>0.44529999999999997</v>
      </c>
      <c r="E137" s="6">
        <v>0.89190000000000003</v>
      </c>
      <c r="F137" s="6">
        <v>0</v>
      </c>
      <c r="G137" s="6">
        <v>0</v>
      </c>
      <c r="H137" s="6">
        <v>0</v>
      </c>
      <c r="I137" s="6"/>
      <c r="J137" s="6"/>
      <c r="K137" s="6"/>
      <c r="L137" s="6"/>
      <c r="M137" s="6"/>
      <c r="N137" s="6"/>
      <c r="O137" s="6"/>
      <c r="P137" s="6"/>
      <c r="Q137" s="6"/>
      <c r="R137" s="6"/>
    </row>
    <row r="138" spans="1:18">
      <c r="A138" s="6">
        <v>5</v>
      </c>
      <c r="B138" s="6" t="s">
        <v>17</v>
      </c>
      <c r="C138" s="6">
        <v>0.5474</v>
      </c>
      <c r="D138" s="6">
        <v>0.4551</v>
      </c>
      <c r="E138" s="6">
        <v>0.30420000000000003</v>
      </c>
      <c r="F138" s="6">
        <v>0</v>
      </c>
      <c r="G138" s="6">
        <v>0</v>
      </c>
      <c r="H138" s="6">
        <v>0</v>
      </c>
      <c r="I138" s="6"/>
      <c r="J138" s="6"/>
      <c r="K138" s="6"/>
      <c r="L138" s="6"/>
      <c r="M138" s="6"/>
      <c r="N138" s="6"/>
      <c r="O138" s="6"/>
      <c r="P138" s="6"/>
      <c r="Q138" s="6"/>
      <c r="R138" s="6"/>
    </row>
    <row r="139" spans="1:18">
      <c r="A139" s="6">
        <v>6</v>
      </c>
      <c r="B139" s="6" t="s">
        <v>17</v>
      </c>
      <c r="C139" s="6">
        <v>0.40189999999999998</v>
      </c>
      <c r="D139" s="6">
        <v>0.27110000000000001</v>
      </c>
      <c r="E139" s="6">
        <v>0.29670000000000002</v>
      </c>
      <c r="F139" s="6">
        <v>0</v>
      </c>
      <c r="G139" s="6">
        <v>0</v>
      </c>
      <c r="H139" s="6">
        <v>0</v>
      </c>
      <c r="I139" s="6"/>
      <c r="J139" s="6"/>
      <c r="K139" s="6"/>
      <c r="L139" s="6"/>
      <c r="M139" s="6"/>
      <c r="N139" s="6"/>
      <c r="O139" s="6"/>
      <c r="P139" s="6"/>
      <c r="Q139" s="6"/>
      <c r="R139" s="6"/>
    </row>
    <row r="140" spans="1:18">
      <c r="A140" s="6">
        <v>7</v>
      </c>
      <c r="B140" s="6" t="s">
        <v>17</v>
      </c>
      <c r="C140" s="6">
        <v>0.26190000000000002</v>
      </c>
      <c r="D140" s="6">
        <v>0.26190000000000002</v>
      </c>
      <c r="E140" s="6">
        <v>0</v>
      </c>
      <c r="F140" s="6">
        <v>0</v>
      </c>
      <c r="G140" s="6">
        <v>0</v>
      </c>
      <c r="H140" s="6">
        <v>0</v>
      </c>
      <c r="I140" s="6"/>
      <c r="J140" s="6"/>
      <c r="K140" s="6"/>
      <c r="L140" s="6"/>
      <c r="M140" s="6"/>
      <c r="N140" s="6"/>
      <c r="O140" s="6"/>
      <c r="P140" s="6"/>
      <c r="Q140" s="6"/>
      <c r="R140" s="6"/>
    </row>
    <row r="141" spans="1:18">
      <c r="A141" s="6">
        <v>8</v>
      </c>
      <c r="B141" s="6" t="s">
        <v>17</v>
      </c>
      <c r="C141" s="6">
        <v>0.16170000000000001</v>
      </c>
      <c r="D141" s="6">
        <v>0.16170000000000001</v>
      </c>
      <c r="E141" s="6">
        <v>0</v>
      </c>
      <c r="F141" s="6">
        <v>0</v>
      </c>
      <c r="G141" s="6">
        <v>0</v>
      </c>
      <c r="H141" s="6">
        <v>0</v>
      </c>
      <c r="I141" s="6"/>
      <c r="J141" s="6"/>
      <c r="K141" s="6"/>
      <c r="L141" s="6"/>
      <c r="M141" s="6"/>
      <c r="N141" s="6"/>
      <c r="O141" s="6"/>
      <c r="P141" s="6"/>
      <c r="Q141" s="6"/>
      <c r="R141" s="6"/>
    </row>
    <row r="142" spans="1:18">
      <c r="A142" s="6">
        <v>9</v>
      </c>
      <c r="B142" s="6" t="s">
        <v>17</v>
      </c>
      <c r="C142" s="6">
        <v>0.1021</v>
      </c>
      <c r="D142" s="6">
        <v>0.1021</v>
      </c>
      <c r="E142" s="6">
        <v>0</v>
      </c>
      <c r="F142" s="6">
        <v>0</v>
      </c>
      <c r="G142" s="6">
        <v>0</v>
      </c>
      <c r="H142" s="6">
        <v>0</v>
      </c>
      <c r="I142" s="6"/>
      <c r="J142" s="6"/>
      <c r="K142" s="6"/>
      <c r="L142" s="6"/>
      <c r="M142" s="6"/>
      <c r="N142" s="6"/>
      <c r="O142" s="6"/>
      <c r="P142" s="6"/>
      <c r="Q142" s="6"/>
      <c r="R142" s="6"/>
    </row>
    <row r="143" spans="1:18">
      <c r="A143" s="6">
        <v>10</v>
      </c>
      <c r="B143" s="6" t="s">
        <v>17</v>
      </c>
      <c r="C143" s="6">
        <v>0.41660000000000003</v>
      </c>
      <c r="D143" s="6">
        <v>0.41660000000000003</v>
      </c>
      <c r="E143" s="6">
        <v>4.0000000000000002E-4</v>
      </c>
      <c r="F143" s="6">
        <v>0</v>
      </c>
      <c r="G143" s="6">
        <v>0</v>
      </c>
      <c r="H143" s="6">
        <v>0</v>
      </c>
      <c r="I143" s="6"/>
      <c r="J143" s="6"/>
      <c r="K143" s="6"/>
      <c r="L143" s="6"/>
      <c r="M143" s="6"/>
      <c r="N143" s="6"/>
      <c r="O143" s="6"/>
      <c r="P143" s="6"/>
      <c r="Q143" s="6"/>
      <c r="R143" s="6"/>
    </row>
    <row r="144" spans="1:18">
      <c r="A144" s="6">
        <v>11</v>
      </c>
      <c r="B144" s="6" t="s">
        <v>17</v>
      </c>
      <c r="C144" s="6">
        <v>0.60019999999999996</v>
      </c>
      <c r="D144" s="6">
        <v>0.1206</v>
      </c>
      <c r="E144" s="6">
        <v>0.58799999999999997</v>
      </c>
      <c r="F144" s="6">
        <v>0</v>
      </c>
      <c r="G144" s="6">
        <v>0</v>
      </c>
      <c r="H144" s="6">
        <v>0</v>
      </c>
      <c r="I144" s="6"/>
      <c r="J144" s="6"/>
      <c r="K144" s="6"/>
      <c r="L144" s="6"/>
      <c r="M144" s="6"/>
      <c r="N144" s="6"/>
      <c r="O144" s="6"/>
      <c r="P144" s="6"/>
      <c r="Q144" s="6"/>
      <c r="R144" s="6"/>
    </row>
    <row r="145" spans="1:18">
      <c r="A145" s="6">
        <v>12</v>
      </c>
      <c r="B145" s="6" t="s">
        <v>17</v>
      </c>
      <c r="C145" s="6">
        <v>0.38129999999999997</v>
      </c>
      <c r="D145" s="6">
        <v>0.38129999999999997</v>
      </c>
      <c r="E145" s="6">
        <v>0</v>
      </c>
      <c r="F145" s="6">
        <v>0</v>
      </c>
      <c r="G145" s="6">
        <v>0</v>
      </c>
      <c r="H145" s="6">
        <v>0</v>
      </c>
      <c r="I145" s="6"/>
      <c r="J145" s="6"/>
      <c r="K145" s="6"/>
      <c r="L145" s="6"/>
      <c r="M145" s="6"/>
      <c r="N145" s="6"/>
      <c r="O145" s="6"/>
      <c r="P145" s="6"/>
      <c r="Q145" s="6"/>
      <c r="R145" s="6"/>
    </row>
    <row r="146" spans="1:18">
      <c r="A146" s="6">
        <v>13</v>
      </c>
      <c r="B146" s="6" t="s">
        <v>17</v>
      </c>
      <c r="C146" s="6">
        <v>0</v>
      </c>
      <c r="D146" s="6">
        <v>0</v>
      </c>
      <c r="E146" s="6">
        <v>0</v>
      </c>
      <c r="F146" s="6">
        <v>0</v>
      </c>
      <c r="G146" s="6">
        <v>0</v>
      </c>
      <c r="H146" s="6">
        <v>0</v>
      </c>
      <c r="I146" s="6"/>
      <c r="J146" s="6"/>
      <c r="K146" s="6"/>
      <c r="L146" s="6"/>
      <c r="M146" s="6"/>
      <c r="N146" s="6"/>
      <c r="O146" s="6"/>
      <c r="P146" s="6"/>
      <c r="Q146" s="6"/>
      <c r="R146" s="6"/>
    </row>
    <row r="147" spans="1:18">
      <c r="A147" s="6">
        <v>14</v>
      </c>
      <c r="B147" s="6" t="s">
        <v>17</v>
      </c>
      <c r="C147" s="6">
        <v>0.56740000000000002</v>
      </c>
      <c r="D147" s="6">
        <v>0.56740000000000002</v>
      </c>
      <c r="E147" s="6">
        <v>5.9999999999999995E-4</v>
      </c>
      <c r="F147" s="6">
        <v>0</v>
      </c>
      <c r="G147" s="6">
        <v>0</v>
      </c>
      <c r="H147" s="6">
        <v>0</v>
      </c>
      <c r="I147" s="6"/>
      <c r="J147" s="6"/>
      <c r="K147" s="6"/>
      <c r="L147" s="6"/>
      <c r="M147" s="6"/>
      <c r="N147" s="6"/>
      <c r="O147" s="6"/>
      <c r="P147" s="6"/>
      <c r="Q147" s="6"/>
      <c r="R147" s="6"/>
    </row>
    <row r="148" spans="1:18">
      <c r="A148" s="6">
        <v>15</v>
      </c>
      <c r="B148" s="6" t="s">
        <v>17</v>
      </c>
      <c r="C148" s="6">
        <v>0.4158</v>
      </c>
      <c r="D148" s="6">
        <v>0.4158</v>
      </c>
      <c r="E148" s="6">
        <v>0</v>
      </c>
      <c r="F148" s="6">
        <v>0</v>
      </c>
      <c r="G148" s="6">
        <v>0</v>
      </c>
      <c r="H148" s="6">
        <v>0</v>
      </c>
      <c r="I148" s="6"/>
      <c r="J148" s="6"/>
      <c r="K148" s="6"/>
      <c r="L148" s="6"/>
      <c r="M148" s="6"/>
      <c r="N148" s="6"/>
      <c r="O148" s="6"/>
      <c r="P148" s="6"/>
      <c r="Q148" s="6"/>
      <c r="R148" s="6"/>
    </row>
    <row r="149" spans="1:18">
      <c r="A149" s="6">
        <v>16</v>
      </c>
      <c r="B149" s="6" t="s">
        <v>17</v>
      </c>
      <c r="C149" s="6">
        <v>0.624</v>
      </c>
      <c r="D149" s="6">
        <v>0.2235</v>
      </c>
      <c r="E149" s="6">
        <v>0.58250000000000002</v>
      </c>
      <c r="F149" s="6">
        <v>0</v>
      </c>
      <c r="G149" s="6">
        <v>0</v>
      </c>
      <c r="H149" s="6">
        <v>0</v>
      </c>
      <c r="I149" s="6"/>
      <c r="J149" s="6"/>
      <c r="K149" s="6"/>
      <c r="L149" s="6"/>
      <c r="M149" s="6"/>
      <c r="N149" s="6"/>
      <c r="O149" s="6"/>
      <c r="P149" s="6"/>
      <c r="Q149" s="6"/>
      <c r="R149" s="6"/>
    </row>
    <row r="150" spans="1:18">
      <c r="A150" s="6">
        <v>17</v>
      </c>
      <c r="B150" s="6" t="s">
        <v>17</v>
      </c>
      <c r="C150" s="6">
        <v>9.8199999999999996E-2</v>
      </c>
      <c r="D150" s="6">
        <v>9.8199999999999996E-2</v>
      </c>
      <c r="E150" s="6">
        <v>1E-4</v>
      </c>
      <c r="F150" s="6">
        <v>0</v>
      </c>
      <c r="G150" s="6">
        <v>0</v>
      </c>
      <c r="H150" s="6">
        <v>0</v>
      </c>
      <c r="I150" s="6"/>
      <c r="J150" s="6"/>
      <c r="K150" s="6"/>
      <c r="L150" s="6"/>
      <c r="M150" s="6"/>
      <c r="N150" s="6"/>
      <c r="O150" s="6"/>
      <c r="P150" s="6"/>
      <c r="Q150" s="6"/>
      <c r="R150" s="6"/>
    </row>
    <row r="151" spans="1:18">
      <c r="A151" s="6">
        <v>18</v>
      </c>
      <c r="B151" s="6" t="s">
        <v>17</v>
      </c>
      <c r="C151" s="6">
        <v>0</v>
      </c>
      <c r="D151" s="6">
        <v>0</v>
      </c>
      <c r="E151" s="6">
        <v>0</v>
      </c>
      <c r="F151" s="6">
        <v>0</v>
      </c>
      <c r="G151" s="6">
        <v>0</v>
      </c>
      <c r="H151" s="6">
        <v>0</v>
      </c>
      <c r="I151" s="6"/>
      <c r="J151" s="6"/>
      <c r="K151" s="6"/>
      <c r="L151" s="6"/>
      <c r="M151" s="6"/>
      <c r="N151" s="6"/>
      <c r="O151" s="6"/>
      <c r="P151" s="6"/>
      <c r="Q151" s="6"/>
      <c r="R151" s="6"/>
    </row>
    <row r="152" spans="1:18">
      <c r="A152" s="6">
        <v>19</v>
      </c>
      <c r="B152" s="6" t="s">
        <v>17</v>
      </c>
      <c r="C152" s="6">
        <v>0</v>
      </c>
      <c r="D152" s="6">
        <v>0</v>
      </c>
      <c r="E152" s="6">
        <v>0</v>
      </c>
      <c r="F152" s="6">
        <v>0</v>
      </c>
      <c r="G152" s="6">
        <v>0</v>
      </c>
      <c r="H152" s="6">
        <v>0</v>
      </c>
      <c r="I152" s="6"/>
      <c r="J152" s="6"/>
      <c r="K152" s="6"/>
      <c r="L152" s="6"/>
      <c r="M152" s="6"/>
      <c r="N152" s="6"/>
      <c r="O152" s="6"/>
      <c r="P152" s="6"/>
      <c r="Q152" s="6"/>
      <c r="R152" s="6"/>
    </row>
    <row r="153" spans="1:18">
      <c r="A153" s="6">
        <v>20</v>
      </c>
      <c r="B153" s="6" t="s">
        <v>17</v>
      </c>
      <c r="C153" s="6">
        <v>0.3982</v>
      </c>
      <c r="D153" s="6">
        <v>0.27260000000000001</v>
      </c>
      <c r="E153" s="6">
        <v>0.2903</v>
      </c>
      <c r="F153" s="6">
        <v>0</v>
      </c>
      <c r="G153" s="6">
        <v>0</v>
      </c>
      <c r="H153" s="6">
        <v>0</v>
      </c>
      <c r="I153" s="6"/>
      <c r="J153" s="6"/>
      <c r="K153" s="6"/>
      <c r="L153" s="6"/>
      <c r="M153" s="6"/>
      <c r="N153" s="6"/>
      <c r="O153" s="6"/>
      <c r="P153" s="6"/>
      <c r="Q153" s="6"/>
      <c r="R153" s="6"/>
    </row>
    <row r="154" spans="1:18">
      <c r="A154" s="6">
        <v>21</v>
      </c>
      <c r="B154" s="6" t="s">
        <v>17</v>
      </c>
      <c r="C154" s="6">
        <v>0.91259999999999997</v>
      </c>
      <c r="D154" s="6">
        <v>0.91259999999999997</v>
      </c>
      <c r="E154" s="6">
        <v>0</v>
      </c>
      <c r="F154" s="6">
        <v>0</v>
      </c>
      <c r="G154" s="6">
        <v>0</v>
      </c>
      <c r="H154" s="6">
        <v>0</v>
      </c>
      <c r="I154" s="6"/>
      <c r="J154" s="6"/>
      <c r="K154" s="6"/>
      <c r="L154" s="6"/>
      <c r="M154" s="6"/>
      <c r="N154" s="6"/>
      <c r="O154" s="6"/>
      <c r="P154" s="6"/>
      <c r="Q154" s="6"/>
      <c r="R154" s="6"/>
    </row>
    <row r="155" spans="1:18">
      <c r="A155" s="6">
        <v>22</v>
      </c>
      <c r="B155" s="6" t="s">
        <v>17</v>
      </c>
      <c r="C155" s="6">
        <v>0.31690000000000002</v>
      </c>
      <c r="D155" s="6">
        <v>0.31690000000000002</v>
      </c>
      <c r="E155" s="6">
        <v>0</v>
      </c>
      <c r="F155" s="6">
        <v>0</v>
      </c>
      <c r="G155" s="6">
        <v>0</v>
      </c>
      <c r="H155" s="6">
        <v>0</v>
      </c>
      <c r="I155" s="6"/>
      <c r="J155" s="6"/>
      <c r="K155" s="6"/>
      <c r="L155" s="6"/>
      <c r="M155" s="6"/>
      <c r="N155" s="6"/>
      <c r="O155" s="6"/>
      <c r="P155" s="6"/>
      <c r="Q155" s="6"/>
      <c r="R155" s="6"/>
    </row>
    <row r="156" spans="1:18">
      <c r="A156" s="6">
        <v>23</v>
      </c>
      <c r="B156" s="6" t="s">
        <v>17</v>
      </c>
      <c r="C156" s="6">
        <v>0.27150000000000002</v>
      </c>
      <c r="D156" s="6">
        <v>0.27150000000000002</v>
      </c>
      <c r="E156" s="6">
        <v>0</v>
      </c>
      <c r="F156" s="6">
        <v>0</v>
      </c>
      <c r="G156" s="6">
        <v>0</v>
      </c>
      <c r="H156" s="6">
        <v>0</v>
      </c>
      <c r="I156" s="6"/>
      <c r="J156" s="6"/>
      <c r="K156" s="6"/>
      <c r="L156" s="6"/>
      <c r="M156" s="6"/>
      <c r="N156" s="6"/>
      <c r="O156" s="6"/>
      <c r="P156" s="6"/>
      <c r="Q156" s="6"/>
      <c r="R156" s="6"/>
    </row>
    <row r="157" spans="1:18">
      <c r="A157" s="6">
        <v>24</v>
      </c>
      <c r="B157" s="6" t="s">
        <v>17</v>
      </c>
      <c r="C157" s="6">
        <v>0</v>
      </c>
      <c r="D157" s="6">
        <v>0</v>
      </c>
      <c r="E157" s="6">
        <v>0</v>
      </c>
      <c r="F157" s="6">
        <v>0</v>
      </c>
      <c r="G157" s="6">
        <v>0</v>
      </c>
      <c r="H157" s="6">
        <v>0</v>
      </c>
      <c r="I157" s="6"/>
      <c r="J157" s="6"/>
      <c r="K157" s="6"/>
      <c r="L157" s="6"/>
      <c r="M157" s="6"/>
      <c r="N157" s="6"/>
      <c r="O157" s="6"/>
      <c r="P157" s="6"/>
      <c r="Q157" s="6"/>
      <c r="R157" s="6"/>
    </row>
    <row r="158" spans="1:18">
      <c r="A158" s="6">
        <v>25</v>
      </c>
      <c r="B158" s="6" t="s">
        <v>17</v>
      </c>
      <c r="C158" s="6">
        <v>0.5988</v>
      </c>
      <c r="D158" s="6">
        <v>0.5988</v>
      </c>
      <c r="E158" s="6">
        <v>4.1999999999999997E-3</v>
      </c>
      <c r="F158" s="6">
        <v>0</v>
      </c>
      <c r="G158" s="6">
        <v>0</v>
      </c>
      <c r="H158" s="6">
        <v>0</v>
      </c>
      <c r="I158" s="6"/>
      <c r="J158" s="6"/>
      <c r="K158" s="6"/>
      <c r="L158" s="6"/>
      <c r="M158" s="6"/>
      <c r="N158" s="6"/>
      <c r="O158" s="6"/>
      <c r="P158" s="6"/>
      <c r="Q158" s="6"/>
      <c r="R158" s="6"/>
    </row>
    <row r="159" spans="1:18">
      <c r="A159" s="6">
        <v>26</v>
      </c>
      <c r="B159" s="6" t="s">
        <v>17</v>
      </c>
      <c r="C159" s="6">
        <v>7.6600000000000001E-2</v>
      </c>
      <c r="D159" s="6">
        <v>7.6600000000000001E-2</v>
      </c>
      <c r="E159" s="6">
        <v>5.0000000000000001E-4</v>
      </c>
      <c r="F159" s="6">
        <v>0</v>
      </c>
      <c r="G159" s="6">
        <v>0</v>
      </c>
      <c r="H159" s="6">
        <v>0</v>
      </c>
      <c r="I159" s="6"/>
      <c r="J159" s="6"/>
      <c r="K159" s="6"/>
      <c r="L159" s="6"/>
      <c r="M159" s="6"/>
      <c r="N159" s="6"/>
      <c r="O159" s="6"/>
      <c r="P159" s="6"/>
      <c r="Q159" s="6"/>
      <c r="R159" s="6"/>
    </row>
    <row r="160" spans="1:18">
      <c r="A160" s="6">
        <v>27</v>
      </c>
      <c r="B160" s="6" t="s">
        <v>17</v>
      </c>
      <c r="C160" s="6">
        <v>0.3347</v>
      </c>
      <c r="D160" s="6">
        <v>5.7799999999999997E-2</v>
      </c>
      <c r="E160" s="6">
        <v>0.3296</v>
      </c>
      <c r="F160" s="6">
        <v>0</v>
      </c>
      <c r="G160" s="6">
        <v>0</v>
      </c>
      <c r="H160" s="6">
        <v>0</v>
      </c>
      <c r="I160" s="6"/>
      <c r="J160" s="6"/>
      <c r="K160" s="6"/>
      <c r="L160" s="6"/>
      <c r="M160" s="6"/>
      <c r="N160" s="6"/>
      <c r="O160" s="6"/>
      <c r="P160" s="6"/>
      <c r="Q160" s="6"/>
      <c r="R160" s="6"/>
    </row>
    <row r="161" spans="1:18">
      <c r="A161" s="6">
        <v>28</v>
      </c>
      <c r="B161" s="6" t="s">
        <v>17</v>
      </c>
      <c r="C161" s="6">
        <v>0.79290000000000005</v>
      </c>
      <c r="D161" s="6">
        <v>0.44450000000000001</v>
      </c>
      <c r="E161" s="6">
        <v>0.65649999999999997</v>
      </c>
      <c r="F161" s="6">
        <v>0</v>
      </c>
      <c r="G161" s="6">
        <v>0</v>
      </c>
      <c r="H161" s="6">
        <v>0</v>
      </c>
      <c r="I161" s="6"/>
      <c r="J161" s="6"/>
      <c r="K161" s="6"/>
      <c r="L161" s="6"/>
      <c r="M161" s="6"/>
      <c r="N161" s="6"/>
      <c r="O161" s="6"/>
      <c r="P161" s="6"/>
      <c r="Q161" s="6"/>
      <c r="R161" s="6"/>
    </row>
    <row r="162" spans="1:18">
      <c r="A162" s="6">
        <v>29</v>
      </c>
      <c r="B162" s="6" t="s">
        <v>17</v>
      </c>
      <c r="C162" s="6">
        <v>0.47799999999999998</v>
      </c>
      <c r="D162" s="6">
        <v>0.47799999999999998</v>
      </c>
      <c r="E162" s="6">
        <v>0</v>
      </c>
      <c r="F162" s="6">
        <v>0</v>
      </c>
      <c r="G162" s="6">
        <v>0</v>
      </c>
      <c r="H162" s="6">
        <v>0</v>
      </c>
      <c r="I162" s="6"/>
      <c r="J162" s="6"/>
      <c r="K162" s="6"/>
      <c r="L162" s="6"/>
      <c r="M162" s="6"/>
      <c r="N162" s="6"/>
      <c r="O162" s="6"/>
      <c r="P162" s="6"/>
      <c r="Q162" s="6"/>
      <c r="R162" s="6"/>
    </row>
    <row r="163" spans="1:18">
      <c r="A163" s="6">
        <v>30</v>
      </c>
      <c r="B163" s="6" t="s">
        <v>17</v>
      </c>
      <c r="C163" s="6">
        <v>1.1933</v>
      </c>
      <c r="D163" s="6">
        <v>0.67889999999999995</v>
      </c>
      <c r="E163" s="6">
        <v>0.98140000000000005</v>
      </c>
      <c r="F163" s="6">
        <v>0</v>
      </c>
      <c r="G163" s="6">
        <v>0</v>
      </c>
      <c r="H163" s="6">
        <v>0</v>
      </c>
      <c r="I163" s="6"/>
      <c r="J163" s="6"/>
      <c r="K163" s="6"/>
      <c r="L163" s="6"/>
      <c r="M163" s="6"/>
      <c r="N163" s="6"/>
      <c r="O163" s="6"/>
      <c r="P163" s="6"/>
      <c r="Q163" s="6"/>
      <c r="R163" s="6"/>
    </row>
    <row r="164" spans="1:18">
      <c r="A164" s="6">
        <v>31</v>
      </c>
      <c r="B164" s="6" t="s">
        <v>17</v>
      </c>
      <c r="C164" s="6">
        <v>0</v>
      </c>
      <c r="D164" s="6">
        <v>0</v>
      </c>
      <c r="E164" s="6">
        <v>0</v>
      </c>
      <c r="F164" s="6">
        <v>0</v>
      </c>
      <c r="G164" s="6">
        <v>0</v>
      </c>
      <c r="H164" s="6">
        <v>0</v>
      </c>
      <c r="I164" s="6"/>
      <c r="J164" s="6"/>
      <c r="K164" s="6"/>
      <c r="L164" s="6"/>
      <c r="M164" s="6"/>
      <c r="N164" s="6"/>
      <c r="O164" s="6"/>
      <c r="P164" s="6"/>
      <c r="Q164" s="6"/>
      <c r="R164" s="6"/>
    </row>
    <row r="165" spans="1:18">
      <c r="A165" s="6">
        <v>32</v>
      </c>
      <c r="B165" s="6" t="s">
        <v>17</v>
      </c>
      <c r="C165" s="6">
        <v>0</v>
      </c>
      <c r="D165" s="6">
        <v>0</v>
      </c>
      <c r="E165" s="6">
        <v>0</v>
      </c>
      <c r="F165" s="6">
        <v>0</v>
      </c>
      <c r="G165" s="6">
        <v>0</v>
      </c>
      <c r="H165" s="6">
        <v>0</v>
      </c>
      <c r="I165" s="6"/>
      <c r="J165" s="6"/>
      <c r="K165" s="6"/>
      <c r="L165" s="6"/>
      <c r="M165" s="6"/>
      <c r="N165" s="6"/>
      <c r="O165" s="6"/>
      <c r="P165" s="6"/>
      <c r="Q165" s="6"/>
      <c r="R165" s="6"/>
    </row>
    <row r="166" spans="1:18">
      <c r="A166" s="6">
        <v>33</v>
      </c>
      <c r="B166" s="6" t="s">
        <v>17</v>
      </c>
      <c r="C166" s="6">
        <v>0.32650000000000001</v>
      </c>
      <c r="D166" s="6">
        <v>2.7799999999999998E-2</v>
      </c>
      <c r="E166" s="6">
        <v>0.32529999999999998</v>
      </c>
      <c r="F166" s="6">
        <v>0</v>
      </c>
      <c r="G166" s="6">
        <v>0</v>
      </c>
      <c r="H166" s="6">
        <v>0</v>
      </c>
      <c r="I166" s="6"/>
      <c r="J166" s="6"/>
      <c r="K166" s="6"/>
      <c r="L166" s="6"/>
      <c r="M166" s="6"/>
      <c r="N166" s="6"/>
      <c r="O166" s="6"/>
      <c r="P166" s="6"/>
      <c r="Q166" s="6"/>
      <c r="R166" s="6"/>
    </row>
    <row r="167" spans="1:18">
      <c r="A167" s="6">
        <v>34</v>
      </c>
      <c r="B167" s="6" t="s">
        <v>17</v>
      </c>
      <c r="C167" s="6">
        <v>7.46E-2</v>
      </c>
      <c r="D167" s="6">
        <v>7.46E-2</v>
      </c>
      <c r="E167" s="6">
        <v>0</v>
      </c>
      <c r="F167" s="6">
        <v>0</v>
      </c>
      <c r="G167" s="6">
        <v>0</v>
      </c>
      <c r="H167" s="6">
        <v>0</v>
      </c>
      <c r="I167" s="6"/>
      <c r="J167" s="6"/>
      <c r="K167" s="6"/>
      <c r="L167" s="6"/>
      <c r="M167" s="6"/>
      <c r="N167" s="6"/>
      <c r="O167" s="6"/>
      <c r="P167" s="6"/>
      <c r="Q167" s="6"/>
      <c r="R167" s="6"/>
    </row>
    <row r="168" spans="1:18">
      <c r="A168" s="6">
        <v>35</v>
      </c>
      <c r="B168" s="6" t="s">
        <v>17</v>
      </c>
      <c r="C168" s="6">
        <v>0.27789999999999998</v>
      </c>
      <c r="D168" s="6">
        <v>0.27789999999999998</v>
      </c>
      <c r="E168" s="6">
        <v>0</v>
      </c>
      <c r="F168" s="6">
        <v>0</v>
      </c>
      <c r="G168" s="6">
        <v>0</v>
      </c>
      <c r="H168" s="6">
        <v>0</v>
      </c>
      <c r="I168" s="6"/>
      <c r="J168" s="6"/>
      <c r="K168" s="6"/>
      <c r="L168" s="6"/>
      <c r="M168" s="6"/>
      <c r="N168" s="6"/>
      <c r="O168" s="6"/>
      <c r="P168" s="6"/>
      <c r="Q168" s="6"/>
      <c r="R168" s="6"/>
    </row>
    <row r="169" spans="1:18">
      <c r="A169" s="6">
        <v>36</v>
      </c>
      <c r="B169" s="6" t="s">
        <v>17</v>
      </c>
      <c r="C169" s="6">
        <v>0</v>
      </c>
      <c r="D169" s="6">
        <v>0</v>
      </c>
      <c r="E169" s="6">
        <v>0</v>
      </c>
      <c r="F169" s="6">
        <v>0</v>
      </c>
      <c r="G169" s="6">
        <v>0</v>
      </c>
      <c r="H169" s="6">
        <v>0</v>
      </c>
      <c r="I169" s="6"/>
      <c r="J169" s="6"/>
      <c r="K169" s="6"/>
      <c r="L169" s="6"/>
      <c r="M169" s="6"/>
      <c r="N169" s="6"/>
      <c r="O169" s="6"/>
      <c r="P169" s="6"/>
      <c r="Q169" s="6"/>
      <c r="R169" s="6"/>
    </row>
    <row r="170" spans="1:18">
      <c r="A170" s="6">
        <v>37</v>
      </c>
      <c r="B170" s="6" t="s">
        <v>17</v>
      </c>
      <c r="C170" s="6">
        <v>0.37640000000000001</v>
      </c>
      <c r="D170" s="6">
        <v>0.20910000000000001</v>
      </c>
      <c r="E170" s="6">
        <v>0.31290000000000001</v>
      </c>
      <c r="F170" s="6">
        <v>0</v>
      </c>
      <c r="G170" s="6">
        <v>0</v>
      </c>
      <c r="H170" s="6">
        <v>0</v>
      </c>
      <c r="I170" s="6"/>
      <c r="J170" s="6"/>
      <c r="K170" s="6"/>
      <c r="L170" s="6"/>
      <c r="M170" s="6"/>
      <c r="N170" s="6"/>
      <c r="O170" s="6"/>
      <c r="P170" s="6"/>
      <c r="Q170" s="6"/>
      <c r="R170" s="6"/>
    </row>
    <row r="171" spans="1:18">
      <c r="A171" s="6">
        <v>38</v>
      </c>
      <c r="B171" s="6" t="s">
        <v>17</v>
      </c>
      <c r="C171" s="6">
        <v>0</v>
      </c>
      <c r="D171" s="6">
        <v>0</v>
      </c>
      <c r="E171" s="6">
        <v>0</v>
      </c>
      <c r="F171" s="6">
        <v>0</v>
      </c>
      <c r="G171" s="6">
        <v>0</v>
      </c>
      <c r="H171" s="6">
        <v>0</v>
      </c>
      <c r="I171" s="6"/>
      <c r="J171" s="6"/>
      <c r="K171" s="6"/>
      <c r="L171" s="6"/>
      <c r="M171" s="6"/>
      <c r="N171" s="6"/>
      <c r="O171" s="6"/>
      <c r="P171" s="6"/>
      <c r="Q171" s="6"/>
      <c r="R171" s="6"/>
    </row>
    <row r="172" spans="1:18">
      <c r="A172" s="6">
        <v>39</v>
      </c>
      <c r="B172" s="6" t="s">
        <v>17</v>
      </c>
      <c r="C172" s="6">
        <v>0.30690000000000001</v>
      </c>
      <c r="D172" s="6">
        <v>0.30690000000000001</v>
      </c>
      <c r="E172" s="6">
        <v>0</v>
      </c>
      <c r="F172" s="6">
        <v>0</v>
      </c>
      <c r="G172" s="6">
        <v>0</v>
      </c>
      <c r="H172" s="6">
        <v>0</v>
      </c>
      <c r="I172" s="6"/>
      <c r="J172" s="6"/>
      <c r="K172" s="6"/>
      <c r="L172" s="6"/>
      <c r="M172" s="6"/>
      <c r="N172" s="6"/>
      <c r="O172" s="6"/>
      <c r="P172" s="6"/>
      <c r="Q172" s="6"/>
      <c r="R172" s="6"/>
    </row>
    <row r="173" spans="1:18">
      <c r="A173" s="6">
        <v>40</v>
      </c>
      <c r="B173" s="6" t="s">
        <v>17</v>
      </c>
      <c r="C173" s="6">
        <v>0.30880000000000002</v>
      </c>
      <c r="D173" s="6">
        <v>0.30880000000000002</v>
      </c>
      <c r="E173" s="6">
        <v>2.9999999999999997E-4</v>
      </c>
      <c r="F173" s="6">
        <v>0</v>
      </c>
      <c r="G173" s="6">
        <v>0</v>
      </c>
      <c r="H173" s="6">
        <v>0</v>
      </c>
      <c r="I173" s="6"/>
      <c r="J173" s="6"/>
      <c r="K173" s="6"/>
      <c r="L173" s="6"/>
      <c r="M173" s="6"/>
      <c r="N173" s="6"/>
      <c r="O173" s="6"/>
      <c r="P173" s="6"/>
      <c r="Q173" s="6"/>
      <c r="R173" s="6"/>
    </row>
    <row r="174" spans="1:18">
      <c r="A174" s="6">
        <v>41</v>
      </c>
      <c r="B174" s="6" t="s">
        <v>17</v>
      </c>
      <c r="C174" s="6">
        <v>0.83650000000000002</v>
      </c>
      <c r="D174" s="6">
        <v>0.49199999999999999</v>
      </c>
      <c r="E174" s="6">
        <v>0.67659999999999998</v>
      </c>
      <c r="F174" s="6">
        <v>0</v>
      </c>
      <c r="G174" s="6">
        <v>0</v>
      </c>
      <c r="H174" s="6">
        <v>0</v>
      </c>
      <c r="I174" s="6"/>
      <c r="J174" s="6"/>
      <c r="K174" s="6"/>
      <c r="L174" s="6"/>
      <c r="M174" s="6"/>
      <c r="N174" s="6"/>
      <c r="O174" s="6"/>
      <c r="P174" s="6"/>
      <c r="Q174" s="6"/>
      <c r="R174" s="6"/>
    </row>
    <row r="175" spans="1:18">
      <c r="A175" s="6">
        <v>42</v>
      </c>
      <c r="B175" s="6" t="s">
        <v>17</v>
      </c>
      <c r="C175" s="6">
        <v>0.61599999999999999</v>
      </c>
      <c r="D175" s="6">
        <v>0.51349999999999996</v>
      </c>
      <c r="E175" s="6">
        <v>0.3402</v>
      </c>
      <c r="F175" s="6">
        <v>0</v>
      </c>
      <c r="G175" s="6">
        <v>0</v>
      </c>
      <c r="H175" s="6">
        <v>0</v>
      </c>
      <c r="I175" s="6"/>
      <c r="J175" s="6"/>
      <c r="K175" s="6"/>
      <c r="L175" s="6"/>
      <c r="M175" s="6"/>
      <c r="N175" s="6"/>
      <c r="O175" s="6"/>
      <c r="P175" s="6"/>
      <c r="Q175" s="6"/>
      <c r="R175" s="6"/>
    </row>
    <row r="176" spans="1:18">
      <c r="A176" s="6">
        <v>43</v>
      </c>
      <c r="B176" s="6" t="s">
        <v>17</v>
      </c>
      <c r="C176" s="6">
        <v>0.68</v>
      </c>
      <c r="D176" s="6">
        <v>0.68</v>
      </c>
      <c r="E176" s="6">
        <v>0</v>
      </c>
      <c r="F176" s="6">
        <v>0</v>
      </c>
      <c r="G176" s="6">
        <v>0</v>
      </c>
      <c r="H176" s="6">
        <v>0</v>
      </c>
      <c r="I176" s="6"/>
      <c r="J176" s="6"/>
      <c r="K176" s="6"/>
      <c r="L176" s="6"/>
      <c r="M176" s="6"/>
      <c r="N176" s="6"/>
      <c r="O176" s="6"/>
      <c r="P176" s="6"/>
      <c r="Q176" s="6"/>
      <c r="R176" s="6"/>
    </row>
    <row r="177" spans="1:18">
      <c r="A177" s="6">
        <v>44</v>
      </c>
      <c r="B177" s="6" t="s">
        <v>17</v>
      </c>
      <c r="C177" s="6">
        <v>0.69589999999999996</v>
      </c>
      <c r="D177" s="6">
        <v>0.69589999999999996</v>
      </c>
      <c r="E177" s="6">
        <v>0</v>
      </c>
      <c r="F177" s="6">
        <v>0</v>
      </c>
      <c r="G177" s="6">
        <v>0</v>
      </c>
      <c r="H177" s="6">
        <v>0</v>
      </c>
      <c r="I177" s="6"/>
      <c r="J177" s="6"/>
      <c r="K177" s="6"/>
      <c r="L177" s="6"/>
      <c r="M177" s="6"/>
      <c r="N177" s="6"/>
      <c r="O177" s="6"/>
      <c r="P177" s="6"/>
      <c r="Q177" s="6"/>
      <c r="R177" s="6"/>
    </row>
    <row r="178" spans="1:18">
      <c r="A178" s="6">
        <v>45</v>
      </c>
      <c r="B178" s="6" t="s">
        <v>17</v>
      </c>
      <c r="C178" s="6">
        <v>0.39200000000000002</v>
      </c>
      <c r="D178" s="6">
        <v>0.19839999999999999</v>
      </c>
      <c r="E178" s="6">
        <v>0.33810000000000001</v>
      </c>
      <c r="F178" s="6">
        <v>0</v>
      </c>
      <c r="G178" s="6">
        <v>0</v>
      </c>
      <c r="H178" s="6">
        <v>0</v>
      </c>
      <c r="I178" s="6"/>
      <c r="J178" s="6"/>
      <c r="K178" s="6"/>
      <c r="L178" s="6"/>
      <c r="M178" s="6"/>
      <c r="N178" s="6"/>
      <c r="O178" s="6"/>
      <c r="P178" s="6"/>
      <c r="Q178" s="6"/>
      <c r="R178" s="6"/>
    </row>
    <row r="179" spans="1:18">
      <c r="A179" s="6">
        <v>46</v>
      </c>
      <c r="B179" s="6" t="s">
        <v>17</v>
      </c>
      <c r="C179" s="6">
        <v>0.3669</v>
      </c>
      <c r="D179" s="6">
        <v>0.3669</v>
      </c>
      <c r="E179" s="6">
        <v>0</v>
      </c>
      <c r="F179" s="6">
        <v>0</v>
      </c>
      <c r="G179" s="6">
        <v>0</v>
      </c>
      <c r="H179" s="6">
        <v>0</v>
      </c>
      <c r="I179" s="6"/>
      <c r="J179" s="6"/>
      <c r="K179" s="6"/>
      <c r="L179" s="6"/>
      <c r="M179" s="6"/>
      <c r="N179" s="6"/>
      <c r="O179" s="6"/>
      <c r="P179" s="6"/>
      <c r="Q179" s="6"/>
      <c r="R179" s="6"/>
    </row>
    <row r="180" spans="1:18">
      <c r="A180" s="6">
        <v>47</v>
      </c>
      <c r="B180" s="6" t="s">
        <v>17</v>
      </c>
      <c r="C180" s="6">
        <v>0.49609999999999999</v>
      </c>
      <c r="D180" s="6">
        <v>0.36059999999999998</v>
      </c>
      <c r="E180" s="6">
        <v>0.34060000000000001</v>
      </c>
      <c r="F180" s="6">
        <v>0</v>
      </c>
      <c r="G180" s="6">
        <v>0</v>
      </c>
      <c r="H180" s="6">
        <v>0</v>
      </c>
      <c r="I180" s="6"/>
      <c r="J180" s="6"/>
      <c r="K180" s="6"/>
      <c r="L180" s="6"/>
      <c r="M180" s="6"/>
      <c r="N180" s="6"/>
      <c r="O180" s="6"/>
      <c r="P180" s="6"/>
      <c r="Q180" s="6"/>
      <c r="R180" s="6"/>
    </row>
    <row r="181" spans="1:18">
      <c r="A181" s="6">
        <v>48</v>
      </c>
      <c r="B181" s="6" t="s">
        <v>17</v>
      </c>
      <c r="C181" s="6">
        <v>0.69879999999999998</v>
      </c>
      <c r="D181" s="6">
        <v>0.69879999999999998</v>
      </c>
      <c r="E181" s="6">
        <v>0</v>
      </c>
      <c r="F181" s="6">
        <v>0</v>
      </c>
      <c r="G181" s="6">
        <v>0</v>
      </c>
      <c r="H181" s="6">
        <v>0</v>
      </c>
      <c r="I181" s="6"/>
      <c r="J181" s="6"/>
      <c r="K181" s="6"/>
      <c r="L181" s="6"/>
      <c r="M181" s="6"/>
      <c r="N181" s="6"/>
      <c r="O181" s="6"/>
      <c r="P181" s="6"/>
      <c r="Q181" s="6"/>
      <c r="R181" s="6"/>
    </row>
    <row r="182" spans="1:18">
      <c r="A182" s="6">
        <v>49</v>
      </c>
      <c r="B182" s="6" t="s">
        <v>17</v>
      </c>
      <c r="C182" s="6">
        <v>0.49349999999999999</v>
      </c>
      <c r="D182" s="6">
        <v>0.49349999999999999</v>
      </c>
      <c r="E182" s="6">
        <v>0</v>
      </c>
      <c r="F182" s="6">
        <v>0</v>
      </c>
      <c r="G182" s="6">
        <v>0</v>
      </c>
      <c r="H182" s="6">
        <v>0</v>
      </c>
      <c r="I182" s="6"/>
      <c r="J182" s="6"/>
      <c r="K182" s="6"/>
      <c r="L182" s="6"/>
      <c r="M182" s="6"/>
      <c r="N182" s="6"/>
      <c r="O182" s="6"/>
      <c r="P182" s="6"/>
      <c r="Q182" s="6"/>
      <c r="R182" s="6"/>
    </row>
    <row r="183" spans="1:18">
      <c r="A183" s="6">
        <v>50</v>
      </c>
      <c r="B183" s="6" t="s">
        <v>17</v>
      </c>
      <c r="C183" s="6">
        <v>0</v>
      </c>
      <c r="D183" s="6">
        <v>0</v>
      </c>
      <c r="E183" s="6">
        <v>0</v>
      </c>
      <c r="F183" s="6">
        <v>0</v>
      </c>
      <c r="G183" s="6">
        <v>0</v>
      </c>
      <c r="H183" s="6">
        <v>0</v>
      </c>
      <c r="I183" s="6"/>
      <c r="J183" s="6"/>
      <c r="K183" s="6"/>
      <c r="L183" s="6"/>
      <c r="M183" s="6"/>
      <c r="N183" s="6"/>
      <c r="O183" s="6"/>
      <c r="P183" s="6"/>
      <c r="Q183" s="6"/>
      <c r="R183" s="6"/>
    </row>
    <row r="184" spans="1:18">
      <c r="A184" s="6">
        <v>51</v>
      </c>
      <c r="B184" s="6" t="s">
        <v>17</v>
      </c>
      <c r="C184" s="6">
        <v>0.27460000000000001</v>
      </c>
      <c r="D184" s="6">
        <v>0.27460000000000001</v>
      </c>
      <c r="E184" s="6">
        <v>0</v>
      </c>
      <c r="F184" s="6">
        <v>0</v>
      </c>
      <c r="G184" s="6">
        <v>0</v>
      </c>
      <c r="H184" s="6">
        <v>0</v>
      </c>
      <c r="I184" s="6"/>
      <c r="J184" s="6"/>
      <c r="K184" s="6"/>
      <c r="L184" s="6"/>
      <c r="M184" s="6"/>
      <c r="N184" s="6"/>
      <c r="O184" s="6"/>
      <c r="P184" s="6"/>
      <c r="Q184" s="6"/>
      <c r="R184" s="6"/>
    </row>
    <row r="185" spans="1:18">
      <c r="A185" s="6">
        <v>52</v>
      </c>
      <c r="B185" s="6" t="s">
        <v>17</v>
      </c>
      <c r="C185" s="6">
        <v>0.27500000000000002</v>
      </c>
      <c r="D185" s="6">
        <v>0.27500000000000002</v>
      </c>
      <c r="E185" s="6">
        <v>0</v>
      </c>
      <c r="F185" s="6">
        <v>0</v>
      </c>
      <c r="G185" s="6">
        <v>0</v>
      </c>
      <c r="H185" s="6">
        <v>0</v>
      </c>
      <c r="I185" s="6"/>
      <c r="J185" s="6"/>
      <c r="K185" s="6"/>
      <c r="L185" s="6"/>
      <c r="M185" s="6"/>
      <c r="N185" s="6"/>
      <c r="O185" s="6"/>
      <c r="P185" s="6"/>
      <c r="Q185" s="6"/>
      <c r="R185" s="6"/>
    </row>
    <row r="186" spans="1:18">
      <c r="A186" s="6">
        <v>53</v>
      </c>
      <c r="B186" s="6" t="s">
        <v>17</v>
      </c>
      <c r="C186" s="6">
        <v>1.4377</v>
      </c>
      <c r="D186" s="6">
        <v>0.43309999999999998</v>
      </c>
      <c r="E186" s="6">
        <v>1.3709</v>
      </c>
      <c r="F186" s="6">
        <v>0</v>
      </c>
      <c r="G186" s="6">
        <v>0</v>
      </c>
      <c r="H186" s="6">
        <v>0</v>
      </c>
      <c r="I186" s="6"/>
      <c r="J186" s="6"/>
      <c r="K186" s="6"/>
      <c r="L186" s="6"/>
      <c r="M186" s="6"/>
      <c r="N186" s="6"/>
      <c r="O186" s="6"/>
      <c r="P186" s="6"/>
      <c r="Q186" s="6"/>
      <c r="R186" s="6"/>
    </row>
    <row r="187" spans="1:18">
      <c r="A187" s="6">
        <v>54</v>
      </c>
      <c r="B187" s="6" t="s">
        <v>17</v>
      </c>
      <c r="C187" s="6">
        <v>1.7391000000000001</v>
      </c>
      <c r="D187" s="6">
        <v>0.30030000000000001</v>
      </c>
      <c r="E187" s="6">
        <v>1.7129000000000001</v>
      </c>
      <c r="F187" s="6">
        <v>0</v>
      </c>
      <c r="G187" s="6">
        <v>0</v>
      </c>
      <c r="H187" s="6">
        <v>0</v>
      </c>
      <c r="I187" s="6"/>
      <c r="J187" s="6"/>
      <c r="K187" s="6"/>
      <c r="L187" s="6"/>
      <c r="M187" s="6"/>
      <c r="N187" s="6"/>
      <c r="O187" s="6"/>
      <c r="P187" s="6"/>
      <c r="Q187" s="6"/>
      <c r="R187" s="6"/>
    </row>
    <row r="188" spans="1:18">
      <c r="A188" s="6">
        <v>55</v>
      </c>
      <c r="B188" s="6" t="s">
        <v>17</v>
      </c>
      <c r="C188" s="6">
        <v>1.0983000000000001</v>
      </c>
      <c r="D188" s="6">
        <v>0.38950000000000001</v>
      </c>
      <c r="E188" s="6">
        <v>1.0268999999999999</v>
      </c>
      <c r="F188" s="6">
        <v>0</v>
      </c>
      <c r="G188" s="6">
        <v>0</v>
      </c>
      <c r="H188" s="6">
        <v>0</v>
      </c>
      <c r="I188" s="6"/>
      <c r="J188" s="6"/>
      <c r="K188" s="6"/>
      <c r="L188" s="6"/>
      <c r="M188" s="6"/>
      <c r="N188" s="6"/>
      <c r="O188" s="6"/>
      <c r="P188" s="6"/>
      <c r="Q188" s="6"/>
      <c r="R188" s="6"/>
    </row>
    <row r="189" spans="1:18">
      <c r="A189" s="6">
        <v>56</v>
      </c>
      <c r="B189" s="6" t="s">
        <v>17</v>
      </c>
      <c r="C189" s="6">
        <v>0.73370000000000002</v>
      </c>
      <c r="D189" s="6">
        <v>0.73370000000000002</v>
      </c>
      <c r="E189" s="6">
        <v>0</v>
      </c>
      <c r="F189" s="6">
        <v>0</v>
      </c>
      <c r="G189" s="6">
        <v>0</v>
      </c>
      <c r="H189" s="6">
        <v>0</v>
      </c>
      <c r="I189" s="6"/>
      <c r="J189" s="6"/>
      <c r="K189" s="6"/>
      <c r="L189" s="6"/>
      <c r="M189" s="6"/>
      <c r="N189" s="6"/>
      <c r="O189" s="6"/>
      <c r="P189" s="6"/>
      <c r="Q189" s="6"/>
      <c r="R189" s="6"/>
    </row>
    <row r="190" spans="1:18">
      <c r="A190" s="6">
        <v>57</v>
      </c>
      <c r="B190" s="6" t="s">
        <v>17</v>
      </c>
      <c r="C190" s="6">
        <v>0.52280000000000004</v>
      </c>
      <c r="D190" s="6">
        <v>0.39550000000000002</v>
      </c>
      <c r="E190" s="6">
        <v>0.34189999999999998</v>
      </c>
      <c r="F190" s="6">
        <v>0</v>
      </c>
      <c r="G190" s="6">
        <v>0</v>
      </c>
      <c r="H190" s="6">
        <v>0</v>
      </c>
      <c r="I190" s="6"/>
      <c r="J190" s="6"/>
      <c r="K190" s="6"/>
      <c r="L190" s="6"/>
      <c r="M190" s="6"/>
      <c r="N190" s="6"/>
      <c r="O190" s="6"/>
      <c r="P190" s="6"/>
      <c r="Q190" s="6"/>
      <c r="R190" s="6"/>
    </row>
    <row r="191" spans="1:18">
      <c r="A191" s="6">
        <v>58</v>
      </c>
      <c r="B191" s="6" t="s">
        <v>17</v>
      </c>
      <c r="C191" s="6">
        <v>1.2402</v>
      </c>
      <c r="D191" s="6">
        <v>0.69940000000000002</v>
      </c>
      <c r="E191" s="6">
        <v>1.0243</v>
      </c>
      <c r="F191" s="6">
        <v>0</v>
      </c>
      <c r="G191" s="6">
        <v>0</v>
      </c>
      <c r="H191" s="6">
        <v>0</v>
      </c>
      <c r="I191" s="6"/>
      <c r="J191" s="6"/>
      <c r="K191" s="6"/>
      <c r="L191" s="6"/>
      <c r="M191" s="6"/>
      <c r="N191" s="6"/>
      <c r="O191" s="6"/>
      <c r="P191" s="6"/>
      <c r="Q191" s="6"/>
      <c r="R191" s="6"/>
    </row>
    <row r="192" spans="1:18">
      <c r="A192" s="6">
        <v>59</v>
      </c>
      <c r="B192" s="6" t="s">
        <v>17</v>
      </c>
      <c r="C192" s="6">
        <v>1.7730999999999999</v>
      </c>
      <c r="D192" s="6">
        <v>0.49199999999999999</v>
      </c>
      <c r="E192" s="6">
        <v>1.7035</v>
      </c>
      <c r="F192" s="6">
        <v>0</v>
      </c>
      <c r="G192" s="6">
        <v>0</v>
      </c>
      <c r="H192" s="6">
        <v>0</v>
      </c>
      <c r="I192" s="6"/>
      <c r="J192" s="6"/>
      <c r="K192" s="6"/>
      <c r="L192" s="6"/>
      <c r="M192" s="6"/>
      <c r="N192" s="6"/>
      <c r="O192" s="6"/>
      <c r="P192" s="6"/>
      <c r="Q192" s="6"/>
      <c r="R192" s="6"/>
    </row>
    <row r="193" spans="1:18">
      <c r="A193" s="6">
        <v>60</v>
      </c>
      <c r="B193" s="6" t="s">
        <v>17</v>
      </c>
      <c r="C193" s="6">
        <v>1.8232999999999999</v>
      </c>
      <c r="D193" s="6">
        <v>0.65759999999999996</v>
      </c>
      <c r="E193" s="6">
        <v>1.7005999999999999</v>
      </c>
      <c r="F193" s="6">
        <v>0</v>
      </c>
      <c r="G193" s="6">
        <v>0</v>
      </c>
      <c r="H193" s="6">
        <v>0</v>
      </c>
      <c r="I193" s="6"/>
      <c r="J193" s="6"/>
      <c r="K193" s="6"/>
      <c r="L193" s="6"/>
      <c r="M193" s="6"/>
      <c r="N193" s="6"/>
      <c r="O193" s="6"/>
      <c r="P193" s="6"/>
      <c r="Q193" s="6"/>
      <c r="R193" s="6"/>
    </row>
    <row r="194" spans="1:18">
      <c r="A194" s="6">
        <v>61</v>
      </c>
      <c r="B194" s="6" t="s">
        <v>17</v>
      </c>
      <c r="C194" s="6">
        <v>0</v>
      </c>
      <c r="D194" s="6">
        <v>0</v>
      </c>
      <c r="E194" s="6">
        <v>0</v>
      </c>
      <c r="F194" s="6">
        <v>0</v>
      </c>
      <c r="G194" s="6">
        <v>0</v>
      </c>
      <c r="H194" s="6">
        <v>0</v>
      </c>
      <c r="I194" s="6"/>
      <c r="J194" s="6"/>
      <c r="K194" s="6"/>
      <c r="L194" s="6"/>
      <c r="M194" s="6"/>
      <c r="N194" s="6"/>
      <c r="O194" s="6"/>
      <c r="P194" s="6"/>
      <c r="Q194" s="6"/>
      <c r="R194" s="6"/>
    </row>
    <row r="195" spans="1:18">
      <c r="A195" s="6">
        <v>62</v>
      </c>
      <c r="B195" s="6" t="s">
        <v>17</v>
      </c>
      <c r="C195" s="6">
        <v>0</v>
      </c>
      <c r="D195" s="6">
        <v>0</v>
      </c>
      <c r="E195" s="6">
        <v>0</v>
      </c>
      <c r="F195" s="6">
        <v>0</v>
      </c>
      <c r="G195" s="6">
        <v>0</v>
      </c>
      <c r="H195" s="6">
        <v>0</v>
      </c>
      <c r="I195" s="6"/>
      <c r="J195" s="6"/>
      <c r="K195" s="6"/>
      <c r="L195" s="6"/>
      <c r="M195" s="6"/>
      <c r="N195" s="6"/>
      <c r="O195" s="6"/>
      <c r="P195" s="6"/>
      <c r="Q195" s="6"/>
      <c r="R195" s="6"/>
    </row>
    <row r="196" spans="1:18">
      <c r="A196" s="6">
        <v>63</v>
      </c>
      <c r="B196" s="6" t="s">
        <v>17</v>
      </c>
      <c r="C196" s="6">
        <v>0.46610000000000001</v>
      </c>
      <c r="D196" s="6">
        <v>0.31809999999999999</v>
      </c>
      <c r="E196" s="6">
        <v>0.3407</v>
      </c>
      <c r="F196" s="6">
        <v>0</v>
      </c>
      <c r="G196" s="6">
        <v>0</v>
      </c>
      <c r="H196" s="6">
        <v>0</v>
      </c>
      <c r="I196" s="6"/>
      <c r="J196" s="6"/>
      <c r="K196" s="6"/>
      <c r="L196" s="6"/>
      <c r="M196" s="6"/>
      <c r="N196" s="6"/>
      <c r="O196" s="6"/>
      <c r="P196" s="6"/>
      <c r="Q196" s="6"/>
      <c r="R196" s="6"/>
    </row>
    <row r="197" spans="1:18">
      <c r="A197" s="6">
        <v>64</v>
      </c>
      <c r="B197" s="6" t="s">
        <v>17</v>
      </c>
      <c r="C197" s="6">
        <v>1.1662999999999999</v>
      </c>
      <c r="D197" s="6">
        <v>1.1155999999999999</v>
      </c>
      <c r="E197" s="6">
        <v>0.34</v>
      </c>
      <c r="F197" s="6">
        <v>0</v>
      </c>
      <c r="G197" s="6">
        <v>0</v>
      </c>
      <c r="H197" s="6">
        <v>0</v>
      </c>
      <c r="I197" s="6"/>
      <c r="J197" s="6"/>
      <c r="K197" s="6"/>
      <c r="L197" s="6"/>
      <c r="M197" s="6"/>
      <c r="N197" s="6"/>
      <c r="O197" s="6"/>
      <c r="P197" s="6"/>
      <c r="Q197" s="6"/>
      <c r="R197" s="6"/>
    </row>
    <row r="198" spans="1:18">
      <c r="A198" s="6">
        <v>65</v>
      </c>
      <c r="B198" s="6" t="s">
        <v>17</v>
      </c>
      <c r="C198" s="6">
        <v>1.472</v>
      </c>
      <c r="D198" s="6">
        <v>0.56920000000000004</v>
      </c>
      <c r="E198" s="6">
        <v>1.3574999999999999</v>
      </c>
      <c r="F198" s="6">
        <v>0</v>
      </c>
      <c r="G198" s="6">
        <v>0</v>
      </c>
      <c r="H198" s="6">
        <v>0</v>
      </c>
      <c r="I198" s="6"/>
      <c r="J198" s="6"/>
      <c r="K198" s="6"/>
      <c r="L198" s="6"/>
      <c r="M198" s="6"/>
      <c r="N198" s="6"/>
      <c r="O198" s="6"/>
      <c r="P198" s="6"/>
      <c r="Q198" s="6"/>
      <c r="R198" s="6"/>
    </row>
    <row r="199" spans="1:18">
      <c r="A199" s="6">
        <v>66</v>
      </c>
      <c r="B199" s="6" t="s">
        <v>17</v>
      </c>
      <c r="C199" s="6">
        <v>0.41760000000000003</v>
      </c>
      <c r="D199" s="6">
        <v>0.41760000000000003</v>
      </c>
      <c r="E199" s="6">
        <v>4.0000000000000002E-4</v>
      </c>
      <c r="F199" s="6">
        <v>0</v>
      </c>
      <c r="G199" s="6">
        <v>0</v>
      </c>
      <c r="H199" s="6">
        <v>0</v>
      </c>
      <c r="I199" s="6"/>
      <c r="J199" s="6"/>
      <c r="K199" s="6"/>
      <c r="L199" s="6"/>
      <c r="M199" s="6"/>
      <c r="N199" s="6"/>
      <c r="O199" s="6"/>
      <c r="P199" s="6"/>
      <c r="Q199" s="6"/>
      <c r="R199" s="6"/>
    </row>
    <row r="200" spans="1:18">
      <c r="A200" s="6">
        <v>67</v>
      </c>
      <c r="B200" s="6" t="s">
        <v>17</v>
      </c>
      <c r="C200" s="6">
        <v>0</v>
      </c>
      <c r="D200" s="6">
        <v>0</v>
      </c>
      <c r="E200" s="6">
        <v>0</v>
      </c>
      <c r="F200" s="6">
        <v>0</v>
      </c>
      <c r="G200" s="6">
        <v>0</v>
      </c>
      <c r="H200" s="6">
        <v>0</v>
      </c>
      <c r="I200" s="6"/>
      <c r="J200" s="6"/>
      <c r="K200" s="6"/>
      <c r="L200" s="6"/>
      <c r="M200" s="6"/>
      <c r="N200" s="6"/>
      <c r="O200" s="6"/>
      <c r="P200" s="6"/>
      <c r="Q200" s="6"/>
      <c r="R200" s="6"/>
    </row>
    <row r="201" spans="1:18">
      <c r="A201" s="6">
        <v>68</v>
      </c>
      <c r="B201" s="6" t="s">
        <v>17</v>
      </c>
      <c r="C201" s="6">
        <v>0.50990000000000002</v>
      </c>
      <c r="D201" s="6">
        <v>0.38279999999999997</v>
      </c>
      <c r="E201" s="6">
        <v>0.33689999999999998</v>
      </c>
      <c r="F201" s="6">
        <v>0</v>
      </c>
      <c r="G201" s="6">
        <v>0</v>
      </c>
      <c r="H201" s="6">
        <v>0</v>
      </c>
      <c r="I201" s="6"/>
      <c r="J201" s="6"/>
      <c r="K201" s="6"/>
      <c r="L201" s="6"/>
      <c r="M201" s="6"/>
      <c r="N201" s="6"/>
      <c r="O201" s="6"/>
      <c r="P201" s="6"/>
      <c r="Q201" s="6"/>
      <c r="R201" s="6"/>
    </row>
    <row r="202" spans="1:18">
      <c r="A202" s="6">
        <v>69</v>
      </c>
      <c r="B202" s="6" t="s">
        <v>17</v>
      </c>
      <c r="C202" s="6">
        <v>0.4768</v>
      </c>
      <c r="D202" s="6">
        <v>0.4768</v>
      </c>
      <c r="E202" s="6">
        <v>1E-4</v>
      </c>
      <c r="F202" s="6">
        <v>0</v>
      </c>
      <c r="G202" s="6">
        <v>0</v>
      </c>
      <c r="H202" s="6">
        <v>0</v>
      </c>
      <c r="I202" s="6"/>
      <c r="J202" s="6"/>
      <c r="K202" s="6"/>
      <c r="L202" s="6"/>
      <c r="M202" s="6"/>
      <c r="N202" s="6"/>
      <c r="O202" s="6"/>
      <c r="P202" s="6"/>
      <c r="Q202" s="6"/>
      <c r="R202" s="6"/>
    </row>
    <row r="203" spans="1:18">
      <c r="A203" s="6">
        <v>70</v>
      </c>
      <c r="B203" s="6" t="s">
        <v>17</v>
      </c>
      <c r="C203" s="6">
        <v>0.36459999999999998</v>
      </c>
      <c r="D203" s="6">
        <v>0.14330000000000001</v>
      </c>
      <c r="E203" s="6">
        <v>0.33529999999999999</v>
      </c>
      <c r="F203" s="6">
        <v>0</v>
      </c>
      <c r="G203" s="6">
        <v>0</v>
      </c>
      <c r="H203" s="6">
        <v>0</v>
      </c>
      <c r="I203" s="6"/>
      <c r="J203" s="6"/>
      <c r="K203" s="6"/>
      <c r="L203" s="6"/>
      <c r="M203" s="6"/>
      <c r="N203" s="6"/>
      <c r="O203" s="6"/>
      <c r="P203" s="6"/>
      <c r="Q203" s="6"/>
      <c r="R203" s="6"/>
    </row>
    <row r="204" spans="1:18">
      <c r="A204" s="6">
        <v>71</v>
      </c>
      <c r="B204" s="6" t="s">
        <v>17</v>
      </c>
      <c r="C204" s="6">
        <v>0.67159999999999997</v>
      </c>
      <c r="D204" s="6">
        <v>0.67159999999999997</v>
      </c>
      <c r="E204" s="6">
        <v>1.9E-3</v>
      </c>
      <c r="F204" s="6">
        <v>0</v>
      </c>
      <c r="G204" s="6">
        <v>0</v>
      </c>
      <c r="H204" s="6">
        <v>0</v>
      </c>
      <c r="I204" s="6"/>
      <c r="J204" s="6"/>
      <c r="K204" s="6"/>
      <c r="L204" s="6"/>
      <c r="M204" s="6"/>
      <c r="N204" s="6"/>
      <c r="O204" s="6"/>
      <c r="P204" s="6"/>
      <c r="Q204" s="6"/>
      <c r="R204" s="6"/>
    </row>
    <row r="205" spans="1:18">
      <c r="A205" s="6">
        <v>72</v>
      </c>
      <c r="B205" s="6" t="s">
        <v>17</v>
      </c>
      <c r="C205" s="6">
        <v>0.52900000000000003</v>
      </c>
      <c r="D205" s="6">
        <v>0.41649999999999998</v>
      </c>
      <c r="E205" s="6">
        <v>0.3261</v>
      </c>
      <c r="F205" s="6">
        <v>0</v>
      </c>
      <c r="G205" s="6">
        <v>0</v>
      </c>
      <c r="H205" s="6">
        <v>0</v>
      </c>
      <c r="I205" s="6"/>
      <c r="J205" s="6"/>
      <c r="K205" s="6"/>
      <c r="L205" s="6"/>
      <c r="M205" s="6"/>
      <c r="N205" s="6"/>
      <c r="O205" s="6"/>
      <c r="P205" s="6"/>
      <c r="Q205" s="6"/>
      <c r="R205" s="6"/>
    </row>
    <row r="206" spans="1:18">
      <c r="A206" s="6">
        <v>73</v>
      </c>
      <c r="B206" s="6" t="s">
        <v>17</v>
      </c>
      <c r="C206" s="6">
        <v>0.77629999999999999</v>
      </c>
      <c r="D206" s="6">
        <v>0.77629999999999999</v>
      </c>
      <c r="E206" s="6">
        <v>0</v>
      </c>
      <c r="F206" s="6">
        <v>0</v>
      </c>
      <c r="G206" s="6">
        <v>0</v>
      </c>
      <c r="H206" s="6">
        <v>0</v>
      </c>
      <c r="I206" s="6"/>
      <c r="J206" s="6"/>
      <c r="K206" s="6"/>
      <c r="L206" s="6"/>
      <c r="M206" s="6"/>
      <c r="N206" s="6"/>
      <c r="O206" s="6"/>
      <c r="P206" s="6"/>
      <c r="Q206" s="6"/>
      <c r="R206" s="6"/>
    </row>
    <row r="207" spans="1:18">
      <c r="A207" s="6">
        <v>74</v>
      </c>
      <c r="B207" s="6" t="s">
        <v>17</v>
      </c>
      <c r="C207" s="6">
        <v>1.7905</v>
      </c>
      <c r="D207" s="6">
        <v>0.72909999999999997</v>
      </c>
      <c r="E207" s="6">
        <v>1.6354</v>
      </c>
      <c r="F207" s="6">
        <v>0</v>
      </c>
      <c r="G207" s="6">
        <v>0</v>
      </c>
      <c r="H207" s="6">
        <v>0</v>
      </c>
      <c r="I207" s="6"/>
      <c r="J207" s="6"/>
      <c r="K207" s="6"/>
      <c r="L207" s="6"/>
      <c r="M207" s="6"/>
      <c r="N207" s="6"/>
      <c r="O207" s="6"/>
      <c r="P207" s="6"/>
      <c r="Q207" s="6"/>
      <c r="R207" s="6"/>
    </row>
    <row r="208" spans="1:18">
      <c r="A208" s="6">
        <v>75</v>
      </c>
      <c r="B208" s="6" t="s">
        <v>17</v>
      </c>
      <c r="C208" s="6">
        <v>0</v>
      </c>
      <c r="D208" s="6">
        <v>0</v>
      </c>
      <c r="E208" s="6">
        <v>0</v>
      </c>
      <c r="F208" s="6">
        <v>0</v>
      </c>
      <c r="G208" s="6">
        <v>0</v>
      </c>
      <c r="H208" s="6">
        <v>0</v>
      </c>
      <c r="I208" s="6"/>
      <c r="J208" s="6"/>
      <c r="K208" s="6"/>
      <c r="L208" s="6"/>
      <c r="M208" s="6"/>
      <c r="N208" s="6"/>
      <c r="O208" s="6"/>
      <c r="P208" s="6"/>
      <c r="Q208" s="6"/>
      <c r="R208" s="6"/>
    </row>
    <row r="209" spans="1:18">
      <c r="A209" s="6">
        <v>76</v>
      </c>
      <c r="B209" s="6" t="s">
        <v>17</v>
      </c>
      <c r="C209" s="6">
        <v>0.61529999999999996</v>
      </c>
      <c r="D209" s="6">
        <v>0.52649999999999997</v>
      </c>
      <c r="E209" s="6">
        <v>0.31840000000000002</v>
      </c>
      <c r="F209" s="6">
        <v>0</v>
      </c>
      <c r="G209" s="6">
        <v>0</v>
      </c>
      <c r="H209" s="6">
        <v>0</v>
      </c>
      <c r="I209" s="6"/>
      <c r="J209" s="6"/>
      <c r="K209" s="6"/>
      <c r="L209" s="6"/>
      <c r="M209" s="6"/>
      <c r="N209" s="6"/>
      <c r="O209" s="6"/>
      <c r="P209" s="6"/>
      <c r="Q209" s="6"/>
      <c r="R209" s="6"/>
    </row>
    <row r="210" spans="1:18">
      <c r="A210" s="6">
        <v>77</v>
      </c>
      <c r="B210" s="6" t="s">
        <v>17</v>
      </c>
      <c r="C210" s="6">
        <v>1.3259000000000001</v>
      </c>
      <c r="D210" s="6">
        <v>1.3259000000000001</v>
      </c>
      <c r="E210" s="6">
        <v>1.8E-3</v>
      </c>
      <c r="F210" s="6">
        <v>0</v>
      </c>
      <c r="G210" s="6">
        <v>0</v>
      </c>
      <c r="H210" s="6">
        <v>0</v>
      </c>
      <c r="I210" s="6"/>
      <c r="J210" s="6"/>
      <c r="K210" s="6"/>
      <c r="L210" s="6"/>
      <c r="M210" s="6"/>
      <c r="N210" s="6"/>
      <c r="O210" s="6"/>
      <c r="P210" s="6"/>
      <c r="Q210" s="6"/>
      <c r="R210" s="6"/>
    </row>
    <row r="211" spans="1:18">
      <c r="A211" s="6">
        <v>78</v>
      </c>
      <c r="B211" s="6" t="s">
        <v>17</v>
      </c>
      <c r="C211" s="6">
        <v>0.93710000000000004</v>
      </c>
      <c r="D211" s="6">
        <v>0.88119999999999998</v>
      </c>
      <c r="E211" s="6">
        <v>0.31890000000000002</v>
      </c>
      <c r="F211" s="6">
        <v>0</v>
      </c>
      <c r="G211" s="6">
        <v>0</v>
      </c>
      <c r="H211" s="6">
        <v>0</v>
      </c>
      <c r="I211" s="6"/>
      <c r="J211" s="6"/>
      <c r="K211" s="6"/>
      <c r="L211" s="6"/>
      <c r="M211" s="6"/>
      <c r="N211" s="6"/>
      <c r="O211" s="6"/>
      <c r="P211" s="6"/>
      <c r="Q211" s="6"/>
      <c r="R211" s="6"/>
    </row>
    <row r="212" spans="1:18">
      <c r="A212" s="6">
        <v>79</v>
      </c>
      <c r="B212" s="6" t="s">
        <v>17</v>
      </c>
      <c r="C212" s="6">
        <v>1.2545999999999999</v>
      </c>
      <c r="D212" s="6">
        <v>1.2545999999999999</v>
      </c>
      <c r="E212" s="6">
        <v>0</v>
      </c>
      <c r="F212" s="6">
        <v>0</v>
      </c>
      <c r="G212" s="6">
        <v>0</v>
      </c>
      <c r="H212" s="6">
        <v>0</v>
      </c>
      <c r="I212" s="6"/>
      <c r="J212" s="6"/>
      <c r="K212" s="6"/>
      <c r="L212" s="6"/>
      <c r="M212" s="6"/>
      <c r="N212" s="6"/>
      <c r="O212" s="6"/>
      <c r="P212" s="6"/>
      <c r="Q212" s="6"/>
      <c r="R212" s="6"/>
    </row>
    <row r="213" spans="1:18">
      <c r="A213" s="6">
        <v>80</v>
      </c>
      <c r="B213" s="6" t="s">
        <v>17</v>
      </c>
      <c r="C213" s="6">
        <v>0.37730000000000002</v>
      </c>
      <c r="D213" s="6">
        <v>0.1958</v>
      </c>
      <c r="E213" s="6">
        <v>0.3226</v>
      </c>
      <c r="F213" s="6">
        <v>0</v>
      </c>
      <c r="G213" s="6">
        <v>0</v>
      </c>
      <c r="H213" s="6">
        <v>0</v>
      </c>
      <c r="I213" s="6"/>
      <c r="J213" s="6"/>
      <c r="K213" s="6"/>
      <c r="L213" s="6"/>
      <c r="M213" s="6"/>
      <c r="N213" s="6"/>
      <c r="O213" s="6"/>
      <c r="P213" s="6"/>
      <c r="Q213" s="6"/>
      <c r="R213" s="6"/>
    </row>
    <row r="214" spans="1:18">
      <c r="A214" s="6">
        <v>81</v>
      </c>
      <c r="B214" s="6" t="s">
        <v>17</v>
      </c>
      <c r="C214" s="6">
        <v>2.3864000000000001</v>
      </c>
      <c r="D214" s="6">
        <v>2.3864000000000001</v>
      </c>
      <c r="E214" s="6">
        <v>0</v>
      </c>
      <c r="F214" s="6">
        <v>0</v>
      </c>
      <c r="G214" s="6">
        <v>0</v>
      </c>
      <c r="H214" s="6">
        <v>0</v>
      </c>
      <c r="I214" s="6"/>
      <c r="J214" s="6"/>
      <c r="K214" s="6"/>
      <c r="L214" s="6"/>
      <c r="M214" s="6"/>
      <c r="N214" s="6"/>
      <c r="O214" s="6"/>
      <c r="P214" s="6"/>
      <c r="Q214" s="6"/>
      <c r="R214" s="6"/>
    </row>
    <row r="215" spans="1:18">
      <c r="A215" s="6">
        <v>82</v>
      </c>
      <c r="B215" s="6" t="s">
        <v>17</v>
      </c>
      <c r="C215" s="6">
        <v>0</v>
      </c>
      <c r="D215" s="6">
        <v>0</v>
      </c>
      <c r="E215" s="6">
        <v>0</v>
      </c>
      <c r="F215" s="6">
        <v>0</v>
      </c>
      <c r="G215" s="6">
        <v>0</v>
      </c>
      <c r="H215" s="6">
        <v>0</v>
      </c>
      <c r="I215" s="6"/>
      <c r="J215" s="6"/>
      <c r="K215" s="6"/>
      <c r="L215" s="6"/>
      <c r="M215" s="6"/>
      <c r="N215" s="6"/>
      <c r="O215" s="6"/>
      <c r="P215" s="6"/>
      <c r="Q215" s="6"/>
      <c r="R215" s="6"/>
    </row>
    <row r="216" spans="1:18">
      <c r="A216" s="6">
        <v>83</v>
      </c>
      <c r="B216" s="6" t="s">
        <v>17</v>
      </c>
      <c r="C216" s="6">
        <v>1.6336999999999999</v>
      </c>
      <c r="D216" s="6">
        <v>0.91310000000000002</v>
      </c>
      <c r="E216" s="6">
        <v>1.3547</v>
      </c>
      <c r="F216" s="6">
        <v>0</v>
      </c>
      <c r="G216" s="6">
        <v>0</v>
      </c>
      <c r="H216" s="6">
        <v>0</v>
      </c>
      <c r="I216" s="6"/>
      <c r="J216" s="6"/>
      <c r="K216" s="6"/>
      <c r="L216" s="6"/>
      <c r="M216" s="6"/>
      <c r="N216" s="6"/>
      <c r="O216" s="6"/>
      <c r="P216" s="6"/>
      <c r="Q216" s="6"/>
      <c r="R216" s="6"/>
    </row>
    <row r="217" spans="1:18">
      <c r="A217" s="6">
        <v>84</v>
      </c>
      <c r="B217" s="6" t="s">
        <v>17</v>
      </c>
      <c r="C217" s="6">
        <v>0.63349999999999995</v>
      </c>
      <c r="D217" s="6">
        <v>0.63349999999999995</v>
      </c>
      <c r="E217" s="6">
        <v>0</v>
      </c>
      <c r="F217" s="6">
        <v>0</v>
      </c>
      <c r="G217" s="6">
        <v>0</v>
      </c>
      <c r="H217" s="6">
        <v>0</v>
      </c>
      <c r="I217" s="6"/>
      <c r="J217" s="6"/>
      <c r="K217" s="6"/>
      <c r="L217" s="6"/>
      <c r="M217" s="6"/>
      <c r="N217" s="6"/>
      <c r="O217" s="6"/>
      <c r="P217" s="6"/>
      <c r="Q217" s="6"/>
      <c r="R217" s="6"/>
    </row>
    <row r="218" spans="1:18">
      <c r="A218" s="6">
        <v>85</v>
      </c>
      <c r="B218" s="6" t="s">
        <v>17</v>
      </c>
      <c r="C218" s="6">
        <v>1.0517000000000001</v>
      </c>
      <c r="D218" s="6">
        <v>1.0517000000000001</v>
      </c>
      <c r="E218" s="6">
        <v>0</v>
      </c>
      <c r="F218" s="6">
        <v>0</v>
      </c>
      <c r="G218" s="6">
        <v>0</v>
      </c>
      <c r="H218" s="6">
        <v>0</v>
      </c>
      <c r="I218" s="6"/>
      <c r="J218" s="6"/>
      <c r="K218" s="6"/>
      <c r="L218" s="6"/>
      <c r="M218" s="6"/>
      <c r="N218" s="6"/>
      <c r="O218" s="6"/>
      <c r="P218" s="6"/>
      <c r="Q218" s="6"/>
      <c r="R218" s="6"/>
    </row>
    <row r="219" spans="1:18">
      <c r="A219" s="6">
        <v>86</v>
      </c>
      <c r="B219" s="6" t="s">
        <v>17</v>
      </c>
      <c r="C219" s="6">
        <v>8.9899999999999994E-2</v>
      </c>
      <c r="D219" s="6">
        <v>8.9899999999999994E-2</v>
      </c>
      <c r="E219" s="6">
        <v>1E-4</v>
      </c>
      <c r="F219" s="6">
        <v>0</v>
      </c>
      <c r="G219" s="6">
        <v>0</v>
      </c>
      <c r="H219" s="6">
        <v>0</v>
      </c>
      <c r="I219" s="6"/>
      <c r="J219" s="6"/>
      <c r="K219" s="6"/>
      <c r="L219" s="6"/>
      <c r="M219" s="6"/>
      <c r="N219" s="6"/>
      <c r="O219" s="6"/>
      <c r="P219" s="6"/>
      <c r="Q219" s="6"/>
      <c r="R219" s="6"/>
    </row>
    <row r="220" spans="1:18">
      <c r="A220" s="6">
        <v>87</v>
      </c>
      <c r="B220" s="6" t="s">
        <v>17</v>
      </c>
      <c r="C220" s="6">
        <v>0.9728</v>
      </c>
      <c r="D220" s="6">
        <v>0.9728</v>
      </c>
      <c r="E220" s="6">
        <v>0</v>
      </c>
      <c r="F220" s="6">
        <v>0</v>
      </c>
      <c r="G220" s="6">
        <v>0</v>
      </c>
      <c r="H220" s="6">
        <v>0</v>
      </c>
      <c r="I220" s="6"/>
      <c r="J220" s="6"/>
      <c r="K220" s="6"/>
      <c r="L220" s="6"/>
      <c r="M220" s="6"/>
      <c r="N220" s="6"/>
      <c r="O220" s="6"/>
      <c r="P220" s="6"/>
      <c r="Q220" s="6"/>
      <c r="R220" s="6"/>
    </row>
    <row r="221" spans="1:18">
      <c r="A221" s="6">
        <v>88</v>
      </c>
      <c r="B221" s="6" t="s">
        <v>17</v>
      </c>
      <c r="C221" s="6">
        <v>0.76229999999999998</v>
      </c>
      <c r="D221" s="6">
        <v>0.68079999999999996</v>
      </c>
      <c r="E221" s="6">
        <v>0.34279999999999999</v>
      </c>
      <c r="F221" s="6">
        <v>0</v>
      </c>
      <c r="G221" s="6">
        <v>0</v>
      </c>
      <c r="H221" s="6">
        <v>0</v>
      </c>
      <c r="I221" s="6"/>
      <c r="J221" s="6"/>
      <c r="K221" s="6"/>
      <c r="L221" s="6"/>
      <c r="M221" s="6"/>
      <c r="N221" s="6"/>
      <c r="O221" s="6"/>
      <c r="P221" s="6"/>
      <c r="Q221" s="6"/>
      <c r="R221" s="6"/>
    </row>
    <row r="222" spans="1:18">
      <c r="A222" s="6">
        <v>89</v>
      </c>
      <c r="B222" s="6" t="s">
        <v>17</v>
      </c>
      <c r="C222" s="6">
        <v>0.7419</v>
      </c>
      <c r="D222" s="6">
        <v>0.28620000000000001</v>
      </c>
      <c r="E222" s="6">
        <v>0.68440000000000001</v>
      </c>
      <c r="F222" s="6">
        <v>0</v>
      </c>
      <c r="G222" s="6">
        <v>0</v>
      </c>
      <c r="H222" s="6">
        <v>0</v>
      </c>
      <c r="I222" s="6"/>
      <c r="J222" s="6"/>
      <c r="K222" s="6"/>
      <c r="L222" s="6"/>
      <c r="M222" s="6"/>
      <c r="N222" s="6"/>
      <c r="O222" s="6"/>
      <c r="P222" s="6"/>
      <c r="Q222" s="6"/>
      <c r="R222" s="6"/>
    </row>
    <row r="223" spans="1:18">
      <c r="A223" s="6">
        <v>90</v>
      </c>
      <c r="B223" s="6" t="s">
        <v>17</v>
      </c>
      <c r="C223" s="6">
        <v>0.71870000000000001</v>
      </c>
      <c r="D223" s="6">
        <v>0.22550000000000001</v>
      </c>
      <c r="E223" s="6">
        <v>0.68240000000000001</v>
      </c>
      <c r="F223" s="6">
        <v>0</v>
      </c>
      <c r="G223" s="6">
        <v>0</v>
      </c>
      <c r="H223" s="6">
        <v>0</v>
      </c>
      <c r="I223" s="6"/>
      <c r="J223" s="6"/>
      <c r="K223" s="6"/>
      <c r="L223" s="6"/>
      <c r="M223" s="6"/>
      <c r="N223" s="6"/>
      <c r="O223" s="6"/>
      <c r="P223" s="6"/>
      <c r="Q223" s="6"/>
      <c r="R223" s="6"/>
    </row>
    <row r="224" spans="1:18">
      <c r="A224" s="6">
        <v>91</v>
      </c>
      <c r="B224" s="6" t="s">
        <v>17</v>
      </c>
      <c r="C224" s="6">
        <v>0.37859999999999999</v>
      </c>
      <c r="D224" s="6">
        <v>0.17369999999999999</v>
      </c>
      <c r="E224" s="6">
        <v>0.33639999999999998</v>
      </c>
      <c r="F224" s="6">
        <v>0</v>
      </c>
      <c r="G224" s="6">
        <v>0</v>
      </c>
      <c r="H224" s="6">
        <v>0</v>
      </c>
      <c r="I224" s="6"/>
      <c r="J224" s="6"/>
      <c r="K224" s="6"/>
      <c r="L224" s="6"/>
      <c r="M224" s="6"/>
      <c r="N224" s="6"/>
      <c r="O224" s="6"/>
      <c r="P224" s="6"/>
      <c r="Q224" s="6"/>
      <c r="R224" s="6"/>
    </row>
    <row r="225" spans="1:18">
      <c r="A225" s="6">
        <v>92</v>
      </c>
      <c r="B225" s="6" t="s">
        <v>17</v>
      </c>
      <c r="C225" s="6">
        <v>0.21190000000000001</v>
      </c>
      <c r="D225" s="6">
        <v>0.21190000000000001</v>
      </c>
      <c r="E225" s="6">
        <v>0</v>
      </c>
      <c r="F225" s="6">
        <v>0</v>
      </c>
      <c r="G225" s="6">
        <v>0</v>
      </c>
      <c r="H225" s="6">
        <v>0</v>
      </c>
      <c r="I225" s="6"/>
      <c r="J225" s="6"/>
      <c r="K225" s="6"/>
      <c r="L225" s="6"/>
      <c r="M225" s="6"/>
      <c r="N225" s="6"/>
      <c r="O225" s="6"/>
      <c r="P225" s="6"/>
      <c r="Q225" s="6"/>
      <c r="R225" s="6"/>
    </row>
    <row r="226" spans="1:18">
      <c r="A226" s="6">
        <v>93</v>
      </c>
      <c r="B226" s="6" t="s">
        <v>17</v>
      </c>
      <c r="C226" s="6">
        <v>0.41899999999999998</v>
      </c>
      <c r="D226" s="6">
        <v>0.24629999999999999</v>
      </c>
      <c r="E226" s="6">
        <v>0.33900000000000002</v>
      </c>
      <c r="F226" s="6">
        <v>0</v>
      </c>
      <c r="G226" s="6">
        <v>0</v>
      </c>
      <c r="H226" s="6">
        <v>0</v>
      </c>
      <c r="I226" s="6"/>
      <c r="J226" s="6"/>
      <c r="K226" s="6"/>
      <c r="L226" s="6"/>
      <c r="M226" s="6"/>
      <c r="N226" s="6"/>
      <c r="O226" s="6"/>
      <c r="P226" s="6"/>
      <c r="Q226" s="6"/>
      <c r="R226" s="6"/>
    </row>
    <row r="227" spans="1:18">
      <c r="A227" s="6">
        <v>94</v>
      </c>
      <c r="B227" s="6" t="s">
        <v>17</v>
      </c>
      <c r="C227" s="6">
        <v>0.72989999999999999</v>
      </c>
      <c r="D227" s="6">
        <v>0.26429999999999998</v>
      </c>
      <c r="E227" s="6">
        <v>0.6804</v>
      </c>
      <c r="F227" s="6">
        <v>0</v>
      </c>
      <c r="G227" s="6">
        <v>0</v>
      </c>
      <c r="H227" s="6">
        <v>0</v>
      </c>
      <c r="I227" s="6"/>
      <c r="J227" s="6"/>
      <c r="K227" s="6"/>
      <c r="L227" s="6"/>
      <c r="M227" s="6"/>
      <c r="N227" s="6"/>
      <c r="O227" s="6"/>
      <c r="P227" s="6"/>
      <c r="Q227" s="6"/>
      <c r="R227" s="6"/>
    </row>
    <row r="228" spans="1:18">
      <c r="A228" s="6">
        <v>95</v>
      </c>
      <c r="B228" s="6" t="s">
        <v>17</v>
      </c>
      <c r="C228" s="6">
        <v>0.75670000000000004</v>
      </c>
      <c r="D228" s="6">
        <v>0.32669999999999999</v>
      </c>
      <c r="E228" s="6">
        <v>0.6825</v>
      </c>
      <c r="F228" s="6">
        <v>0</v>
      </c>
      <c r="G228" s="6">
        <v>0</v>
      </c>
      <c r="H228" s="6">
        <v>0</v>
      </c>
      <c r="I228" s="6"/>
      <c r="J228" s="6"/>
      <c r="K228" s="6"/>
      <c r="L228" s="6"/>
      <c r="M228" s="6"/>
      <c r="N228" s="6"/>
      <c r="O228" s="6"/>
      <c r="P228" s="6"/>
      <c r="Q228" s="6"/>
      <c r="R228" s="6"/>
    </row>
    <row r="229" spans="1:18">
      <c r="A229" s="6">
        <v>96</v>
      </c>
      <c r="B229" s="6" t="s">
        <v>17</v>
      </c>
      <c r="C229" s="6">
        <v>0.55659999999999998</v>
      </c>
      <c r="D229" s="6">
        <v>0.43909999999999999</v>
      </c>
      <c r="E229" s="6">
        <v>0.34189999999999998</v>
      </c>
      <c r="F229" s="6">
        <v>0</v>
      </c>
      <c r="G229" s="6">
        <v>0</v>
      </c>
      <c r="H229" s="6">
        <v>0</v>
      </c>
      <c r="I229" s="6"/>
      <c r="J229" s="6"/>
      <c r="K229" s="6"/>
      <c r="L229" s="6"/>
      <c r="M229" s="6"/>
      <c r="N229" s="6"/>
      <c r="O229" s="6"/>
      <c r="P229" s="6"/>
      <c r="Q229" s="6"/>
      <c r="R229" s="6"/>
    </row>
    <row r="230" spans="1:18">
      <c r="A230" s="6">
        <v>97</v>
      </c>
      <c r="B230" s="6" t="s">
        <v>17</v>
      </c>
      <c r="C230" s="6">
        <v>1.7794000000000001</v>
      </c>
      <c r="D230" s="6">
        <v>0.5071</v>
      </c>
      <c r="E230" s="6">
        <v>1.7056</v>
      </c>
      <c r="F230" s="6">
        <v>0</v>
      </c>
      <c r="G230" s="6">
        <v>0</v>
      </c>
      <c r="H230" s="6">
        <v>0</v>
      </c>
      <c r="I230" s="6"/>
      <c r="J230" s="6"/>
      <c r="K230" s="6"/>
      <c r="L230" s="6"/>
      <c r="M230" s="6"/>
      <c r="N230" s="6"/>
      <c r="O230" s="6"/>
      <c r="P230" s="6"/>
      <c r="Q230" s="6"/>
      <c r="R230" s="6"/>
    </row>
    <row r="231" spans="1:18">
      <c r="A231" s="6">
        <v>98</v>
      </c>
      <c r="B231" s="6" t="s">
        <v>17</v>
      </c>
      <c r="C231" s="6">
        <v>0.59130000000000005</v>
      </c>
      <c r="D231" s="6">
        <v>0.59130000000000005</v>
      </c>
      <c r="E231" s="6">
        <v>0</v>
      </c>
      <c r="F231" s="6">
        <v>0</v>
      </c>
      <c r="G231" s="6">
        <v>0</v>
      </c>
      <c r="H231" s="6">
        <v>0</v>
      </c>
      <c r="I231" s="6"/>
      <c r="J231" s="6"/>
      <c r="K231" s="6"/>
      <c r="L231" s="6"/>
      <c r="M231" s="6"/>
      <c r="N231" s="6"/>
      <c r="O231" s="6"/>
      <c r="P231" s="6"/>
      <c r="Q231" s="6"/>
      <c r="R231" s="6"/>
    </row>
    <row r="232" spans="1:18">
      <c r="A232" s="6">
        <v>99</v>
      </c>
      <c r="B232" s="6" t="s">
        <v>17</v>
      </c>
      <c r="C232" s="6">
        <v>0.14849999999999999</v>
      </c>
      <c r="D232" s="6">
        <v>0.14849999999999999</v>
      </c>
      <c r="E232" s="6">
        <v>1.4E-3</v>
      </c>
      <c r="F232" s="6">
        <v>0</v>
      </c>
      <c r="G232" s="6">
        <v>0</v>
      </c>
      <c r="H232" s="6">
        <v>0</v>
      </c>
      <c r="I232" s="6"/>
      <c r="J232" s="6"/>
      <c r="K232" s="6"/>
      <c r="L232" s="6"/>
      <c r="M232" s="6"/>
      <c r="N232" s="6"/>
      <c r="O232" s="6"/>
      <c r="P232" s="6"/>
      <c r="Q232" s="6"/>
      <c r="R232" s="6"/>
    </row>
    <row r="233" spans="1:18">
      <c r="A233" s="6">
        <v>100</v>
      </c>
      <c r="B233" s="6" t="s">
        <v>17</v>
      </c>
      <c r="C233" s="6">
        <v>1.407</v>
      </c>
      <c r="D233" s="6">
        <v>1.407</v>
      </c>
      <c r="E233" s="6">
        <v>0</v>
      </c>
      <c r="F233" s="6">
        <v>0</v>
      </c>
      <c r="G233" s="6">
        <v>0</v>
      </c>
      <c r="H233" s="6">
        <v>0</v>
      </c>
      <c r="I233" s="6"/>
      <c r="J233" s="6"/>
      <c r="K233" s="6"/>
      <c r="L233" s="6"/>
      <c r="M233" s="6"/>
      <c r="N233" s="6"/>
      <c r="O233" s="6"/>
      <c r="P233" s="6"/>
      <c r="Q233" s="6"/>
      <c r="R233" s="6"/>
    </row>
    <row r="234" spans="1:18">
      <c r="A234" s="6">
        <v>101</v>
      </c>
      <c r="B234" s="6" t="s">
        <v>17</v>
      </c>
      <c r="C234" s="6">
        <v>7.1300000000000002E-2</v>
      </c>
      <c r="D234" s="6">
        <v>7.1300000000000002E-2</v>
      </c>
      <c r="E234" s="6">
        <v>0</v>
      </c>
      <c r="F234" s="6">
        <v>0</v>
      </c>
      <c r="G234" s="6">
        <v>0</v>
      </c>
      <c r="H234" s="6">
        <v>0</v>
      </c>
      <c r="I234" s="6"/>
      <c r="J234" s="6"/>
      <c r="K234" s="6"/>
      <c r="L234" s="6"/>
      <c r="M234" s="6"/>
      <c r="N234" s="6"/>
      <c r="O234" s="6"/>
      <c r="P234" s="6"/>
      <c r="Q234" s="6"/>
      <c r="R234" s="6"/>
    </row>
    <row r="235" spans="1:18">
      <c r="A235" s="6">
        <v>102</v>
      </c>
      <c r="B235" s="6" t="s">
        <v>17</v>
      </c>
      <c r="C235" s="6">
        <v>0.46929999999999999</v>
      </c>
      <c r="D235" s="6">
        <v>0.35049999999999998</v>
      </c>
      <c r="E235" s="6">
        <v>0.31219999999999998</v>
      </c>
      <c r="F235" s="6">
        <v>0</v>
      </c>
      <c r="G235" s="6">
        <v>0</v>
      </c>
      <c r="H235" s="6">
        <v>0</v>
      </c>
      <c r="I235" s="6"/>
      <c r="J235" s="6"/>
      <c r="K235" s="6"/>
      <c r="L235" s="6"/>
      <c r="M235" s="6"/>
      <c r="N235" s="6"/>
      <c r="O235" s="6"/>
      <c r="P235" s="6"/>
      <c r="Q235" s="6"/>
      <c r="R235" s="6"/>
    </row>
    <row r="236" spans="1:18">
      <c r="A236" s="6">
        <v>103</v>
      </c>
      <c r="B236" s="6" t="s">
        <v>17</v>
      </c>
      <c r="C236" s="6">
        <v>0.9486</v>
      </c>
      <c r="D236" s="6">
        <v>0.1089</v>
      </c>
      <c r="E236" s="6">
        <v>0.94230000000000003</v>
      </c>
      <c r="F236" s="6">
        <v>0</v>
      </c>
      <c r="G236" s="6">
        <v>0</v>
      </c>
      <c r="H236" s="6">
        <v>0</v>
      </c>
      <c r="I236" s="6"/>
      <c r="J236" s="6"/>
      <c r="K236" s="6"/>
      <c r="L236" s="6"/>
      <c r="M236" s="6"/>
      <c r="N236" s="6"/>
      <c r="O236" s="6"/>
      <c r="P236" s="6"/>
      <c r="Q236" s="6"/>
      <c r="R236" s="6"/>
    </row>
    <row r="237" spans="1:18">
      <c r="A237" s="6">
        <v>104</v>
      </c>
      <c r="B237" s="6" t="s">
        <v>17</v>
      </c>
      <c r="C237" s="6">
        <v>0</v>
      </c>
      <c r="D237" s="6">
        <v>0</v>
      </c>
      <c r="E237" s="6">
        <v>0</v>
      </c>
      <c r="F237" s="6">
        <v>0</v>
      </c>
      <c r="G237" s="6">
        <v>0</v>
      </c>
      <c r="H237" s="6">
        <v>0</v>
      </c>
      <c r="I237" s="6"/>
      <c r="J237" s="6"/>
      <c r="K237" s="6"/>
      <c r="L237" s="6"/>
      <c r="M237" s="6"/>
      <c r="N237" s="6"/>
      <c r="O237" s="6"/>
      <c r="P237" s="6"/>
      <c r="Q237" s="6"/>
      <c r="R237" s="6"/>
    </row>
    <row r="238" spans="1:18">
      <c r="A238" s="6">
        <v>105</v>
      </c>
      <c r="B238" s="6" t="s">
        <v>17</v>
      </c>
      <c r="C238" s="6">
        <v>0.40050000000000002</v>
      </c>
      <c r="D238" s="6">
        <v>0.26</v>
      </c>
      <c r="E238" s="6">
        <v>0.30470000000000003</v>
      </c>
      <c r="F238" s="6">
        <v>0</v>
      </c>
      <c r="G238" s="6">
        <v>0</v>
      </c>
      <c r="H238" s="6">
        <v>0</v>
      </c>
      <c r="I238" s="6"/>
      <c r="J238" s="6"/>
      <c r="K238" s="6"/>
      <c r="L238" s="6"/>
      <c r="M238" s="6"/>
      <c r="N238" s="6"/>
      <c r="O238" s="6"/>
      <c r="P238" s="6"/>
      <c r="Q238" s="6"/>
      <c r="R238" s="6"/>
    </row>
    <row r="239" spans="1:18">
      <c r="A239" s="6">
        <v>106</v>
      </c>
      <c r="B239" s="6" t="s">
        <v>17</v>
      </c>
      <c r="C239" s="6">
        <v>4.1459000000000001</v>
      </c>
      <c r="D239" s="6">
        <v>1.885</v>
      </c>
      <c r="E239" s="6">
        <v>3.6926000000000001</v>
      </c>
      <c r="F239" s="6">
        <v>0</v>
      </c>
      <c r="G239" s="6">
        <v>0</v>
      </c>
      <c r="H239" s="6">
        <v>0</v>
      </c>
      <c r="I239" s="6"/>
      <c r="J239" s="6"/>
      <c r="K239" s="6"/>
      <c r="L239" s="6"/>
      <c r="M239" s="6"/>
      <c r="N239" s="6"/>
      <c r="O239" s="6"/>
      <c r="P239" s="6"/>
      <c r="Q239" s="6"/>
      <c r="R239" s="6"/>
    </row>
    <row r="240" spans="1:18">
      <c r="A240" s="6">
        <v>107</v>
      </c>
      <c r="B240" s="6" t="s">
        <v>17</v>
      </c>
      <c r="C240" s="6">
        <v>2.1877</v>
      </c>
      <c r="D240" s="6">
        <v>2.1877</v>
      </c>
      <c r="E240" s="6">
        <v>0</v>
      </c>
      <c r="F240" s="6">
        <v>0</v>
      </c>
      <c r="G240" s="6">
        <v>0</v>
      </c>
      <c r="H240" s="6">
        <v>0</v>
      </c>
      <c r="I240" s="6"/>
      <c r="J240" s="6"/>
      <c r="K240" s="6"/>
      <c r="L240" s="6"/>
      <c r="M240" s="6"/>
      <c r="N240" s="6"/>
      <c r="O240" s="6"/>
      <c r="P240" s="6"/>
      <c r="Q240" s="6"/>
      <c r="R240" s="6"/>
    </row>
    <row r="241" spans="1:18">
      <c r="A241" s="6">
        <v>108</v>
      </c>
      <c r="B241" s="6" t="s">
        <v>17</v>
      </c>
      <c r="C241" s="6">
        <v>0</v>
      </c>
      <c r="D241" s="6">
        <v>0</v>
      </c>
      <c r="E241" s="6">
        <v>0</v>
      </c>
      <c r="F241" s="6">
        <v>0</v>
      </c>
      <c r="G241" s="6">
        <v>0</v>
      </c>
      <c r="H241" s="6">
        <v>0</v>
      </c>
      <c r="I241" s="6"/>
      <c r="J241" s="6"/>
      <c r="K241" s="6"/>
      <c r="L241" s="6"/>
      <c r="M241" s="6"/>
      <c r="N241" s="6"/>
      <c r="O241" s="6"/>
      <c r="P241" s="6"/>
      <c r="Q241" s="6"/>
      <c r="R241" s="6"/>
    </row>
    <row r="242" spans="1:18">
      <c r="A242" s="6">
        <v>109</v>
      </c>
      <c r="B242" s="6" t="s">
        <v>17</v>
      </c>
      <c r="C242" s="6">
        <v>0.49349999999999999</v>
      </c>
      <c r="D242" s="6">
        <v>0.49349999999999999</v>
      </c>
      <c r="E242" s="6">
        <v>0</v>
      </c>
      <c r="F242" s="6">
        <v>0</v>
      </c>
      <c r="G242" s="6">
        <v>0</v>
      </c>
      <c r="H242" s="6">
        <v>0</v>
      </c>
      <c r="I242" s="6"/>
      <c r="J242" s="6"/>
      <c r="K242" s="6"/>
      <c r="L242" s="6"/>
      <c r="M242" s="6"/>
      <c r="N242" s="6"/>
      <c r="O242" s="6"/>
      <c r="P242" s="6"/>
      <c r="Q242" s="6"/>
      <c r="R242" s="6"/>
    </row>
    <row r="243" spans="1:18">
      <c r="A243" s="6">
        <v>110</v>
      </c>
      <c r="B243" s="6" t="s">
        <v>17</v>
      </c>
      <c r="C243" s="6">
        <v>1.2031000000000001</v>
      </c>
      <c r="D243" s="6">
        <v>0.80530000000000002</v>
      </c>
      <c r="E243" s="6">
        <v>0.89390000000000003</v>
      </c>
      <c r="F243" s="6">
        <v>0</v>
      </c>
      <c r="G243" s="6">
        <v>0</v>
      </c>
      <c r="H243" s="6">
        <v>0</v>
      </c>
      <c r="I243" s="6"/>
      <c r="J243" s="6"/>
      <c r="K243" s="6"/>
      <c r="L243" s="6"/>
      <c r="M243" s="6"/>
      <c r="N243" s="6"/>
      <c r="O243" s="6"/>
      <c r="P243" s="6"/>
      <c r="Q243" s="6"/>
      <c r="R243" s="6"/>
    </row>
    <row r="244" spans="1:18">
      <c r="A244" s="6">
        <v>111</v>
      </c>
      <c r="B244" s="6" t="s">
        <v>17</v>
      </c>
      <c r="C244" s="6">
        <v>3.3353000000000002</v>
      </c>
      <c r="D244" s="6">
        <v>3.3353000000000002</v>
      </c>
      <c r="E244" s="6">
        <v>0</v>
      </c>
      <c r="F244" s="6">
        <v>0</v>
      </c>
      <c r="G244" s="6">
        <v>0</v>
      </c>
      <c r="H244" s="6">
        <v>0</v>
      </c>
      <c r="I244" s="6"/>
      <c r="J244" s="6"/>
      <c r="K244" s="6"/>
      <c r="L244" s="6"/>
      <c r="M244" s="6"/>
      <c r="N244" s="6"/>
      <c r="O244" s="6"/>
      <c r="P244" s="6"/>
      <c r="Q244" s="6"/>
      <c r="R244" s="6"/>
    </row>
    <row r="245" spans="1:18">
      <c r="A245" s="6">
        <v>112</v>
      </c>
      <c r="B245" s="6" t="s">
        <v>17</v>
      </c>
      <c r="C245" s="6">
        <v>0.16830000000000001</v>
      </c>
      <c r="D245" s="6">
        <v>0.16830000000000001</v>
      </c>
      <c r="E245" s="6">
        <v>1.6000000000000001E-3</v>
      </c>
      <c r="F245" s="6">
        <v>0</v>
      </c>
      <c r="G245" s="6">
        <v>0</v>
      </c>
      <c r="H245" s="6">
        <v>0</v>
      </c>
      <c r="I245" s="6"/>
      <c r="J245" s="6"/>
      <c r="K245" s="6"/>
      <c r="L245" s="6"/>
      <c r="M245" s="6"/>
      <c r="N245" s="6"/>
      <c r="O245" s="6"/>
      <c r="P245" s="6"/>
      <c r="Q245" s="6"/>
      <c r="R245" s="6"/>
    </row>
    <row r="246" spans="1:18">
      <c r="A246" s="6">
        <v>113</v>
      </c>
      <c r="B246" s="6" t="s">
        <v>17</v>
      </c>
      <c r="C246" s="6">
        <v>0.61709999999999998</v>
      </c>
      <c r="D246" s="6">
        <v>6.3200000000000006E-2</v>
      </c>
      <c r="E246" s="6">
        <v>0.61380000000000001</v>
      </c>
      <c r="F246" s="6">
        <v>0</v>
      </c>
      <c r="G246" s="6">
        <v>0</v>
      </c>
      <c r="H246" s="6">
        <v>0</v>
      </c>
      <c r="I246" s="6"/>
      <c r="J246" s="6"/>
      <c r="K246" s="6"/>
      <c r="L246" s="6"/>
      <c r="M246" s="6"/>
      <c r="N246" s="6"/>
      <c r="O246" s="6"/>
      <c r="P246" s="6"/>
      <c r="Q246" s="6"/>
      <c r="R246" s="6"/>
    </row>
    <row r="247" spans="1:18">
      <c r="A247" s="6">
        <v>114</v>
      </c>
      <c r="B247" s="6" t="s">
        <v>17</v>
      </c>
      <c r="C247" s="6">
        <v>0</v>
      </c>
      <c r="D247" s="6">
        <v>0</v>
      </c>
      <c r="E247" s="6">
        <v>0</v>
      </c>
      <c r="F247" s="6">
        <v>0</v>
      </c>
      <c r="G247" s="6">
        <v>0</v>
      </c>
      <c r="H247" s="6">
        <v>0</v>
      </c>
      <c r="I247" s="6"/>
      <c r="J247" s="6"/>
      <c r="K247" s="6"/>
      <c r="L247" s="6"/>
      <c r="M247" s="6"/>
      <c r="N247" s="6"/>
      <c r="O247" s="6"/>
      <c r="P247" s="6"/>
      <c r="Q247" s="6"/>
      <c r="R247" s="6"/>
    </row>
    <row r="248" spans="1:18">
      <c r="A248" s="6">
        <v>115</v>
      </c>
      <c r="B248" s="6" t="s">
        <v>17</v>
      </c>
      <c r="C248" s="6">
        <v>0.37309999999999999</v>
      </c>
      <c r="D248" s="6">
        <v>0.37309999999999999</v>
      </c>
      <c r="E248" s="6">
        <v>0</v>
      </c>
      <c r="F248" s="6">
        <v>0</v>
      </c>
      <c r="G248" s="6">
        <v>0</v>
      </c>
      <c r="H248" s="6">
        <v>0</v>
      </c>
      <c r="I248" s="6"/>
      <c r="J248" s="6"/>
      <c r="K248" s="6"/>
      <c r="L248" s="6"/>
      <c r="M248" s="6"/>
      <c r="N248" s="6"/>
      <c r="O248" s="6"/>
      <c r="P248" s="6"/>
      <c r="Q248" s="6"/>
      <c r="R248" s="6"/>
    </row>
    <row r="249" spans="1:18">
      <c r="A249" s="6">
        <v>116</v>
      </c>
      <c r="B249" s="6" t="s">
        <v>17</v>
      </c>
      <c r="C249" s="6">
        <v>1.0108999999999999</v>
      </c>
      <c r="D249" s="6">
        <v>0.80289999999999995</v>
      </c>
      <c r="E249" s="6">
        <v>0.61419999999999997</v>
      </c>
      <c r="F249" s="6">
        <v>0</v>
      </c>
      <c r="G249" s="6">
        <v>0</v>
      </c>
      <c r="H249" s="6">
        <v>0</v>
      </c>
      <c r="I249" s="6"/>
      <c r="J249" s="6"/>
      <c r="K249" s="6"/>
      <c r="L249" s="6"/>
      <c r="M249" s="6"/>
      <c r="N249" s="6"/>
      <c r="O249" s="6"/>
      <c r="P249" s="6"/>
      <c r="Q249" s="6"/>
      <c r="R249" s="6"/>
    </row>
    <row r="250" spans="1:18">
      <c r="A250" s="6">
        <v>117</v>
      </c>
      <c r="B250" s="6" t="s">
        <v>17</v>
      </c>
      <c r="C250" s="6">
        <v>3.3353999999999999</v>
      </c>
      <c r="D250" s="6">
        <v>3.3353999999999999</v>
      </c>
      <c r="E250" s="6">
        <v>0</v>
      </c>
      <c r="F250" s="6">
        <v>0</v>
      </c>
      <c r="G250" s="6">
        <v>0</v>
      </c>
      <c r="H250" s="6">
        <v>0</v>
      </c>
      <c r="I250" s="6"/>
      <c r="J250" s="6"/>
      <c r="K250" s="6"/>
      <c r="L250" s="6"/>
      <c r="M250" s="6"/>
      <c r="N250" s="6"/>
      <c r="O250" s="6"/>
      <c r="P250" s="6"/>
      <c r="Q250" s="6"/>
      <c r="R250" s="6"/>
    </row>
    <row r="251" spans="1:18">
      <c r="A251" s="6">
        <v>118</v>
      </c>
      <c r="B251" s="6" t="s">
        <v>17</v>
      </c>
      <c r="C251" s="6">
        <v>3.6937000000000002</v>
      </c>
      <c r="D251" s="6">
        <v>3.6937000000000002</v>
      </c>
      <c r="E251" s="6">
        <v>0</v>
      </c>
      <c r="F251" s="6">
        <v>0</v>
      </c>
      <c r="G251" s="6">
        <v>0</v>
      </c>
      <c r="H251" s="6">
        <v>0</v>
      </c>
      <c r="I251" s="6"/>
      <c r="J251" s="6"/>
      <c r="K251" s="6"/>
      <c r="L251" s="6"/>
      <c r="M251" s="6"/>
      <c r="N251" s="6"/>
      <c r="O251" s="6"/>
      <c r="P251" s="6"/>
      <c r="Q251" s="6"/>
      <c r="R251" s="6"/>
    </row>
    <row r="252" spans="1:18">
      <c r="A252" s="6">
        <v>119</v>
      </c>
      <c r="B252" s="6" t="s">
        <v>17</v>
      </c>
      <c r="C252" s="6">
        <v>0</v>
      </c>
      <c r="D252" s="6">
        <v>0</v>
      </c>
      <c r="E252" s="6">
        <v>0</v>
      </c>
      <c r="F252" s="6">
        <v>0</v>
      </c>
      <c r="G252" s="6">
        <v>0</v>
      </c>
      <c r="H252" s="6">
        <v>0</v>
      </c>
      <c r="I252" s="6"/>
      <c r="J252" s="6"/>
      <c r="K252" s="6"/>
      <c r="L252" s="6"/>
      <c r="M252" s="6"/>
      <c r="N252" s="6"/>
      <c r="O252" s="6"/>
      <c r="P252" s="6"/>
      <c r="Q252" s="6"/>
      <c r="R252" s="6"/>
    </row>
    <row r="253" spans="1:18">
      <c r="A253" s="6">
        <v>120</v>
      </c>
      <c r="B253" s="6" t="s">
        <v>17</v>
      </c>
      <c r="C253" s="6">
        <v>0.25790000000000002</v>
      </c>
      <c r="D253" s="6">
        <v>0.25790000000000002</v>
      </c>
      <c r="E253" s="6">
        <v>0</v>
      </c>
      <c r="F253" s="6">
        <v>0</v>
      </c>
      <c r="G253" s="6">
        <v>0</v>
      </c>
      <c r="H253" s="6">
        <v>0</v>
      </c>
      <c r="I253" s="6"/>
      <c r="J253" s="6"/>
      <c r="K253" s="6"/>
      <c r="L253" s="6"/>
      <c r="M253" s="6"/>
      <c r="N253" s="6"/>
      <c r="O253" s="6"/>
      <c r="P253" s="6"/>
      <c r="Q253" s="6"/>
      <c r="R253" s="6"/>
    </row>
    <row r="254" spans="1:18">
      <c r="A254" s="6">
        <v>121</v>
      </c>
      <c r="B254" s="6" t="s">
        <v>17</v>
      </c>
      <c r="C254" s="6">
        <v>0.65629999999999999</v>
      </c>
      <c r="D254" s="6">
        <v>0.1837</v>
      </c>
      <c r="E254" s="6">
        <v>0.63</v>
      </c>
      <c r="F254" s="6">
        <v>0</v>
      </c>
      <c r="G254" s="6">
        <v>0</v>
      </c>
      <c r="H254" s="6">
        <v>0</v>
      </c>
      <c r="I254" s="6"/>
      <c r="J254" s="6"/>
      <c r="K254" s="6"/>
      <c r="L254" s="6"/>
      <c r="M254" s="6"/>
      <c r="N254" s="6"/>
      <c r="O254" s="6"/>
      <c r="P254" s="6"/>
      <c r="Q254" s="6"/>
      <c r="R254" s="6"/>
    </row>
    <row r="255" spans="1:18">
      <c r="A255" s="6">
        <v>122</v>
      </c>
      <c r="B255" s="6" t="s">
        <v>17</v>
      </c>
      <c r="C255" s="6">
        <v>0.5837</v>
      </c>
      <c r="D255" s="6">
        <v>0.5837</v>
      </c>
      <c r="E255" s="6">
        <v>0</v>
      </c>
      <c r="F255" s="6">
        <v>0</v>
      </c>
      <c r="G255" s="6">
        <v>0</v>
      </c>
      <c r="H255" s="6">
        <v>0</v>
      </c>
      <c r="I255" s="6"/>
      <c r="J255" s="6"/>
      <c r="K255" s="6"/>
      <c r="L255" s="6"/>
      <c r="M255" s="6"/>
      <c r="N255" s="6"/>
      <c r="O255" s="6"/>
      <c r="P255" s="6"/>
      <c r="Q255" s="6"/>
      <c r="R255" s="6"/>
    </row>
    <row r="256" spans="1:18">
      <c r="A256" s="6">
        <v>123</v>
      </c>
      <c r="B256" s="6" t="s">
        <v>17</v>
      </c>
      <c r="C256" s="6">
        <v>1.0006999999999999</v>
      </c>
      <c r="D256" s="6">
        <v>0.77729999999999999</v>
      </c>
      <c r="E256" s="6">
        <v>0.63039999999999996</v>
      </c>
      <c r="F256" s="6">
        <v>0</v>
      </c>
      <c r="G256" s="6">
        <v>0</v>
      </c>
      <c r="H256" s="6">
        <v>0</v>
      </c>
      <c r="I256" s="6"/>
      <c r="J256" s="6"/>
      <c r="K256" s="6"/>
      <c r="L256" s="6"/>
      <c r="M256" s="6"/>
      <c r="N256" s="6"/>
      <c r="O256" s="6"/>
      <c r="P256" s="6"/>
      <c r="Q256" s="6"/>
      <c r="R256" s="6"/>
    </row>
    <row r="257" spans="1:18">
      <c r="A257" s="6">
        <v>124</v>
      </c>
      <c r="B257" s="6" t="s">
        <v>17</v>
      </c>
      <c r="C257" s="6">
        <v>0.31640000000000001</v>
      </c>
      <c r="D257" s="6">
        <v>4.4900000000000002E-2</v>
      </c>
      <c r="E257" s="6">
        <v>0.31309999999999999</v>
      </c>
      <c r="F257" s="6">
        <v>0</v>
      </c>
      <c r="G257" s="6">
        <v>0</v>
      </c>
      <c r="H257" s="6">
        <v>0</v>
      </c>
      <c r="I257" s="6"/>
      <c r="J257" s="6"/>
      <c r="K257" s="6"/>
      <c r="L257" s="6"/>
      <c r="M257" s="6"/>
      <c r="N257" s="6"/>
      <c r="O257" s="6"/>
      <c r="P257" s="6"/>
      <c r="Q257" s="6"/>
      <c r="R257" s="6"/>
    </row>
    <row r="258" spans="1:18">
      <c r="A258" s="6">
        <v>125</v>
      </c>
      <c r="B258" s="6" t="s">
        <v>17</v>
      </c>
      <c r="C258" s="6">
        <v>0</v>
      </c>
      <c r="D258" s="6">
        <v>0</v>
      </c>
      <c r="E258" s="6">
        <v>0</v>
      </c>
      <c r="F258" s="6">
        <v>0</v>
      </c>
      <c r="G258" s="6">
        <v>0</v>
      </c>
      <c r="H258" s="6">
        <v>0</v>
      </c>
      <c r="I258" s="6"/>
      <c r="J258" s="6"/>
      <c r="K258" s="6"/>
      <c r="L258" s="6"/>
      <c r="M258" s="6"/>
      <c r="N258" s="6"/>
      <c r="O258" s="6"/>
      <c r="P258" s="6"/>
      <c r="Q258" s="6"/>
      <c r="R258" s="6"/>
    </row>
    <row r="259" spans="1:18">
      <c r="A259" s="6">
        <v>126</v>
      </c>
      <c r="B259" s="6" t="s">
        <v>17</v>
      </c>
      <c r="C259" s="6">
        <v>0.26579999999999998</v>
      </c>
      <c r="D259" s="6">
        <v>0.26579999999999998</v>
      </c>
      <c r="E259" s="6">
        <v>1.6000000000000001E-3</v>
      </c>
      <c r="F259" s="6">
        <v>0</v>
      </c>
      <c r="G259" s="6">
        <v>0</v>
      </c>
      <c r="H259" s="6">
        <v>0</v>
      </c>
      <c r="I259" s="6"/>
      <c r="J259" s="6"/>
      <c r="K259" s="6"/>
      <c r="L259" s="6"/>
      <c r="M259" s="6"/>
      <c r="N259" s="6"/>
      <c r="O259" s="6"/>
      <c r="P259" s="6"/>
      <c r="Q259" s="6"/>
      <c r="R259" s="6"/>
    </row>
    <row r="260" spans="1:18">
      <c r="A260" s="6">
        <v>127</v>
      </c>
      <c r="B260" s="6" t="s">
        <v>17</v>
      </c>
      <c r="C260" s="6">
        <v>0.1176</v>
      </c>
      <c r="D260" s="6">
        <v>0.1176</v>
      </c>
      <c r="E260" s="6">
        <v>4.0000000000000002E-4</v>
      </c>
      <c r="F260" s="6">
        <v>0</v>
      </c>
      <c r="G260" s="6">
        <v>0</v>
      </c>
      <c r="H260" s="6">
        <v>0</v>
      </c>
      <c r="I260" s="6"/>
      <c r="J260" s="6"/>
      <c r="K260" s="6"/>
      <c r="L260" s="6"/>
      <c r="M260" s="6"/>
      <c r="N260" s="6"/>
      <c r="O260" s="6"/>
      <c r="P260" s="6"/>
      <c r="Q260" s="6"/>
      <c r="R260" s="6"/>
    </row>
    <row r="261" spans="1:18">
      <c r="A261" s="6">
        <v>128</v>
      </c>
      <c r="B261" s="6" t="s">
        <v>17</v>
      </c>
      <c r="C261" s="6">
        <v>1.0521</v>
      </c>
      <c r="D261" s="6">
        <v>0.50980000000000003</v>
      </c>
      <c r="E261" s="6">
        <v>0.92030000000000001</v>
      </c>
      <c r="F261" s="6">
        <v>0</v>
      </c>
      <c r="G261" s="6">
        <v>0</v>
      </c>
      <c r="H261" s="6">
        <v>0</v>
      </c>
      <c r="I261" s="6"/>
      <c r="J261" s="6"/>
      <c r="K261" s="6"/>
      <c r="L261" s="6"/>
      <c r="M261" s="6"/>
      <c r="N261" s="6"/>
      <c r="O261" s="6"/>
      <c r="P261" s="6"/>
      <c r="Q261" s="6"/>
      <c r="R261" s="6"/>
    </row>
    <row r="262" spans="1:18">
      <c r="A262" s="6">
        <v>129</v>
      </c>
      <c r="B262" s="6" t="s">
        <v>17</v>
      </c>
      <c r="C262" s="6">
        <v>0.1144</v>
      </c>
      <c r="D262" s="6">
        <v>0.1144</v>
      </c>
      <c r="E262" s="6">
        <v>0</v>
      </c>
      <c r="F262" s="6">
        <v>0</v>
      </c>
      <c r="G262" s="6">
        <v>0</v>
      </c>
      <c r="H262" s="6">
        <v>0</v>
      </c>
      <c r="I262" s="6"/>
      <c r="J262" s="6"/>
      <c r="K262" s="6"/>
      <c r="L262" s="6"/>
      <c r="M262" s="6"/>
      <c r="N262" s="6"/>
      <c r="O262" s="6"/>
      <c r="P262" s="6"/>
      <c r="Q262" s="6"/>
      <c r="R262" s="6"/>
    </row>
    <row r="263" spans="1:18">
      <c r="A263" s="6">
        <v>130</v>
      </c>
      <c r="B263" s="6" t="s">
        <v>17</v>
      </c>
      <c r="C263" s="6">
        <v>4.5529999999999999</v>
      </c>
      <c r="D263" s="6">
        <v>1.6111</v>
      </c>
      <c r="E263" s="6">
        <v>4.2584</v>
      </c>
      <c r="F263" s="6">
        <v>0</v>
      </c>
      <c r="G263" s="6">
        <v>0</v>
      </c>
      <c r="H263" s="6">
        <v>0</v>
      </c>
      <c r="I263" s="6"/>
      <c r="J263" s="6"/>
      <c r="K263" s="6"/>
      <c r="L263" s="6"/>
      <c r="M263" s="6"/>
      <c r="N263" s="6"/>
      <c r="O263" s="6"/>
      <c r="P263" s="6"/>
      <c r="Q263" s="6"/>
      <c r="R263" s="6"/>
    </row>
    <row r="264" spans="1:18">
      <c r="A264" s="6">
        <v>131</v>
      </c>
      <c r="B264" s="6" t="s">
        <v>17</v>
      </c>
      <c r="C264" s="6">
        <v>0.30780000000000002</v>
      </c>
      <c r="D264" s="6">
        <v>6.1899999999999997E-2</v>
      </c>
      <c r="E264" s="6">
        <v>0.30149999999999999</v>
      </c>
      <c r="F264" s="6">
        <v>0</v>
      </c>
      <c r="G264" s="6">
        <v>0</v>
      </c>
      <c r="H264" s="6">
        <v>0</v>
      </c>
      <c r="I264" s="6"/>
      <c r="J264" s="6"/>
      <c r="K264" s="6"/>
      <c r="L264" s="6"/>
      <c r="M264" s="6"/>
      <c r="N264" s="6"/>
      <c r="O264" s="6"/>
      <c r="P264" s="6"/>
      <c r="Q264" s="6"/>
      <c r="R264" s="6"/>
    </row>
    <row r="265" spans="1:18">
      <c r="A265" s="6">
        <v>132</v>
      </c>
      <c r="B265" s="6" t="s">
        <v>17</v>
      </c>
      <c r="C265" s="6">
        <v>0.54110000000000003</v>
      </c>
      <c r="D265" s="6">
        <v>0.45129999999999998</v>
      </c>
      <c r="E265" s="6">
        <v>0.29849999999999999</v>
      </c>
      <c r="F265" s="6">
        <v>0</v>
      </c>
      <c r="G265" s="6">
        <v>0</v>
      </c>
      <c r="H265" s="6">
        <v>0</v>
      </c>
      <c r="I265" s="6"/>
      <c r="J265" s="6"/>
      <c r="K265" s="6"/>
      <c r="L265" s="6"/>
      <c r="M265" s="6"/>
      <c r="N265" s="6"/>
      <c r="O265" s="6"/>
      <c r="P265" s="6"/>
      <c r="Q265" s="6"/>
      <c r="R265" s="6"/>
    </row>
    <row r="266" spans="1:18">
      <c r="A266" s="6">
        <v>133</v>
      </c>
      <c r="B266" s="6" t="s">
        <v>17</v>
      </c>
      <c r="C266" s="6">
        <v>1.1068</v>
      </c>
      <c r="D266" s="6">
        <v>0.66080000000000005</v>
      </c>
      <c r="E266" s="6">
        <v>0.88800000000000001</v>
      </c>
      <c r="F266" s="6">
        <v>0</v>
      </c>
      <c r="G266" s="6">
        <v>0</v>
      </c>
      <c r="H266" s="6">
        <v>0</v>
      </c>
      <c r="I266" s="6"/>
      <c r="J266" s="6"/>
      <c r="K266" s="6"/>
      <c r="L266" s="6"/>
      <c r="M266" s="6"/>
      <c r="N266" s="6"/>
      <c r="O266" s="6"/>
      <c r="P266" s="6"/>
      <c r="Q266" s="6"/>
      <c r="R266" s="6"/>
    </row>
    <row r="267" spans="1:18">
      <c r="A267" s="6">
        <v>134</v>
      </c>
      <c r="B267" s="6" t="s">
        <v>17</v>
      </c>
      <c r="C267" s="6">
        <v>4.1242999999999999</v>
      </c>
      <c r="D267" s="6">
        <v>1.5563</v>
      </c>
      <c r="E267" s="6">
        <v>3.8193000000000001</v>
      </c>
      <c r="F267" s="6">
        <v>0</v>
      </c>
      <c r="G267" s="6">
        <v>0</v>
      </c>
      <c r="H267" s="6">
        <v>0</v>
      </c>
      <c r="I267" s="6"/>
      <c r="J267" s="6"/>
      <c r="K267" s="6"/>
      <c r="L267" s="6"/>
      <c r="M267" s="6"/>
      <c r="N267" s="6"/>
      <c r="O267" s="6"/>
      <c r="P267" s="6"/>
      <c r="Q267" s="6"/>
      <c r="R267" s="6"/>
    </row>
    <row r="268" spans="1:18">
      <c r="A268" s="6">
        <v>135</v>
      </c>
      <c r="B268" s="6" t="s">
        <v>17</v>
      </c>
      <c r="C268" s="6">
        <v>0</v>
      </c>
      <c r="D268" s="6">
        <v>0</v>
      </c>
      <c r="E268" s="6">
        <v>0</v>
      </c>
      <c r="F268" s="6">
        <v>0</v>
      </c>
      <c r="G268" s="6">
        <v>0</v>
      </c>
      <c r="H268" s="6">
        <v>0</v>
      </c>
      <c r="I268" s="6"/>
      <c r="J268" s="6"/>
      <c r="K268" s="6"/>
      <c r="L268" s="6"/>
      <c r="M268" s="6"/>
      <c r="N268" s="6"/>
      <c r="O268" s="6"/>
      <c r="P268" s="6"/>
      <c r="Q268" s="6"/>
      <c r="R268" s="6"/>
    </row>
    <row r="269" spans="1:18">
      <c r="A269" s="6">
        <v>136</v>
      </c>
      <c r="B269" s="6" t="s">
        <v>17</v>
      </c>
      <c r="C269" s="6">
        <v>0.73809999999999998</v>
      </c>
      <c r="D269" s="6">
        <v>0.47089999999999999</v>
      </c>
      <c r="E269" s="6">
        <v>0.56840000000000002</v>
      </c>
      <c r="F269" s="6">
        <v>0</v>
      </c>
      <c r="G269" s="6">
        <v>0</v>
      </c>
      <c r="H269" s="6">
        <v>0</v>
      </c>
      <c r="I269" s="6"/>
      <c r="J269" s="6"/>
      <c r="K269" s="6"/>
      <c r="L269" s="6"/>
      <c r="M269" s="6"/>
      <c r="N269" s="6"/>
      <c r="O269" s="6"/>
      <c r="P269" s="6"/>
      <c r="Q269" s="6"/>
      <c r="R269" s="6"/>
    </row>
    <row r="270" spans="1:18">
      <c r="A270" s="6" t="s">
        <v>18</v>
      </c>
      <c r="B270" s="6" t="s">
        <v>19</v>
      </c>
      <c r="C270" s="6" t="s">
        <v>20</v>
      </c>
      <c r="D270" s="6" t="s">
        <v>21</v>
      </c>
      <c r="E270" s="6" t="s">
        <v>22</v>
      </c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</row>
    <row r="271" spans="1:18">
      <c r="A271" s="6" t="s">
        <v>10</v>
      </c>
      <c r="B271" s="6">
        <v>0.97570000000000001</v>
      </c>
      <c r="C271" s="6">
        <v>1.6442000000000001</v>
      </c>
      <c r="D271" s="6">
        <v>0</v>
      </c>
      <c r="E271" s="6">
        <v>9.7736999999999998</v>
      </c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</row>
    <row r="272" spans="1:18">
      <c r="A272" s="6" t="s">
        <v>11</v>
      </c>
      <c r="B272" s="6">
        <v>0.49409999999999998</v>
      </c>
      <c r="C272" s="6">
        <v>0.61550000000000005</v>
      </c>
      <c r="D272" s="6">
        <v>0</v>
      </c>
      <c r="E272" s="6">
        <v>3.6937000000000002</v>
      </c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</row>
    <row r="273" spans="1:18">
      <c r="A273" s="6" t="s">
        <v>12</v>
      </c>
      <c r="B273" s="6">
        <v>0.72330000000000005</v>
      </c>
      <c r="C273" s="6">
        <v>1.5841000000000001</v>
      </c>
      <c r="D273" s="6">
        <v>0</v>
      </c>
      <c r="E273" s="6">
        <v>9.0488999999999997</v>
      </c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</row>
    <row r="274" spans="1:18">
      <c r="A274" s="6" t="s">
        <v>8</v>
      </c>
      <c r="B274" s="6" t="s">
        <v>9</v>
      </c>
      <c r="C274" s="6" t="s">
        <v>10</v>
      </c>
      <c r="D274" s="6" t="s">
        <v>11</v>
      </c>
      <c r="E274" s="6" t="s">
        <v>12</v>
      </c>
      <c r="F274" s="6" t="s">
        <v>13</v>
      </c>
      <c r="G274" s="6" t="s">
        <v>14</v>
      </c>
      <c r="H274" s="6" t="s">
        <v>15</v>
      </c>
      <c r="I274" s="6" t="s">
        <v>16</v>
      </c>
      <c r="J274" s="6"/>
      <c r="K274" s="6"/>
      <c r="L274" s="6"/>
      <c r="M274" s="6"/>
      <c r="N274" s="6"/>
      <c r="O274" s="6"/>
      <c r="P274" s="6"/>
      <c r="Q274" s="6"/>
      <c r="R274" s="6"/>
    </row>
    <row r="275" spans="1:18">
      <c r="A275" s="6">
        <v>1</v>
      </c>
      <c r="B275" s="6" t="s">
        <v>17</v>
      </c>
      <c r="C275" s="6">
        <v>0.86009999999999998</v>
      </c>
      <c r="D275" s="6">
        <v>0.86009999999999998</v>
      </c>
      <c r="E275" s="6">
        <v>5.0000000000000001E-4</v>
      </c>
      <c r="F275" s="6">
        <v>0</v>
      </c>
      <c r="G275" s="6">
        <v>0</v>
      </c>
      <c r="H275" s="6">
        <v>0</v>
      </c>
      <c r="I275" s="6"/>
      <c r="J275" s="6"/>
      <c r="K275" s="6"/>
      <c r="L275" s="6"/>
      <c r="M275" s="6"/>
      <c r="N275" s="6"/>
      <c r="O275" s="6"/>
      <c r="P275" s="6"/>
      <c r="Q275" s="6"/>
      <c r="R275" s="6"/>
    </row>
    <row r="276" spans="1:18">
      <c r="A276" s="6">
        <v>2</v>
      </c>
      <c r="B276" s="6" t="s">
        <v>17</v>
      </c>
      <c r="C276" s="6">
        <v>1.6791</v>
      </c>
      <c r="D276" s="6">
        <v>1.6791</v>
      </c>
      <c r="E276" s="6">
        <v>8.9999999999999998E-4</v>
      </c>
      <c r="F276" s="6">
        <v>0</v>
      </c>
      <c r="G276" s="6">
        <v>0</v>
      </c>
      <c r="H276" s="6">
        <v>0</v>
      </c>
      <c r="I276" s="6"/>
      <c r="J276" s="6"/>
      <c r="K276" s="6"/>
      <c r="L276" s="6"/>
      <c r="M276" s="6"/>
      <c r="N276" s="6"/>
      <c r="O276" s="6"/>
      <c r="P276" s="6"/>
      <c r="Q276" s="6"/>
      <c r="R276" s="6"/>
    </row>
    <row r="277" spans="1:18">
      <c r="A277" s="6">
        <v>3</v>
      </c>
      <c r="B277" s="6" t="s">
        <v>17</v>
      </c>
      <c r="C277" s="6">
        <v>8.8980999999999995</v>
      </c>
      <c r="D277" s="6">
        <v>8.3001000000000005</v>
      </c>
      <c r="E277" s="6">
        <v>3.2069000000000001</v>
      </c>
      <c r="F277" s="6">
        <v>0</v>
      </c>
      <c r="G277" s="6">
        <v>0</v>
      </c>
      <c r="H277" s="6">
        <v>0</v>
      </c>
      <c r="I277" s="6"/>
      <c r="J277" s="6"/>
      <c r="K277" s="6"/>
      <c r="L277" s="6"/>
      <c r="M277" s="6"/>
      <c r="N277" s="6"/>
      <c r="O277" s="6"/>
      <c r="P277" s="6"/>
      <c r="Q277" s="6"/>
      <c r="R277" s="6"/>
    </row>
    <row r="278" spans="1:18">
      <c r="A278" s="6">
        <v>4</v>
      </c>
      <c r="B278" s="6" t="s">
        <v>17</v>
      </c>
      <c r="C278" s="6">
        <v>2.4241000000000001</v>
      </c>
      <c r="D278" s="6">
        <v>2.4241000000000001</v>
      </c>
      <c r="E278" s="6">
        <v>1.1999999999999999E-3</v>
      </c>
      <c r="F278" s="6">
        <v>0</v>
      </c>
      <c r="G278" s="6">
        <v>0</v>
      </c>
      <c r="H278" s="6">
        <v>0</v>
      </c>
      <c r="I278" s="6"/>
      <c r="J278" s="6"/>
      <c r="K278" s="6"/>
      <c r="L278" s="6"/>
      <c r="M278" s="6"/>
      <c r="N278" s="6"/>
      <c r="O278" s="6"/>
      <c r="P278" s="6"/>
      <c r="Q278" s="6"/>
      <c r="R278" s="6"/>
    </row>
    <row r="279" spans="1:18">
      <c r="A279" s="6">
        <v>5</v>
      </c>
      <c r="B279" s="6" t="s">
        <v>17</v>
      </c>
      <c r="C279" s="6">
        <v>0.48149999999999998</v>
      </c>
      <c r="D279" s="6">
        <v>0.48149999999999998</v>
      </c>
      <c r="E279" s="6">
        <v>2.9999999999999997E-4</v>
      </c>
      <c r="F279" s="6">
        <v>0</v>
      </c>
      <c r="G279" s="6">
        <v>0</v>
      </c>
      <c r="H279" s="6">
        <v>0</v>
      </c>
      <c r="I279" s="6"/>
      <c r="J279" s="6"/>
      <c r="K279" s="6"/>
      <c r="L279" s="6"/>
      <c r="M279" s="6"/>
      <c r="N279" s="6"/>
      <c r="O279" s="6"/>
      <c r="P279" s="6"/>
      <c r="Q279" s="6"/>
      <c r="R279" s="6"/>
    </row>
    <row r="280" spans="1:18">
      <c r="A280" s="6">
        <v>6</v>
      </c>
      <c r="B280" s="6" t="s">
        <v>17</v>
      </c>
      <c r="C280" s="6">
        <v>0.30180000000000001</v>
      </c>
      <c r="D280" s="6">
        <v>7.9500000000000001E-2</v>
      </c>
      <c r="E280" s="6">
        <v>0.29120000000000001</v>
      </c>
      <c r="F280" s="6">
        <v>0</v>
      </c>
      <c r="G280" s="6">
        <v>0</v>
      </c>
      <c r="H280" s="6">
        <v>0</v>
      </c>
      <c r="I280" s="6"/>
      <c r="J280" s="6"/>
      <c r="K280" s="6"/>
      <c r="L280" s="6"/>
      <c r="M280" s="6"/>
      <c r="N280" s="6"/>
      <c r="O280" s="6"/>
      <c r="P280" s="6"/>
      <c r="Q280" s="6"/>
      <c r="R280" s="6"/>
    </row>
    <row r="281" spans="1:18">
      <c r="A281" s="6">
        <v>7</v>
      </c>
      <c r="B281" s="6" t="s">
        <v>17</v>
      </c>
      <c r="C281" s="6">
        <v>0</v>
      </c>
      <c r="D281" s="6">
        <v>0</v>
      </c>
      <c r="E281" s="6">
        <v>0</v>
      </c>
      <c r="F281" s="6">
        <v>0</v>
      </c>
      <c r="G281" s="6">
        <v>0</v>
      </c>
      <c r="H281" s="6">
        <v>0</v>
      </c>
      <c r="I281" s="6"/>
      <c r="J281" s="6"/>
      <c r="K281" s="6"/>
      <c r="L281" s="6"/>
      <c r="M281" s="6"/>
      <c r="N281" s="6"/>
      <c r="O281" s="6"/>
      <c r="P281" s="6"/>
      <c r="Q281" s="6"/>
      <c r="R281" s="6"/>
    </row>
    <row r="282" spans="1:18">
      <c r="A282" s="6">
        <v>8</v>
      </c>
      <c r="B282" s="6" t="s">
        <v>17</v>
      </c>
      <c r="C282" s="6">
        <v>0.90439999999999998</v>
      </c>
      <c r="D282" s="6">
        <v>0.90439999999999998</v>
      </c>
      <c r="E282" s="6">
        <v>8.9999999999999998E-4</v>
      </c>
      <c r="F282" s="6">
        <v>0</v>
      </c>
      <c r="G282" s="6">
        <v>0</v>
      </c>
      <c r="H282" s="6">
        <v>0</v>
      </c>
      <c r="I282" s="6"/>
      <c r="J282" s="6"/>
      <c r="K282" s="6"/>
      <c r="L282" s="6"/>
      <c r="M282" s="6"/>
      <c r="N282" s="6"/>
      <c r="O282" s="6"/>
      <c r="P282" s="6"/>
      <c r="Q282" s="6"/>
      <c r="R282" s="6"/>
    </row>
    <row r="283" spans="1:18">
      <c r="A283" s="6">
        <v>9</v>
      </c>
      <c r="B283" s="6" t="s">
        <v>17</v>
      </c>
      <c r="C283" s="6">
        <v>2.1795</v>
      </c>
      <c r="D283" s="6">
        <v>0.33169999999999999</v>
      </c>
      <c r="E283" s="6">
        <v>2.1541000000000001</v>
      </c>
      <c r="F283" s="6">
        <v>0</v>
      </c>
      <c r="G283" s="6">
        <v>0</v>
      </c>
      <c r="H283" s="6">
        <v>0</v>
      </c>
      <c r="I283" s="6"/>
      <c r="J283" s="6"/>
      <c r="K283" s="6"/>
      <c r="L283" s="6"/>
      <c r="M283" s="6"/>
      <c r="N283" s="6"/>
      <c r="O283" s="6"/>
      <c r="P283" s="6"/>
      <c r="Q283" s="6"/>
      <c r="R283" s="6"/>
    </row>
    <row r="284" spans="1:18">
      <c r="A284" s="6">
        <v>10</v>
      </c>
      <c r="B284" s="6" t="s">
        <v>17</v>
      </c>
      <c r="C284" s="6">
        <v>0</v>
      </c>
      <c r="D284" s="6">
        <v>0</v>
      </c>
      <c r="E284" s="6">
        <v>0</v>
      </c>
      <c r="F284" s="6">
        <v>0</v>
      </c>
      <c r="G284" s="6">
        <v>0</v>
      </c>
      <c r="H284" s="6">
        <v>0</v>
      </c>
      <c r="I284" s="6"/>
      <c r="J284" s="6"/>
      <c r="K284" s="6"/>
      <c r="L284" s="6"/>
      <c r="M284" s="6"/>
      <c r="N284" s="6"/>
      <c r="O284" s="6"/>
      <c r="P284" s="6"/>
      <c r="Q284" s="6"/>
      <c r="R284" s="6"/>
    </row>
    <row r="285" spans="1:18">
      <c r="A285" s="6">
        <v>11</v>
      </c>
      <c r="B285" s="6" t="s">
        <v>17</v>
      </c>
      <c r="C285" s="6">
        <v>0</v>
      </c>
      <c r="D285" s="6">
        <v>0</v>
      </c>
      <c r="E285" s="6">
        <v>0</v>
      </c>
      <c r="F285" s="6">
        <v>0</v>
      </c>
      <c r="G285" s="6">
        <v>0</v>
      </c>
      <c r="H285" s="6">
        <v>0</v>
      </c>
      <c r="I285" s="6"/>
      <c r="J285" s="6"/>
      <c r="K285" s="6"/>
      <c r="L285" s="6"/>
      <c r="M285" s="6"/>
      <c r="N285" s="6"/>
      <c r="O285" s="6"/>
      <c r="P285" s="6"/>
      <c r="Q285" s="6"/>
      <c r="R285" s="6"/>
    </row>
    <row r="286" spans="1:18">
      <c r="A286" s="6">
        <v>12</v>
      </c>
      <c r="B286" s="6" t="s">
        <v>17</v>
      </c>
      <c r="C286" s="6">
        <v>0.85929999999999995</v>
      </c>
      <c r="D286" s="6">
        <v>0.80259999999999998</v>
      </c>
      <c r="E286" s="6">
        <v>0.30709999999999998</v>
      </c>
      <c r="F286" s="6">
        <v>0</v>
      </c>
      <c r="G286" s="6">
        <v>0</v>
      </c>
      <c r="H286" s="6">
        <v>0</v>
      </c>
      <c r="I286" s="6"/>
      <c r="J286" s="6"/>
      <c r="K286" s="6"/>
      <c r="L286" s="6"/>
      <c r="M286" s="6"/>
      <c r="N286" s="6"/>
      <c r="O286" s="6"/>
      <c r="P286" s="6"/>
      <c r="Q286" s="6"/>
      <c r="R286" s="6"/>
    </row>
    <row r="287" spans="1:18">
      <c r="A287" s="6">
        <v>13</v>
      </c>
      <c r="B287" s="6" t="s">
        <v>17</v>
      </c>
      <c r="C287" s="6">
        <v>0.9637</v>
      </c>
      <c r="D287" s="6">
        <v>0.9637</v>
      </c>
      <c r="E287" s="6">
        <v>1E-3</v>
      </c>
      <c r="F287" s="6">
        <v>0</v>
      </c>
      <c r="G287" s="6">
        <v>0</v>
      </c>
      <c r="H287" s="6">
        <v>0</v>
      </c>
      <c r="I287" s="6"/>
      <c r="J287" s="6"/>
      <c r="K287" s="6"/>
      <c r="L287" s="6"/>
      <c r="M287" s="6"/>
      <c r="N287" s="6"/>
      <c r="O287" s="6"/>
      <c r="P287" s="6"/>
      <c r="Q287" s="6"/>
      <c r="R287" s="6"/>
    </row>
    <row r="288" spans="1:18">
      <c r="A288" s="6">
        <v>14</v>
      </c>
      <c r="B288" s="6" t="s">
        <v>17</v>
      </c>
      <c r="C288" s="6">
        <v>1.1314</v>
      </c>
      <c r="D288" s="6">
        <v>1.1314</v>
      </c>
      <c r="E288" s="6">
        <v>1.1999999999999999E-3</v>
      </c>
      <c r="F288" s="6">
        <v>0</v>
      </c>
      <c r="G288" s="6">
        <v>0</v>
      </c>
      <c r="H288" s="6">
        <v>0</v>
      </c>
      <c r="I288" s="6"/>
      <c r="J288" s="6"/>
      <c r="K288" s="6"/>
      <c r="L288" s="6"/>
      <c r="M288" s="6"/>
      <c r="N288" s="6"/>
      <c r="O288" s="6"/>
      <c r="P288" s="6"/>
      <c r="Q288" s="6"/>
      <c r="R288" s="6"/>
    </row>
    <row r="289" spans="1:18">
      <c r="A289" s="6">
        <v>15</v>
      </c>
      <c r="B289" s="6" t="s">
        <v>17</v>
      </c>
      <c r="C289" s="6">
        <v>2.0501</v>
      </c>
      <c r="D289" s="6">
        <v>2.0501</v>
      </c>
      <c r="E289" s="6">
        <v>2.0999999999999999E-3</v>
      </c>
      <c r="F289" s="6">
        <v>0</v>
      </c>
      <c r="G289" s="6">
        <v>0</v>
      </c>
      <c r="H289" s="6">
        <v>0</v>
      </c>
      <c r="I289" s="6"/>
      <c r="J289" s="6"/>
      <c r="K289" s="6"/>
      <c r="L289" s="6"/>
      <c r="M289" s="6"/>
      <c r="N289" s="6"/>
      <c r="O289" s="6"/>
      <c r="P289" s="6"/>
      <c r="Q289" s="6"/>
      <c r="R289" s="6"/>
    </row>
    <row r="290" spans="1:18">
      <c r="A290" s="6">
        <v>16</v>
      </c>
      <c r="B290" s="6" t="s">
        <v>17</v>
      </c>
      <c r="C290" s="6">
        <v>3.1309</v>
      </c>
      <c r="D290" s="6">
        <v>1.5034000000000001</v>
      </c>
      <c r="E290" s="6">
        <v>2.7463000000000002</v>
      </c>
      <c r="F290" s="6">
        <v>0</v>
      </c>
      <c r="G290" s="6">
        <v>0</v>
      </c>
      <c r="H290" s="6">
        <v>0</v>
      </c>
      <c r="I290" s="6"/>
      <c r="J290" s="6"/>
      <c r="K290" s="6"/>
      <c r="L290" s="6"/>
      <c r="M290" s="6"/>
      <c r="N290" s="6"/>
      <c r="O290" s="6"/>
      <c r="P290" s="6"/>
      <c r="Q290" s="6"/>
      <c r="R290" s="6"/>
    </row>
    <row r="291" spans="1:18">
      <c r="A291" s="6">
        <v>17</v>
      </c>
      <c r="B291" s="6" t="s">
        <v>17</v>
      </c>
      <c r="C291" s="6">
        <v>1.2239</v>
      </c>
      <c r="D291" s="6">
        <v>1.2239</v>
      </c>
      <c r="E291" s="6">
        <v>1.5E-3</v>
      </c>
      <c r="F291" s="6">
        <v>0</v>
      </c>
      <c r="G291" s="6">
        <v>0</v>
      </c>
      <c r="H291" s="6">
        <v>0</v>
      </c>
      <c r="I291" s="6"/>
      <c r="J291" s="6"/>
      <c r="K291" s="6"/>
      <c r="L291" s="6"/>
      <c r="M291" s="6"/>
      <c r="N291" s="6"/>
      <c r="O291" s="6"/>
      <c r="P291" s="6"/>
      <c r="Q291" s="6"/>
      <c r="R291" s="6"/>
    </row>
    <row r="292" spans="1:18">
      <c r="A292" s="6">
        <v>18</v>
      </c>
      <c r="B292" s="6" t="s">
        <v>17</v>
      </c>
      <c r="C292" s="6">
        <v>0.62470000000000003</v>
      </c>
      <c r="D292" s="6">
        <v>8.8700000000000001E-2</v>
      </c>
      <c r="E292" s="6">
        <v>0.61839999999999995</v>
      </c>
      <c r="F292" s="6">
        <v>0</v>
      </c>
      <c r="G292" s="6">
        <v>0</v>
      </c>
      <c r="H292" s="6">
        <v>0</v>
      </c>
      <c r="I292" s="6"/>
      <c r="J292" s="6"/>
      <c r="K292" s="6"/>
      <c r="L292" s="6"/>
      <c r="M292" s="6"/>
      <c r="N292" s="6"/>
      <c r="O292" s="6"/>
      <c r="P292" s="6"/>
      <c r="Q292" s="6"/>
      <c r="R292" s="6"/>
    </row>
    <row r="293" spans="1:18">
      <c r="A293" s="6">
        <v>19</v>
      </c>
      <c r="B293" s="6" t="s">
        <v>17</v>
      </c>
      <c r="C293" s="6">
        <v>0</v>
      </c>
      <c r="D293" s="6">
        <v>0</v>
      </c>
      <c r="E293" s="6">
        <v>0</v>
      </c>
      <c r="F293" s="6">
        <v>0</v>
      </c>
      <c r="G293" s="6">
        <v>0</v>
      </c>
      <c r="H293" s="6">
        <v>0</v>
      </c>
      <c r="I293" s="6"/>
      <c r="J293" s="6"/>
      <c r="K293" s="6"/>
      <c r="L293" s="6"/>
      <c r="M293" s="6"/>
      <c r="N293" s="6"/>
      <c r="O293" s="6"/>
      <c r="P293" s="6"/>
      <c r="Q293" s="6"/>
      <c r="R293" s="6"/>
    </row>
    <row r="294" spans="1:18">
      <c r="A294" s="6">
        <v>20</v>
      </c>
      <c r="B294" s="6" t="s">
        <v>17</v>
      </c>
      <c r="C294" s="6">
        <v>0.222</v>
      </c>
      <c r="D294" s="6">
        <v>0.222</v>
      </c>
      <c r="E294" s="6">
        <v>2.9999999999999997E-4</v>
      </c>
      <c r="F294" s="6">
        <v>0</v>
      </c>
      <c r="G294" s="6">
        <v>0</v>
      </c>
      <c r="H294" s="6">
        <v>0</v>
      </c>
      <c r="I294" s="6"/>
      <c r="J294" s="6"/>
      <c r="K294" s="6"/>
      <c r="L294" s="6"/>
      <c r="M294" s="6"/>
      <c r="N294" s="6"/>
      <c r="O294" s="6"/>
      <c r="P294" s="6"/>
      <c r="Q294" s="6"/>
      <c r="R294" s="6"/>
    </row>
    <row r="295" spans="1:18">
      <c r="A295" s="6">
        <v>21</v>
      </c>
      <c r="B295" s="6" t="s">
        <v>17</v>
      </c>
      <c r="C295" s="6">
        <v>0</v>
      </c>
      <c r="D295" s="6">
        <v>0</v>
      </c>
      <c r="E295" s="6">
        <v>0</v>
      </c>
      <c r="F295" s="6">
        <v>0</v>
      </c>
      <c r="G295" s="6">
        <v>0</v>
      </c>
      <c r="H295" s="6">
        <v>0</v>
      </c>
      <c r="I295" s="6"/>
      <c r="J295" s="6"/>
      <c r="K295" s="6"/>
      <c r="L295" s="6"/>
      <c r="M295" s="6"/>
      <c r="N295" s="6"/>
      <c r="O295" s="6"/>
      <c r="P295" s="6"/>
      <c r="Q295" s="6"/>
      <c r="R295" s="6"/>
    </row>
    <row r="296" spans="1:18">
      <c r="A296" s="6">
        <v>22</v>
      </c>
      <c r="B296" s="6" t="s">
        <v>17</v>
      </c>
      <c r="C296" s="6">
        <v>7.0499999999999993E-2</v>
      </c>
      <c r="D296" s="6">
        <v>7.0499999999999993E-2</v>
      </c>
      <c r="E296" s="6">
        <v>5.0000000000000001E-4</v>
      </c>
      <c r="F296" s="6">
        <v>0</v>
      </c>
      <c r="G296" s="6">
        <v>0</v>
      </c>
      <c r="H296" s="6">
        <v>0</v>
      </c>
      <c r="I296" s="6"/>
      <c r="J296" s="6"/>
      <c r="K296" s="6"/>
      <c r="L296" s="6"/>
      <c r="M296" s="6"/>
      <c r="N296" s="6"/>
      <c r="O296" s="6"/>
      <c r="P296" s="6"/>
      <c r="Q296" s="6"/>
      <c r="R296" s="6"/>
    </row>
    <row r="297" spans="1:18">
      <c r="A297" s="6">
        <v>23</v>
      </c>
      <c r="B297" s="6" t="s">
        <v>17</v>
      </c>
      <c r="C297" s="6">
        <v>0.157</v>
      </c>
      <c r="D297" s="6">
        <v>0.157</v>
      </c>
      <c r="E297" s="6">
        <v>2.0000000000000001E-4</v>
      </c>
      <c r="F297" s="6">
        <v>0</v>
      </c>
      <c r="G297" s="6">
        <v>0</v>
      </c>
      <c r="H297" s="6">
        <v>0</v>
      </c>
      <c r="I297" s="6"/>
      <c r="J297" s="6"/>
      <c r="K297" s="6"/>
      <c r="L297" s="6"/>
      <c r="M297" s="6"/>
      <c r="N297" s="6"/>
      <c r="O297" s="6"/>
      <c r="P297" s="6"/>
      <c r="Q297" s="6"/>
      <c r="R297" s="6"/>
    </row>
    <row r="298" spans="1:18">
      <c r="A298" s="6">
        <v>24</v>
      </c>
      <c r="B298" s="6" t="s">
        <v>17</v>
      </c>
      <c r="C298" s="6">
        <v>0.15340000000000001</v>
      </c>
      <c r="D298" s="6">
        <v>0.15340000000000001</v>
      </c>
      <c r="E298" s="6">
        <v>1E-4</v>
      </c>
      <c r="F298" s="6">
        <v>0</v>
      </c>
      <c r="G298" s="6">
        <v>0</v>
      </c>
      <c r="H298" s="6">
        <v>0</v>
      </c>
      <c r="I298" s="6"/>
      <c r="J298" s="6"/>
      <c r="K298" s="6"/>
      <c r="L298" s="6"/>
      <c r="M298" s="6"/>
      <c r="N298" s="6"/>
      <c r="O298" s="6"/>
      <c r="P298" s="6"/>
      <c r="Q298" s="6"/>
      <c r="R298" s="6"/>
    </row>
    <row r="299" spans="1:18">
      <c r="A299" s="6">
        <v>25</v>
      </c>
      <c r="B299" s="6" t="s">
        <v>17</v>
      </c>
      <c r="C299" s="6">
        <v>0.56059999999999999</v>
      </c>
      <c r="D299" s="6">
        <v>0.56059999999999999</v>
      </c>
      <c r="E299" s="6">
        <v>6.9999999999999999E-4</v>
      </c>
      <c r="F299" s="6">
        <v>0</v>
      </c>
      <c r="G299" s="6">
        <v>0</v>
      </c>
      <c r="H299" s="6">
        <v>0</v>
      </c>
      <c r="I299" s="6"/>
      <c r="J299" s="6"/>
      <c r="K299" s="6"/>
      <c r="L299" s="6"/>
      <c r="M299" s="6"/>
      <c r="N299" s="6"/>
      <c r="O299" s="6"/>
      <c r="P299" s="6"/>
      <c r="Q299" s="6"/>
      <c r="R299" s="6"/>
    </row>
    <row r="300" spans="1:18">
      <c r="A300" s="6">
        <v>26</v>
      </c>
      <c r="B300" s="6" t="s">
        <v>17</v>
      </c>
      <c r="C300" s="6">
        <v>0</v>
      </c>
      <c r="D300" s="6">
        <v>0</v>
      </c>
      <c r="E300" s="6">
        <v>0</v>
      </c>
      <c r="F300" s="6">
        <v>0</v>
      </c>
      <c r="G300" s="6">
        <v>0</v>
      </c>
      <c r="H300" s="6">
        <v>0</v>
      </c>
      <c r="I300" s="6"/>
      <c r="J300" s="6"/>
      <c r="K300" s="6"/>
      <c r="L300" s="6"/>
      <c r="M300" s="6"/>
      <c r="N300" s="6"/>
      <c r="O300" s="6"/>
      <c r="P300" s="6"/>
      <c r="Q300" s="6"/>
      <c r="R300" s="6"/>
    </row>
    <row r="301" spans="1:18">
      <c r="A301" s="6">
        <v>27</v>
      </c>
      <c r="B301" s="6" t="s">
        <v>17</v>
      </c>
      <c r="C301" s="6">
        <v>0.13389999999999999</v>
      </c>
      <c r="D301" s="6">
        <v>0.13389999999999999</v>
      </c>
      <c r="E301" s="6">
        <v>2.0000000000000002E-5</v>
      </c>
      <c r="F301" s="6">
        <v>0</v>
      </c>
      <c r="G301" s="6">
        <v>0</v>
      </c>
      <c r="H301" s="6">
        <v>0</v>
      </c>
      <c r="I301" s="6"/>
      <c r="J301" s="6"/>
      <c r="K301" s="6"/>
      <c r="L301" s="6"/>
      <c r="M301" s="6"/>
      <c r="N301" s="6"/>
      <c r="O301" s="6"/>
      <c r="P301" s="6"/>
      <c r="Q301" s="6"/>
      <c r="R301" s="6"/>
    </row>
    <row r="302" spans="1:18">
      <c r="A302" s="6">
        <v>28</v>
      </c>
      <c r="B302" s="6" t="s">
        <v>17</v>
      </c>
      <c r="C302" s="6">
        <v>0</v>
      </c>
      <c r="D302" s="6">
        <v>0</v>
      </c>
      <c r="E302" s="6">
        <v>0</v>
      </c>
      <c r="F302" s="6">
        <v>0</v>
      </c>
      <c r="G302" s="6">
        <v>0</v>
      </c>
      <c r="H302" s="6">
        <v>0</v>
      </c>
      <c r="I302" s="6"/>
      <c r="J302" s="6"/>
      <c r="K302" s="6"/>
      <c r="L302" s="6"/>
      <c r="M302" s="6"/>
      <c r="N302" s="6"/>
      <c r="O302" s="6"/>
      <c r="P302" s="6"/>
      <c r="Q302" s="6"/>
      <c r="R302" s="6"/>
    </row>
    <row r="303" spans="1:18">
      <c r="A303" s="6">
        <v>29</v>
      </c>
      <c r="B303" s="6" t="s">
        <v>17</v>
      </c>
      <c r="C303" s="6">
        <v>0.2109</v>
      </c>
      <c r="D303" s="6">
        <v>0.2109</v>
      </c>
      <c r="E303" s="6">
        <v>2.9999999999999997E-4</v>
      </c>
      <c r="F303" s="6">
        <v>0</v>
      </c>
      <c r="G303" s="6">
        <v>0</v>
      </c>
      <c r="H303" s="6">
        <v>0</v>
      </c>
      <c r="I303" s="6"/>
      <c r="J303" s="6"/>
      <c r="K303" s="6"/>
      <c r="L303" s="6"/>
      <c r="M303" s="6"/>
      <c r="N303" s="6"/>
      <c r="O303" s="6"/>
      <c r="P303" s="6"/>
      <c r="Q303" s="6"/>
      <c r="R303" s="6"/>
    </row>
    <row r="304" spans="1:18">
      <c r="A304" s="6">
        <v>30</v>
      </c>
      <c r="B304" s="6" t="s">
        <v>17</v>
      </c>
      <c r="C304" s="6">
        <v>0.2109</v>
      </c>
      <c r="D304" s="6">
        <v>0.2109</v>
      </c>
      <c r="E304" s="6">
        <v>2.9999999999999997E-4</v>
      </c>
      <c r="F304" s="6">
        <v>0</v>
      </c>
      <c r="G304" s="6">
        <v>0</v>
      </c>
      <c r="H304" s="6">
        <v>0</v>
      </c>
      <c r="I304" s="6"/>
      <c r="J304" s="6"/>
      <c r="K304" s="6"/>
      <c r="L304" s="6"/>
      <c r="M304" s="6"/>
      <c r="N304" s="6"/>
      <c r="O304" s="6"/>
      <c r="P304" s="6"/>
      <c r="Q304" s="6"/>
      <c r="R304" s="6"/>
    </row>
    <row r="305" spans="1:18">
      <c r="A305" s="6">
        <v>31</v>
      </c>
      <c r="B305" s="6" t="s">
        <v>17</v>
      </c>
      <c r="C305" s="6">
        <v>0</v>
      </c>
      <c r="D305" s="6">
        <v>0</v>
      </c>
      <c r="E305" s="6">
        <v>0</v>
      </c>
      <c r="F305" s="6">
        <v>0</v>
      </c>
      <c r="G305" s="6">
        <v>0</v>
      </c>
      <c r="H305" s="6">
        <v>0</v>
      </c>
      <c r="I305" s="6"/>
      <c r="J305" s="6"/>
      <c r="K305" s="6"/>
      <c r="L305" s="6"/>
      <c r="M305" s="6"/>
      <c r="N305" s="6"/>
      <c r="O305" s="6"/>
      <c r="P305" s="6"/>
      <c r="Q305" s="6"/>
      <c r="R305" s="6"/>
    </row>
    <row r="306" spans="1:18">
      <c r="A306" s="6">
        <v>32</v>
      </c>
      <c r="B306" s="6" t="s">
        <v>17</v>
      </c>
      <c r="C306" s="6">
        <v>4.7995999999999999</v>
      </c>
      <c r="D306" s="6">
        <v>1.7443</v>
      </c>
      <c r="E306" s="6">
        <v>4.4714</v>
      </c>
      <c r="F306" s="6">
        <v>0</v>
      </c>
      <c r="G306" s="6">
        <v>0</v>
      </c>
      <c r="H306" s="6">
        <v>0</v>
      </c>
      <c r="I306" s="6"/>
      <c r="J306" s="6"/>
      <c r="K306" s="6"/>
      <c r="L306" s="6"/>
      <c r="M306" s="6"/>
      <c r="N306" s="6"/>
      <c r="O306" s="6"/>
      <c r="P306" s="6"/>
      <c r="Q306" s="6"/>
      <c r="R306" s="6"/>
    </row>
    <row r="307" spans="1:18">
      <c r="A307" s="6">
        <v>33</v>
      </c>
      <c r="B307" s="6" t="s">
        <v>17</v>
      </c>
      <c r="C307" s="6">
        <v>0.22159999999999999</v>
      </c>
      <c r="D307" s="6">
        <v>0.22159999999999999</v>
      </c>
      <c r="E307" s="6">
        <v>2.9999999999999997E-4</v>
      </c>
      <c r="F307" s="6">
        <v>0</v>
      </c>
      <c r="G307" s="6">
        <v>0</v>
      </c>
      <c r="H307" s="6">
        <v>0</v>
      </c>
      <c r="I307" s="6"/>
      <c r="J307" s="6"/>
      <c r="K307" s="6"/>
      <c r="L307" s="6"/>
      <c r="M307" s="6"/>
      <c r="N307" s="6"/>
      <c r="O307" s="6"/>
      <c r="P307" s="6"/>
      <c r="Q307" s="6"/>
      <c r="R307" s="6"/>
    </row>
    <row r="308" spans="1:18">
      <c r="A308" s="6">
        <v>34</v>
      </c>
      <c r="B308" s="6" t="s">
        <v>17</v>
      </c>
      <c r="C308" s="6">
        <v>0.24060000000000001</v>
      </c>
      <c r="D308" s="6">
        <v>0.24060000000000001</v>
      </c>
      <c r="E308" s="6">
        <v>1E-4</v>
      </c>
      <c r="F308" s="6">
        <v>0</v>
      </c>
      <c r="G308" s="6">
        <v>0</v>
      </c>
      <c r="H308" s="6">
        <v>0</v>
      </c>
      <c r="I308" s="6"/>
      <c r="J308" s="6"/>
      <c r="K308" s="6"/>
      <c r="L308" s="6"/>
      <c r="M308" s="6"/>
      <c r="N308" s="6"/>
      <c r="O308" s="6"/>
      <c r="P308" s="6"/>
      <c r="Q308" s="6"/>
      <c r="R308" s="6"/>
    </row>
    <row r="309" spans="1:18">
      <c r="A309" s="6">
        <v>35</v>
      </c>
      <c r="B309" s="6" t="s">
        <v>17</v>
      </c>
      <c r="C309" s="6">
        <v>6.2600000000000003E-2</v>
      </c>
      <c r="D309" s="6">
        <v>6.2600000000000003E-2</v>
      </c>
      <c r="E309" s="6">
        <v>1E-4</v>
      </c>
      <c r="F309" s="6">
        <v>0</v>
      </c>
      <c r="G309" s="6">
        <v>0</v>
      </c>
      <c r="H309" s="6">
        <v>0</v>
      </c>
      <c r="I309" s="6"/>
      <c r="J309" s="6"/>
      <c r="K309" s="6"/>
      <c r="L309" s="6"/>
      <c r="M309" s="6"/>
      <c r="N309" s="6"/>
      <c r="O309" s="6"/>
      <c r="P309" s="6"/>
      <c r="Q309" s="6"/>
      <c r="R309" s="6"/>
    </row>
    <row r="310" spans="1:18">
      <c r="A310" s="6">
        <v>36</v>
      </c>
      <c r="B310" s="6" t="s">
        <v>17</v>
      </c>
      <c r="C310" s="6">
        <v>0.22059999999999999</v>
      </c>
      <c r="D310" s="6">
        <v>0.22059999999999999</v>
      </c>
      <c r="E310" s="6">
        <v>2.9999999999999997E-4</v>
      </c>
      <c r="F310" s="6">
        <v>0</v>
      </c>
      <c r="G310" s="6">
        <v>0</v>
      </c>
      <c r="H310" s="6">
        <v>0</v>
      </c>
      <c r="I310" s="6"/>
      <c r="J310" s="6"/>
      <c r="K310" s="6"/>
      <c r="L310" s="6"/>
      <c r="M310" s="6"/>
      <c r="N310" s="6"/>
      <c r="O310" s="6"/>
      <c r="P310" s="6"/>
      <c r="Q310" s="6"/>
      <c r="R310" s="6"/>
    </row>
    <row r="311" spans="1:18">
      <c r="A311" s="6">
        <v>37</v>
      </c>
      <c r="B311" s="6" t="s">
        <v>17</v>
      </c>
      <c r="C311" s="6">
        <v>1.4841</v>
      </c>
      <c r="D311" s="6">
        <v>1.4841</v>
      </c>
      <c r="E311" s="6">
        <v>2E-3</v>
      </c>
      <c r="F311" s="6">
        <v>0</v>
      </c>
      <c r="G311" s="6">
        <v>0</v>
      </c>
      <c r="H311" s="6">
        <v>0</v>
      </c>
      <c r="I311" s="6"/>
      <c r="J311" s="6"/>
      <c r="K311" s="6"/>
      <c r="L311" s="6"/>
      <c r="M311" s="6"/>
      <c r="N311" s="6"/>
      <c r="O311" s="6"/>
      <c r="P311" s="6"/>
      <c r="Q311" s="6"/>
      <c r="R311" s="6"/>
    </row>
    <row r="312" spans="1:18">
      <c r="A312" s="6">
        <v>38</v>
      </c>
      <c r="B312" s="6" t="s">
        <v>17</v>
      </c>
      <c r="C312" s="6">
        <v>0.74039999999999995</v>
      </c>
      <c r="D312" s="6">
        <v>0.74039999999999995</v>
      </c>
      <c r="E312" s="6">
        <v>1E-3</v>
      </c>
      <c r="F312" s="6">
        <v>0</v>
      </c>
      <c r="G312" s="6">
        <v>0</v>
      </c>
      <c r="H312" s="6">
        <v>0</v>
      </c>
      <c r="I312" s="6"/>
      <c r="J312" s="6"/>
      <c r="K312" s="6"/>
      <c r="L312" s="6"/>
      <c r="M312" s="6"/>
      <c r="N312" s="6"/>
      <c r="O312" s="6"/>
      <c r="P312" s="6"/>
      <c r="Q312" s="6"/>
      <c r="R312" s="6"/>
    </row>
    <row r="313" spans="1:18">
      <c r="A313" s="6">
        <v>39</v>
      </c>
      <c r="B313" s="6" t="s">
        <v>17</v>
      </c>
      <c r="C313" s="6">
        <v>8.5599999999999996E-2</v>
      </c>
      <c r="D313" s="6">
        <v>8.5599999999999996E-2</v>
      </c>
      <c r="E313" s="6">
        <v>1E-4</v>
      </c>
      <c r="F313" s="6">
        <v>0</v>
      </c>
      <c r="G313" s="6">
        <v>0</v>
      </c>
      <c r="H313" s="6">
        <v>0</v>
      </c>
      <c r="I313" s="6"/>
      <c r="J313" s="6"/>
      <c r="K313" s="6"/>
      <c r="L313" s="6"/>
      <c r="M313" s="6"/>
      <c r="N313" s="6"/>
      <c r="O313" s="6"/>
      <c r="P313" s="6"/>
      <c r="Q313" s="6"/>
      <c r="R313" s="6"/>
    </row>
    <row r="314" spans="1:18">
      <c r="A314" s="6">
        <v>40</v>
      </c>
      <c r="B314" s="6" t="s">
        <v>17</v>
      </c>
      <c r="C314" s="6">
        <v>0</v>
      </c>
      <c r="D314" s="6">
        <v>0</v>
      </c>
      <c r="E314" s="6">
        <v>0</v>
      </c>
      <c r="F314" s="6">
        <v>0</v>
      </c>
      <c r="G314" s="6">
        <v>0</v>
      </c>
      <c r="H314" s="6">
        <v>0</v>
      </c>
      <c r="I314" s="6"/>
      <c r="J314" s="6"/>
      <c r="K314" s="6"/>
      <c r="L314" s="6"/>
      <c r="M314" s="6"/>
      <c r="N314" s="6"/>
      <c r="O314" s="6"/>
      <c r="P314" s="6"/>
      <c r="Q314" s="6"/>
      <c r="R314" s="6"/>
    </row>
    <row r="315" spans="1:18">
      <c r="A315" s="6">
        <v>41</v>
      </c>
      <c r="B315" s="6" t="s">
        <v>17</v>
      </c>
      <c r="C315" s="6">
        <v>0.24529999999999999</v>
      </c>
      <c r="D315" s="6">
        <v>0.24529999999999999</v>
      </c>
      <c r="E315" s="6">
        <v>2.9999999999999997E-4</v>
      </c>
      <c r="F315" s="6">
        <v>0</v>
      </c>
      <c r="G315" s="6">
        <v>0</v>
      </c>
      <c r="H315" s="6">
        <v>0</v>
      </c>
      <c r="I315" s="6"/>
      <c r="J315" s="6"/>
      <c r="K315" s="6"/>
      <c r="L315" s="6"/>
      <c r="M315" s="6"/>
      <c r="N315" s="6"/>
      <c r="O315" s="6"/>
      <c r="P315" s="6"/>
      <c r="Q315" s="6"/>
      <c r="R315" s="6"/>
    </row>
    <row r="316" spans="1:18">
      <c r="A316" s="6">
        <v>42</v>
      </c>
      <c r="B316" s="6" t="s">
        <v>17</v>
      </c>
      <c r="C316" s="6">
        <v>1.1298999999999999</v>
      </c>
      <c r="D316" s="6">
        <v>1.1298999999999999</v>
      </c>
      <c r="E316" s="6">
        <v>1.4E-3</v>
      </c>
      <c r="F316" s="6">
        <v>0</v>
      </c>
      <c r="G316" s="6">
        <v>0</v>
      </c>
      <c r="H316" s="6">
        <v>0</v>
      </c>
      <c r="I316" s="6"/>
      <c r="J316" s="6"/>
      <c r="K316" s="6"/>
      <c r="L316" s="6"/>
      <c r="M316" s="6"/>
      <c r="N316" s="6"/>
      <c r="O316" s="6"/>
      <c r="P316" s="6"/>
      <c r="Q316" s="6"/>
      <c r="R316" s="6"/>
    </row>
    <row r="317" spans="1:18">
      <c r="A317" s="6">
        <v>43</v>
      </c>
      <c r="B317" s="6" t="s">
        <v>17</v>
      </c>
      <c r="C317" s="6">
        <v>0.83120000000000005</v>
      </c>
      <c r="D317" s="6">
        <v>0.83120000000000005</v>
      </c>
      <c r="E317" s="6">
        <v>8.9999999999999998E-4</v>
      </c>
      <c r="F317" s="6">
        <v>0</v>
      </c>
      <c r="G317" s="6">
        <v>0</v>
      </c>
      <c r="H317" s="6">
        <v>0</v>
      </c>
      <c r="I317" s="6"/>
      <c r="J317" s="6"/>
      <c r="K317" s="6"/>
      <c r="L317" s="6"/>
      <c r="M317" s="6"/>
      <c r="N317" s="6"/>
      <c r="O317" s="6"/>
      <c r="P317" s="6"/>
      <c r="Q317" s="6"/>
      <c r="R317" s="6"/>
    </row>
    <row r="318" spans="1:18">
      <c r="A318" s="6">
        <v>44</v>
      </c>
      <c r="B318" s="6" t="s">
        <v>17</v>
      </c>
      <c r="C318" s="6">
        <v>0.54420000000000002</v>
      </c>
      <c r="D318" s="6">
        <v>0.54420000000000002</v>
      </c>
      <c r="E318" s="6">
        <v>5.9999999999999995E-4</v>
      </c>
      <c r="F318" s="6">
        <v>0</v>
      </c>
      <c r="G318" s="6">
        <v>0</v>
      </c>
      <c r="H318" s="6">
        <v>0</v>
      </c>
      <c r="I318" s="6"/>
      <c r="J318" s="6"/>
      <c r="K318" s="6"/>
      <c r="L318" s="6"/>
      <c r="M318" s="6"/>
      <c r="N318" s="6"/>
      <c r="O318" s="6"/>
      <c r="P318" s="6"/>
      <c r="Q318" s="6"/>
      <c r="R318" s="6"/>
    </row>
    <row r="319" spans="1:18">
      <c r="A319" s="6">
        <v>45</v>
      </c>
      <c r="B319" s="6" t="s">
        <v>17</v>
      </c>
      <c r="C319" s="6">
        <v>0.3201</v>
      </c>
      <c r="D319" s="6">
        <v>0.3201</v>
      </c>
      <c r="E319" s="6">
        <v>4.0000000000000002E-4</v>
      </c>
      <c r="F319" s="6">
        <v>0</v>
      </c>
      <c r="G319" s="6">
        <v>0</v>
      </c>
      <c r="H319" s="6">
        <v>0</v>
      </c>
      <c r="I319" s="6"/>
      <c r="J319" s="6"/>
      <c r="K319" s="6"/>
      <c r="L319" s="6"/>
      <c r="M319" s="6"/>
      <c r="N319" s="6"/>
      <c r="O319" s="6"/>
      <c r="P319" s="6"/>
      <c r="Q319" s="6"/>
      <c r="R319" s="6"/>
    </row>
    <row r="320" spans="1:18">
      <c r="A320" s="6">
        <v>46</v>
      </c>
      <c r="B320" s="6" t="s">
        <v>17</v>
      </c>
      <c r="C320" s="6">
        <v>0.1656</v>
      </c>
      <c r="D320" s="6">
        <v>0.1656</v>
      </c>
      <c r="E320" s="6">
        <v>2.0000000000000001E-4</v>
      </c>
      <c r="F320" s="6">
        <v>0</v>
      </c>
      <c r="G320" s="6">
        <v>0</v>
      </c>
      <c r="H320" s="6">
        <v>0</v>
      </c>
      <c r="I320" s="6"/>
      <c r="J320" s="6"/>
      <c r="K320" s="6"/>
      <c r="L320" s="6"/>
      <c r="M320" s="6"/>
      <c r="N320" s="6"/>
      <c r="O320" s="6"/>
      <c r="P320" s="6"/>
      <c r="Q320" s="6"/>
      <c r="R320" s="6"/>
    </row>
    <row r="321" spans="1:18">
      <c r="A321" s="6">
        <v>47</v>
      </c>
      <c r="B321" s="6" t="s">
        <v>17</v>
      </c>
      <c r="C321" s="6">
        <v>0.20899999999999999</v>
      </c>
      <c r="D321" s="6">
        <v>0.20899999999999999</v>
      </c>
      <c r="E321" s="6">
        <v>2.0000000000000001E-4</v>
      </c>
      <c r="F321" s="6">
        <v>0</v>
      </c>
      <c r="G321" s="6">
        <v>0</v>
      </c>
      <c r="H321" s="6">
        <v>0</v>
      </c>
      <c r="I321" s="6"/>
      <c r="J321" s="6"/>
      <c r="K321" s="6"/>
      <c r="L321" s="6"/>
      <c r="M321" s="6"/>
      <c r="N321" s="6"/>
      <c r="O321" s="6"/>
      <c r="P321" s="6"/>
      <c r="Q321" s="6"/>
      <c r="R321" s="6"/>
    </row>
    <row r="322" spans="1:18">
      <c r="A322" s="6">
        <v>48</v>
      </c>
      <c r="B322" s="6" t="s">
        <v>17</v>
      </c>
      <c r="C322" s="6">
        <v>0.4471</v>
      </c>
      <c r="D322" s="6">
        <v>0.4471</v>
      </c>
      <c r="E322" s="6">
        <v>5.0000000000000001E-4</v>
      </c>
      <c r="F322" s="6">
        <v>0</v>
      </c>
      <c r="G322" s="6">
        <v>0</v>
      </c>
      <c r="H322" s="6">
        <v>0</v>
      </c>
      <c r="I322" s="6"/>
      <c r="J322" s="6"/>
      <c r="K322" s="6"/>
      <c r="L322" s="6"/>
      <c r="M322" s="6"/>
      <c r="N322" s="6"/>
      <c r="O322" s="6"/>
      <c r="P322" s="6"/>
      <c r="Q322" s="6"/>
      <c r="R322" s="6"/>
    </row>
    <row r="323" spans="1:18">
      <c r="A323" s="6">
        <v>49</v>
      </c>
      <c r="B323" s="6" t="s">
        <v>17</v>
      </c>
      <c r="C323" s="6">
        <v>2.2808999999999999</v>
      </c>
      <c r="D323" s="6">
        <v>0.26750000000000002</v>
      </c>
      <c r="E323" s="6">
        <v>2.2652000000000001</v>
      </c>
      <c r="F323" s="6">
        <v>0</v>
      </c>
      <c r="G323" s="6">
        <v>0</v>
      </c>
      <c r="H323" s="6">
        <v>0</v>
      </c>
      <c r="I323" s="6"/>
      <c r="J323" s="6"/>
      <c r="K323" s="6"/>
      <c r="L323" s="6"/>
      <c r="M323" s="6"/>
      <c r="N323" s="6"/>
      <c r="O323" s="6"/>
      <c r="P323" s="6"/>
      <c r="Q323" s="6"/>
      <c r="R323" s="6"/>
    </row>
    <row r="324" spans="1:18">
      <c r="A324" s="6">
        <v>50</v>
      </c>
      <c r="B324" s="6" t="s">
        <v>17</v>
      </c>
      <c r="C324" s="6">
        <v>0.2387</v>
      </c>
      <c r="D324" s="6">
        <v>0.2387</v>
      </c>
      <c r="E324" s="6">
        <v>2.3E-3</v>
      </c>
      <c r="F324" s="6">
        <v>0</v>
      </c>
      <c r="G324" s="6">
        <v>0</v>
      </c>
      <c r="H324" s="6">
        <v>0</v>
      </c>
      <c r="I324" s="6"/>
      <c r="J324" s="6"/>
      <c r="K324" s="6"/>
      <c r="L324" s="6"/>
      <c r="M324" s="6"/>
      <c r="N324" s="6"/>
      <c r="O324" s="6"/>
      <c r="P324" s="6"/>
      <c r="Q324" s="6"/>
      <c r="R324" s="6"/>
    </row>
    <row r="325" spans="1:18">
      <c r="A325" s="6">
        <v>51</v>
      </c>
      <c r="B325" s="6" t="s">
        <v>17</v>
      </c>
      <c r="C325" s="6">
        <v>1.6834</v>
      </c>
      <c r="D325" s="6">
        <v>0.28089999999999998</v>
      </c>
      <c r="E325" s="6">
        <v>1.6597999999999999</v>
      </c>
      <c r="F325" s="6">
        <v>0</v>
      </c>
      <c r="G325" s="6">
        <v>0</v>
      </c>
      <c r="H325" s="6">
        <v>0</v>
      </c>
      <c r="I325" s="6"/>
      <c r="J325" s="6"/>
      <c r="K325" s="6"/>
      <c r="L325" s="6"/>
      <c r="M325" s="6"/>
      <c r="N325" s="6"/>
      <c r="O325" s="6"/>
      <c r="P325" s="6"/>
      <c r="Q325" s="6"/>
      <c r="R325" s="6"/>
    </row>
    <row r="326" spans="1:18">
      <c r="A326" s="6">
        <v>52</v>
      </c>
      <c r="B326" s="6" t="s">
        <v>17</v>
      </c>
      <c r="C326" s="6">
        <v>0.70399999999999996</v>
      </c>
      <c r="D326" s="6">
        <v>0.22750000000000001</v>
      </c>
      <c r="E326" s="6">
        <v>0.6663</v>
      </c>
      <c r="F326" s="6">
        <v>0</v>
      </c>
      <c r="G326" s="6">
        <v>0</v>
      </c>
      <c r="H326" s="6">
        <v>0</v>
      </c>
      <c r="I326" s="6"/>
      <c r="J326" s="6"/>
      <c r="K326" s="6"/>
      <c r="L326" s="6"/>
      <c r="M326" s="6"/>
      <c r="N326" s="6"/>
      <c r="O326" s="6"/>
      <c r="P326" s="6"/>
      <c r="Q326" s="6"/>
      <c r="R326" s="6"/>
    </row>
    <row r="327" spans="1:18">
      <c r="A327" s="6">
        <v>53</v>
      </c>
      <c r="B327" s="6" t="s">
        <v>17</v>
      </c>
      <c r="C327" s="6">
        <v>1.9625999999999999</v>
      </c>
      <c r="D327" s="6">
        <v>1.2118</v>
      </c>
      <c r="E327" s="6">
        <v>1.5438000000000001</v>
      </c>
      <c r="F327" s="6">
        <v>0</v>
      </c>
      <c r="G327" s="6">
        <v>0</v>
      </c>
      <c r="H327" s="6">
        <v>0</v>
      </c>
      <c r="I327" s="6"/>
      <c r="J327" s="6"/>
      <c r="K327" s="6"/>
      <c r="L327" s="6"/>
      <c r="M327" s="6"/>
      <c r="N327" s="6"/>
      <c r="O327" s="6"/>
      <c r="P327" s="6"/>
      <c r="Q327" s="6"/>
      <c r="R327" s="6"/>
    </row>
    <row r="328" spans="1:18">
      <c r="A328" s="6">
        <v>54</v>
      </c>
      <c r="B328" s="6" t="s">
        <v>17</v>
      </c>
      <c r="C328" s="6">
        <v>0.39369999999999999</v>
      </c>
      <c r="D328" s="6">
        <v>0.2424</v>
      </c>
      <c r="E328" s="6">
        <v>0.31019999999999998</v>
      </c>
      <c r="F328" s="6">
        <v>0</v>
      </c>
      <c r="G328" s="6">
        <v>0</v>
      </c>
      <c r="H328" s="6">
        <v>0</v>
      </c>
      <c r="I328" s="6"/>
      <c r="J328" s="6"/>
      <c r="K328" s="6"/>
      <c r="L328" s="6"/>
      <c r="M328" s="6"/>
      <c r="N328" s="6"/>
      <c r="O328" s="6"/>
      <c r="P328" s="6"/>
      <c r="Q328" s="6"/>
      <c r="R328" s="6"/>
    </row>
    <row r="329" spans="1:18">
      <c r="A329" s="6">
        <v>55</v>
      </c>
      <c r="B329" s="6" t="s">
        <v>17</v>
      </c>
      <c r="C329" s="6">
        <v>1.6080000000000001</v>
      </c>
      <c r="D329" s="6">
        <v>1.0361</v>
      </c>
      <c r="E329" s="6">
        <v>1.2297</v>
      </c>
      <c r="F329" s="6">
        <v>0</v>
      </c>
      <c r="G329" s="6">
        <v>0</v>
      </c>
      <c r="H329" s="6">
        <v>0</v>
      </c>
      <c r="I329" s="6"/>
      <c r="J329" s="6"/>
      <c r="K329" s="6"/>
      <c r="L329" s="6"/>
      <c r="M329" s="6"/>
      <c r="N329" s="6"/>
      <c r="O329" s="6"/>
      <c r="P329" s="6"/>
      <c r="Q329" s="6"/>
      <c r="R329" s="6"/>
    </row>
    <row r="330" spans="1:18">
      <c r="A330" s="6">
        <v>56</v>
      </c>
      <c r="B330" s="6" t="s">
        <v>17</v>
      </c>
      <c r="C330" s="6">
        <v>1.2255</v>
      </c>
      <c r="D330" s="6">
        <v>1.0743</v>
      </c>
      <c r="E330" s="6">
        <v>0.58979999999999999</v>
      </c>
      <c r="F330" s="6">
        <v>0</v>
      </c>
      <c r="G330" s="6">
        <v>0</v>
      </c>
      <c r="H330" s="6">
        <v>0</v>
      </c>
      <c r="I330" s="6"/>
      <c r="J330" s="6"/>
      <c r="K330" s="6"/>
      <c r="L330" s="6"/>
      <c r="M330" s="6"/>
      <c r="N330" s="6"/>
      <c r="O330" s="6"/>
      <c r="P330" s="6"/>
      <c r="Q330" s="6"/>
      <c r="R330" s="6"/>
    </row>
    <row r="331" spans="1:18">
      <c r="A331" s="6">
        <v>57</v>
      </c>
      <c r="B331" s="6" t="s">
        <v>17</v>
      </c>
      <c r="C331" s="6">
        <v>0.72489999999999999</v>
      </c>
      <c r="D331" s="6">
        <v>0.72489999999999999</v>
      </c>
      <c r="E331" s="6">
        <v>0</v>
      </c>
      <c r="F331" s="6">
        <v>0</v>
      </c>
      <c r="G331" s="6">
        <v>0</v>
      </c>
      <c r="H331" s="6">
        <v>0</v>
      </c>
      <c r="I331" s="6"/>
      <c r="J331" s="6"/>
      <c r="K331" s="6"/>
      <c r="L331" s="6"/>
      <c r="M331" s="6"/>
      <c r="N331" s="6"/>
      <c r="O331" s="6"/>
      <c r="P331" s="6"/>
      <c r="Q331" s="6"/>
      <c r="R331" s="6"/>
    </row>
    <row r="332" spans="1:18">
      <c r="A332" s="6">
        <v>58</v>
      </c>
      <c r="B332" s="6" t="s">
        <v>17</v>
      </c>
      <c r="C332" s="6">
        <v>0</v>
      </c>
      <c r="D332" s="6">
        <v>0</v>
      </c>
      <c r="E332" s="6">
        <v>0</v>
      </c>
      <c r="F332" s="6">
        <v>0</v>
      </c>
      <c r="G332" s="6">
        <v>0</v>
      </c>
      <c r="H332" s="6">
        <v>0</v>
      </c>
      <c r="I332" s="6"/>
      <c r="J332" s="6"/>
      <c r="K332" s="6"/>
      <c r="L332" s="6"/>
      <c r="M332" s="6"/>
      <c r="N332" s="6"/>
      <c r="O332" s="6"/>
      <c r="P332" s="6"/>
      <c r="Q332" s="6"/>
      <c r="R332" s="6"/>
    </row>
    <row r="333" spans="1:18">
      <c r="A333" s="6">
        <v>59</v>
      </c>
      <c r="B333" s="6" t="s">
        <v>17</v>
      </c>
      <c r="C333" s="6">
        <v>0</v>
      </c>
      <c r="D333" s="6">
        <v>0</v>
      </c>
      <c r="E333" s="6">
        <v>0</v>
      </c>
      <c r="F333" s="6">
        <v>0</v>
      </c>
      <c r="G333" s="6">
        <v>0</v>
      </c>
      <c r="H333" s="6">
        <v>0</v>
      </c>
      <c r="I333" s="6"/>
      <c r="J333" s="6"/>
      <c r="K333" s="6"/>
      <c r="L333" s="6"/>
      <c r="M333" s="6"/>
      <c r="N333" s="6"/>
      <c r="O333" s="6"/>
      <c r="P333" s="6"/>
      <c r="Q333" s="6"/>
      <c r="R333" s="6"/>
    </row>
    <row r="334" spans="1:18">
      <c r="A334" s="6">
        <v>60</v>
      </c>
      <c r="B334" s="6" t="s">
        <v>17</v>
      </c>
      <c r="C334" s="6">
        <v>1.4300999999999999</v>
      </c>
      <c r="D334" s="6">
        <v>1.3951</v>
      </c>
      <c r="E334" s="6">
        <v>0.31440000000000001</v>
      </c>
      <c r="F334" s="6">
        <v>0</v>
      </c>
      <c r="G334" s="6">
        <v>0</v>
      </c>
      <c r="H334" s="6">
        <v>0</v>
      </c>
      <c r="I334" s="6"/>
      <c r="J334" s="6"/>
      <c r="K334" s="6"/>
      <c r="L334" s="6"/>
      <c r="M334" s="6"/>
      <c r="N334" s="6"/>
      <c r="O334" s="6"/>
      <c r="P334" s="6"/>
      <c r="Q334" s="6"/>
      <c r="R334" s="6"/>
    </row>
    <row r="335" spans="1:18">
      <c r="A335" s="6">
        <v>61</v>
      </c>
      <c r="B335" s="6" t="s">
        <v>17</v>
      </c>
      <c r="C335" s="6">
        <v>0.37809999999999999</v>
      </c>
      <c r="D335" s="6">
        <v>0.37809999999999999</v>
      </c>
      <c r="E335" s="6">
        <v>0</v>
      </c>
      <c r="F335" s="6">
        <v>0</v>
      </c>
      <c r="G335" s="6">
        <v>0</v>
      </c>
      <c r="H335" s="6">
        <v>0</v>
      </c>
      <c r="I335" s="6"/>
      <c r="J335" s="6"/>
      <c r="K335" s="6"/>
      <c r="L335" s="6"/>
      <c r="M335" s="6"/>
      <c r="N335" s="6"/>
      <c r="O335" s="6"/>
      <c r="P335" s="6"/>
      <c r="Q335" s="6"/>
      <c r="R335" s="6"/>
    </row>
    <row r="336" spans="1:18">
      <c r="A336" s="6">
        <v>62</v>
      </c>
      <c r="B336" s="6" t="s">
        <v>17</v>
      </c>
      <c r="C336" s="6">
        <v>0</v>
      </c>
      <c r="D336" s="6">
        <v>0</v>
      </c>
      <c r="E336" s="6">
        <v>0</v>
      </c>
      <c r="F336" s="6">
        <v>0</v>
      </c>
      <c r="G336" s="6">
        <v>0</v>
      </c>
      <c r="H336" s="6">
        <v>0</v>
      </c>
      <c r="I336" s="6"/>
      <c r="J336" s="6"/>
      <c r="K336" s="6"/>
      <c r="L336" s="6"/>
      <c r="M336" s="6"/>
      <c r="N336" s="6"/>
      <c r="O336" s="6"/>
      <c r="P336" s="6"/>
      <c r="Q336" s="6"/>
      <c r="R336" s="6"/>
    </row>
    <row r="337" spans="1:18">
      <c r="A337" s="6">
        <v>63</v>
      </c>
      <c r="B337" s="6" t="s">
        <v>17</v>
      </c>
      <c r="C337" s="6">
        <v>0</v>
      </c>
      <c r="D337" s="6">
        <v>0</v>
      </c>
      <c r="E337" s="6">
        <v>0</v>
      </c>
      <c r="F337" s="6">
        <v>0</v>
      </c>
      <c r="G337" s="6">
        <v>0</v>
      </c>
      <c r="H337" s="6">
        <v>0</v>
      </c>
      <c r="I337" s="6"/>
      <c r="J337" s="6"/>
      <c r="K337" s="6"/>
      <c r="L337" s="6"/>
      <c r="M337" s="6"/>
      <c r="N337" s="6"/>
      <c r="O337" s="6"/>
      <c r="P337" s="6"/>
      <c r="Q337" s="6"/>
      <c r="R337" s="6"/>
    </row>
    <row r="338" spans="1:18">
      <c r="A338" s="6">
        <v>64</v>
      </c>
      <c r="B338" s="6" t="s">
        <v>17</v>
      </c>
      <c r="C338" s="6">
        <v>0</v>
      </c>
      <c r="D338" s="6">
        <v>0</v>
      </c>
      <c r="E338" s="6">
        <v>0</v>
      </c>
      <c r="F338" s="6">
        <v>0</v>
      </c>
      <c r="G338" s="6">
        <v>0</v>
      </c>
      <c r="H338" s="6">
        <v>0</v>
      </c>
      <c r="I338" s="6"/>
      <c r="J338" s="6"/>
      <c r="K338" s="6"/>
      <c r="L338" s="6"/>
      <c r="M338" s="6"/>
      <c r="N338" s="6"/>
      <c r="O338" s="6"/>
      <c r="P338" s="6"/>
      <c r="Q338" s="6"/>
      <c r="R338" s="6"/>
    </row>
    <row r="339" spans="1:18">
      <c r="A339" s="6">
        <v>65</v>
      </c>
      <c r="B339" s="6" t="s">
        <v>17</v>
      </c>
      <c r="C339" s="6">
        <v>0</v>
      </c>
      <c r="D339" s="6">
        <v>0</v>
      </c>
      <c r="E339" s="6">
        <v>0</v>
      </c>
      <c r="F339" s="6">
        <v>0</v>
      </c>
      <c r="G339" s="6">
        <v>0</v>
      </c>
      <c r="H339" s="6">
        <v>0</v>
      </c>
      <c r="I339" s="6"/>
      <c r="J339" s="6"/>
      <c r="K339" s="6"/>
      <c r="L339" s="6"/>
      <c r="M339" s="6"/>
      <c r="N339" s="6"/>
      <c r="O339" s="6"/>
      <c r="P339" s="6"/>
      <c r="Q339" s="6"/>
      <c r="R339" s="6"/>
    </row>
    <row r="340" spans="1:18">
      <c r="A340" s="6">
        <v>66</v>
      </c>
      <c r="B340" s="6" t="s">
        <v>17</v>
      </c>
      <c r="C340" s="6">
        <v>1.7238</v>
      </c>
      <c r="D340" s="6">
        <v>0.35799999999999998</v>
      </c>
      <c r="E340" s="6">
        <v>1.6861999999999999</v>
      </c>
      <c r="F340" s="6">
        <v>0</v>
      </c>
      <c r="G340" s="6">
        <v>0</v>
      </c>
      <c r="H340" s="6">
        <v>0</v>
      </c>
      <c r="I340" s="6"/>
      <c r="J340" s="6"/>
      <c r="K340" s="6"/>
      <c r="L340" s="6"/>
      <c r="M340" s="6"/>
      <c r="N340" s="6"/>
      <c r="O340" s="6"/>
      <c r="P340" s="6"/>
      <c r="Q340" s="6"/>
      <c r="R340" s="6"/>
    </row>
    <row r="341" spans="1:18">
      <c r="A341" s="6">
        <v>67</v>
      </c>
      <c r="B341" s="6" t="s">
        <v>17</v>
      </c>
      <c r="C341" s="6">
        <v>1.1277999999999999</v>
      </c>
      <c r="D341" s="6">
        <v>0.49640000000000001</v>
      </c>
      <c r="E341" s="6">
        <v>1.0126999999999999</v>
      </c>
      <c r="F341" s="6">
        <v>0</v>
      </c>
      <c r="G341" s="6">
        <v>0</v>
      </c>
      <c r="H341" s="6">
        <v>0</v>
      </c>
      <c r="I341" s="6"/>
      <c r="J341" s="6"/>
      <c r="K341" s="6"/>
      <c r="L341" s="6"/>
      <c r="M341" s="6"/>
      <c r="N341" s="6"/>
      <c r="O341" s="6"/>
      <c r="P341" s="6"/>
      <c r="Q341" s="6"/>
      <c r="R341" s="6"/>
    </row>
    <row r="342" spans="1:18">
      <c r="A342" s="6">
        <v>68</v>
      </c>
      <c r="B342" s="6" t="s">
        <v>17</v>
      </c>
      <c r="C342" s="6">
        <v>1.0571999999999999</v>
      </c>
      <c r="D342" s="6">
        <v>0.2994</v>
      </c>
      <c r="E342" s="6">
        <v>1.0139</v>
      </c>
      <c r="F342" s="6">
        <v>0</v>
      </c>
      <c r="G342" s="6">
        <v>0</v>
      </c>
      <c r="H342" s="6">
        <v>0</v>
      </c>
      <c r="I342" s="6"/>
      <c r="J342" s="6"/>
      <c r="K342" s="6"/>
      <c r="L342" s="6"/>
      <c r="M342" s="6"/>
      <c r="N342" s="6"/>
      <c r="O342" s="6"/>
      <c r="P342" s="6"/>
      <c r="Q342" s="6"/>
      <c r="R342" s="6"/>
    </row>
    <row r="343" spans="1:18">
      <c r="A343" s="6">
        <v>69</v>
      </c>
      <c r="B343" s="6" t="s">
        <v>17</v>
      </c>
      <c r="C343" s="6">
        <v>2.1240999999999999</v>
      </c>
      <c r="D343" s="6">
        <v>0.62739999999999996</v>
      </c>
      <c r="E343" s="6">
        <v>2.0293999999999999</v>
      </c>
      <c r="F343" s="6">
        <v>0</v>
      </c>
      <c r="G343" s="6">
        <v>0</v>
      </c>
      <c r="H343" s="6">
        <v>0</v>
      </c>
      <c r="I343" s="6"/>
      <c r="J343" s="6"/>
      <c r="K343" s="6"/>
      <c r="L343" s="6"/>
      <c r="M343" s="6"/>
      <c r="N343" s="6"/>
      <c r="O343" s="6"/>
      <c r="P343" s="6"/>
      <c r="Q343" s="6"/>
      <c r="R343" s="6"/>
    </row>
    <row r="344" spans="1:18">
      <c r="A344" s="6">
        <v>70</v>
      </c>
      <c r="B344" s="6" t="s">
        <v>17</v>
      </c>
      <c r="C344" s="6">
        <v>1.8613999999999999</v>
      </c>
      <c r="D344" s="6">
        <v>0.77559999999999996</v>
      </c>
      <c r="E344" s="6">
        <v>1.6920999999999999</v>
      </c>
      <c r="F344" s="6">
        <v>0</v>
      </c>
      <c r="G344" s="6">
        <v>0</v>
      </c>
      <c r="H344" s="6">
        <v>0</v>
      </c>
      <c r="I344" s="6"/>
      <c r="J344" s="6"/>
      <c r="K344" s="6"/>
      <c r="L344" s="6"/>
      <c r="M344" s="6"/>
      <c r="N344" s="6"/>
      <c r="O344" s="6"/>
      <c r="P344" s="6"/>
      <c r="Q344" s="6"/>
      <c r="R344" s="6"/>
    </row>
    <row r="345" spans="1:18">
      <c r="A345" s="6">
        <v>71</v>
      </c>
      <c r="B345" s="6" t="s">
        <v>17</v>
      </c>
      <c r="C345" s="6">
        <v>0</v>
      </c>
      <c r="D345" s="6">
        <v>0</v>
      </c>
      <c r="E345" s="6">
        <v>0</v>
      </c>
      <c r="F345" s="6">
        <v>0</v>
      </c>
      <c r="G345" s="6">
        <v>0</v>
      </c>
      <c r="H345" s="6">
        <v>0</v>
      </c>
      <c r="I345" s="6"/>
      <c r="J345" s="6"/>
      <c r="K345" s="6"/>
      <c r="L345" s="6"/>
      <c r="M345" s="6"/>
      <c r="N345" s="6"/>
      <c r="O345" s="6"/>
      <c r="P345" s="6"/>
      <c r="Q345" s="6"/>
      <c r="R345" s="6"/>
    </row>
    <row r="346" spans="1:18">
      <c r="A346" s="6">
        <v>72</v>
      </c>
      <c r="B346" s="6" t="s">
        <v>17</v>
      </c>
      <c r="C346" s="6">
        <v>0.77710000000000001</v>
      </c>
      <c r="D346" s="6">
        <v>0.38159999999999999</v>
      </c>
      <c r="E346" s="6">
        <v>0.67700000000000005</v>
      </c>
      <c r="F346" s="6">
        <v>0</v>
      </c>
      <c r="G346" s="6">
        <v>0</v>
      </c>
      <c r="H346" s="6">
        <v>0</v>
      </c>
      <c r="I346" s="6"/>
      <c r="J346" s="6"/>
      <c r="K346" s="6"/>
      <c r="L346" s="6"/>
      <c r="M346" s="6"/>
      <c r="N346" s="6"/>
      <c r="O346" s="6"/>
      <c r="P346" s="6"/>
      <c r="Q346" s="6"/>
      <c r="R346" s="6"/>
    </row>
    <row r="347" spans="1:18">
      <c r="A347" s="6">
        <v>73</v>
      </c>
      <c r="B347" s="6" t="s">
        <v>17</v>
      </c>
      <c r="C347" s="6">
        <v>0.95409999999999995</v>
      </c>
      <c r="D347" s="6">
        <v>0.67269999999999996</v>
      </c>
      <c r="E347" s="6">
        <v>0.67649999999999999</v>
      </c>
      <c r="F347" s="6">
        <v>0</v>
      </c>
      <c r="G347" s="6">
        <v>0</v>
      </c>
      <c r="H347" s="6">
        <v>0</v>
      </c>
      <c r="I347" s="6"/>
      <c r="J347" s="6"/>
      <c r="K347" s="6"/>
      <c r="L347" s="6"/>
      <c r="M347" s="6"/>
      <c r="N347" s="6"/>
      <c r="O347" s="6"/>
      <c r="P347" s="6"/>
      <c r="Q347" s="6"/>
      <c r="R347" s="6"/>
    </row>
    <row r="348" spans="1:18">
      <c r="A348" s="6">
        <v>74</v>
      </c>
      <c r="B348" s="6" t="s">
        <v>17</v>
      </c>
      <c r="C348" s="6">
        <v>1.4233</v>
      </c>
      <c r="D348" s="6">
        <v>0.44950000000000001</v>
      </c>
      <c r="E348" s="6">
        <v>1.3505</v>
      </c>
      <c r="F348" s="6">
        <v>0</v>
      </c>
      <c r="G348" s="6">
        <v>0</v>
      </c>
      <c r="H348" s="6">
        <v>0</v>
      </c>
      <c r="I348" s="6"/>
      <c r="J348" s="6"/>
      <c r="K348" s="6"/>
      <c r="L348" s="6"/>
      <c r="M348" s="6"/>
      <c r="N348" s="6"/>
      <c r="O348" s="6"/>
      <c r="P348" s="6"/>
      <c r="Q348" s="6"/>
      <c r="R348" s="6"/>
    </row>
    <row r="349" spans="1:18">
      <c r="A349" s="6">
        <v>75</v>
      </c>
      <c r="B349" s="6" t="s">
        <v>17</v>
      </c>
      <c r="C349" s="6">
        <v>0.70109999999999995</v>
      </c>
      <c r="D349" s="6">
        <v>0.19109999999999999</v>
      </c>
      <c r="E349" s="6">
        <v>0.67449999999999999</v>
      </c>
      <c r="F349" s="6">
        <v>0</v>
      </c>
      <c r="G349" s="6">
        <v>0</v>
      </c>
      <c r="H349" s="6">
        <v>0</v>
      </c>
      <c r="I349" s="6"/>
      <c r="J349" s="6"/>
      <c r="K349" s="6"/>
      <c r="L349" s="6"/>
      <c r="M349" s="6"/>
      <c r="N349" s="6"/>
      <c r="O349" s="6"/>
      <c r="P349" s="6"/>
      <c r="Q349" s="6"/>
      <c r="R349" s="6"/>
    </row>
    <row r="350" spans="1:18">
      <c r="A350" s="6">
        <v>76</v>
      </c>
      <c r="B350" s="6" t="s">
        <v>17</v>
      </c>
      <c r="C350" s="6">
        <v>1.5964</v>
      </c>
      <c r="D350" s="6">
        <v>0.85729999999999995</v>
      </c>
      <c r="E350" s="6">
        <v>1.3466</v>
      </c>
      <c r="F350" s="6">
        <v>0</v>
      </c>
      <c r="G350" s="6">
        <v>0</v>
      </c>
      <c r="H350" s="6">
        <v>0</v>
      </c>
      <c r="I350" s="6"/>
      <c r="J350" s="6"/>
      <c r="K350" s="6"/>
      <c r="L350" s="6"/>
      <c r="M350" s="6"/>
      <c r="N350" s="6"/>
      <c r="O350" s="6"/>
      <c r="P350" s="6"/>
      <c r="Q350" s="6"/>
      <c r="R350" s="6"/>
    </row>
    <row r="351" spans="1:18">
      <c r="A351" s="6">
        <v>77</v>
      </c>
      <c r="B351" s="6" t="s">
        <v>17</v>
      </c>
      <c r="C351" s="6">
        <v>1.5132000000000001</v>
      </c>
      <c r="D351" s="6">
        <v>0.6905</v>
      </c>
      <c r="E351" s="6">
        <v>1.3464</v>
      </c>
      <c r="F351" s="6">
        <v>0</v>
      </c>
      <c r="G351" s="6">
        <v>0</v>
      </c>
      <c r="H351" s="6">
        <v>0</v>
      </c>
      <c r="I351" s="6"/>
      <c r="J351" s="6"/>
      <c r="K351" s="6"/>
      <c r="L351" s="6"/>
      <c r="M351" s="6"/>
      <c r="N351" s="6"/>
      <c r="O351" s="6"/>
      <c r="P351" s="6"/>
      <c r="Q351" s="6"/>
      <c r="R351" s="6"/>
    </row>
    <row r="352" spans="1:18">
      <c r="A352" s="6">
        <v>78</v>
      </c>
      <c r="B352" s="6" t="s">
        <v>17</v>
      </c>
      <c r="C352" s="6">
        <v>0.36980000000000002</v>
      </c>
      <c r="D352" s="6">
        <v>0.15659999999999999</v>
      </c>
      <c r="E352" s="6">
        <v>0.33500000000000002</v>
      </c>
      <c r="F352" s="6">
        <v>0</v>
      </c>
      <c r="G352" s="6">
        <v>0</v>
      </c>
      <c r="H352" s="6">
        <v>0</v>
      </c>
      <c r="I352" s="6"/>
      <c r="J352" s="6"/>
      <c r="K352" s="6"/>
      <c r="L352" s="6"/>
      <c r="M352" s="6"/>
      <c r="N352" s="6"/>
      <c r="O352" s="6"/>
      <c r="P352" s="6"/>
      <c r="Q352" s="6"/>
      <c r="R352" s="6"/>
    </row>
    <row r="353" spans="1:18">
      <c r="A353" s="6">
        <v>79</v>
      </c>
      <c r="B353" s="6" t="s">
        <v>17</v>
      </c>
      <c r="C353" s="6">
        <v>1.1293</v>
      </c>
      <c r="D353" s="6">
        <v>0.51580000000000004</v>
      </c>
      <c r="E353" s="6">
        <v>1.0045999999999999</v>
      </c>
      <c r="F353" s="6">
        <v>0</v>
      </c>
      <c r="G353" s="6">
        <v>0</v>
      </c>
      <c r="H353" s="6">
        <v>0</v>
      </c>
      <c r="I353" s="6"/>
      <c r="J353" s="6"/>
      <c r="K353" s="6"/>
      <c r="L353" s="6"/>
      <c r="M353" s="6"/>
      <c r="N353" s="6"/>
      <c r="O353" s="6"/>
      <c r="P353" s="6"/>
      <c r="Q353" s="6"/>
      <c r="R353" s="6"/>
    </row>
    <row r="354" spans="1:18">
      <c r="A354" s="6">
        <v>80</v>
      </c>
      <c r="B354" s="6" t="s">
        <v>17</v>
      </c>
      <c r="C354" s="6">
        <v>1.1027</v>
      </c>
      <c r="D354" s="6">
        <v>0.46010000000000001</v>
      </c>
      <c r="E354" s="6">
        <v>1.0021</v>
      </c>
      <c r="F354" s="6">
        <v>0</v>
      </c>
      <c r="G354" s="6">
        <v>0</v>
      </c>
      <c r="H354" s="6">
        <v>0</v>
      </c>
      <c r="I354" s="6"/>
      <c r="J354" s="6"/>
      <c r="K354" s="6"/>
      <c r="L354" s="6"/>
      <c r="M354" s="6"/>
      <c r="N354" s="6"/>
      <c r="O354" s="6"/>
      <c r="P354" s="6"/>
      <c r="Q354" s="6"/>
      <c r="R354" s="6"/>
    </row>
    <row r="355" spans="1:18">
      <c r="A355" s="6">
        <v>81</v>
      </c>
      <c r="B355" s="6" t="s">
        <v>17</v>
      </c>
      <c r="C355" s="6">
        <v>1.4086000000000001</v>
      </c>
      <c r="D355" s="6">
        <v>1.3693</v>
      </c>
      <c r="E355" s="6">
        <v>0.33040000000000003</v>
      </c>
      <c r="F355" s="6">
        <v>0</v>
      </c>
      <c r="G355" s="6">
        <v>0</v>
      </c>
      <c r="H355" s="6">
        <v>0</v>
      </c>
      <c r="I355" s="6"/>
      <c r="J355" s="6"/>
      <c r="K355" s="6"/>
      <c r="L355" s="6"/>
      <c r="M355" s="6"/>
      <c r="N355" s="6"/>
      <c r="O355" s="6"/>
      <c r="P355" s="6"/>
      <c r="Q355" s="6"/>
      <c r="R355" s="6"/>
    </row>
    <row r="356" spans="1:18">
      <c r="A356" s="6">
        <v>82</v>
      </c>
      <c r="B356" s="6" t="s">
        <v>17</v>
      </c>
      <c r="C356" s="6">
        <v>1.0163</v>
      </c>
      <c r="D356" s="6">
        <v>0.23380000000000001</v>
      </c>
      <c r="E356" s="6">
        <v>0.98899999999999999</v>
      </c>
      <c r="F356" s="6">
        <v>0</v>
      </c>
      <c r="G356" s="6">
        <v>0</v>
      </c>
      <c r="H356" s="6">
        <v>0</v>
      </c>
      <c r="I356" s="6"/>
      <c r="J356" s="6"/>
      <c r="K356" s="6"/>
      <c r="L356" s="6"/>
      <c r="M356" s="6"/>
      <c r="N356" s="6"/>
      <c r="O356" s="6"/>
      <c r="P356" s="6"/>
      <c r="Q356" s="6"/>
      <c r="R356" s="6"/>
    </row>
    <row r="357" spans="1:18">
      <c r="A357" s="6">
        <v>83</v>
      </c>
      <c r="B357" s="6" t="s">
        <v>17</v>
      </c>
      <c r="C357" s="6">
        <v>0.52180000000000004</v>
      </c>
      <c r="D357" s="6">
        <v>0.1017</v>
      </c>
      <c r="E357" s="6">
        <v>0.51180000000000003</v>
      </c>
      <c r="F357" s="6">
        <v>0</v>
      </c>
      <c r="G357" s="6">
        <v>0</v>
      </c>
      <c r="H357" s="6">
        <v>0</v>
      </c>
      <c r="I357" s="6"/>
      <c r="J357" s="6"/>
      <c r="K357" s="6"/>
      <c r="L357" s="6"/>
      <c r="M357" s="6"/>
      <c r="N357" s="6"/>
      <c r="O357" s="6"/>
      <c r="P357" s="6"/>
      <c r="Q357" s="6"/>
      <c r="R357" s="6"/>
    </row>
    <row r="358" spans="1:18">
      <c r="A358" s="6">
        <v>84</v>
      </c>
      <c r="B358" s="6" t="s">
        <v>17</v>
      </c>
      <c r="C358" s="6">
        <v>1.0326</v>
      </c>
      <c r="D358" s="6">
        <v>1.0326</v>
      </c>
      <c r="E358" s="6">
        <v>2.5000000000000001E-3</v>
      </c>
      <c r="F358" s="6">
        <v>0</v>
      </c>
      <c r="G358" s="6">
        <v>0</v>
      </c>
      <c r="H358" s="6">
        <v>0</v>
      </c>
      <c r="I358" s="6"/>
      <c r="J358" s="6"/>
      <c r="K358" s="6"/>
      <c r="L358" s="6"/>
      <c r="M358" s="6"/>
      <c r="N358" s="6"/>
      <c r="O358" s="6"/>
      <c r="P358" s="6"/>
      <c r="Q358" s="6"/>
      <c r="R358" s="6"/>
    </row>
    <row r="359" spans="1:18">
      <c r="A359" s="6">
        <v>85</v>
      </c>
      <c r="B359" s="6" t="s">
        <v>17</v>
      </c>
      <c r="C359" s="6">
        <v>0.34570000000000001</v>
      </c>
      <c r="D359" s="6">
        <v>0.23180000000000001</v>
      </c>
      <c r="E359" s="6">
        <v>0.25650000000000001</v>
      </c>
      <c r="F359" s="6">
        <v>0</v>
      </c>
      <c r="G359" s="6">
        <v>0</v>
      </c>
      <c r="H359" s="6">
        <v>0</v>
      </c>
      <c r="I359" s="6"/>
      <c r="J359" s="6"/>
      <c r="K359" s="6"/>
      <c r="L359" s="6"/>
      <c r="M359" s="6"/>
      <c r="N359" s="6"/>
      <c r="O359" s="6"/>
      <c r="P359" s="6"/>
      <c r="Q359" s="6"/>
      <c r="R359" s="6"/>
    </row>
    <row r="360" spans="1:18">
      <c r="A360" s="6">
        <v>86</v>
      </c>
      <c r="B360" s="6" t="s">
        <v>17</v>
      </c>
      <c r="C360" s="6">
        <v>3.6716000000000002</v>
      </c>
      <c r="D360" s="6">
        <v>1.4932000000000001</v>
      </c>
      <c r="E360" s="6">
        <v>3.3542000000000001</v>
      </c>
      <c r="F360" s="6">
        <v>0</v>
      </c>
      <c r="G360" s="6">
        <v>0</v>
      </c>
      <c r="H360" s="6">
        <v>0</v>
      </c>
      <c r="I360" s="6"/>
      <c r="J360" s="6"/>
      <c r="K360" s="6"/>
      <c r="L360" s="6"/>
      <c r="M360" s="6"/>
      <c r="N360" s="6"/>
      <c r="O360" s="6"/>
      <c r="P360" s="6"/>
      <c r="Q360" s="6"/>
      <c r="R360" s="6"/>
    </row>
    <row r="361" spans="1:18">
      <c r="A361" s="6">
        <v>87</v>
      </c>
      <c r="B361" s="6" t="s">
        <v>17</v>
      </c>
      <c r="C361" s="6">
        <v>0.2591</v>
      </c>
      <c r="D361" s="6">
        <v>1.6400000000000001E-2</v>
      </c>
      <c r="E361" s="6">
        <v>0.2586</v>
      </c>
      <c r="F361" s="6">
        <v>0</v>
      </c>
      <c r="G361" s="6">
        <v>0</v>
      </c>
      <c r="H361" s="6">
        <v>0</v>
      </c>
      <c r="I361" s="6"/>
      <c r="J361" s="6"/>
      <c r="K361" s="6"/>
      <c r="L361" s="6"/>
      <c r="M361" s="6"/>
      <c r="N361" s="6"/>
      <c r="O361" s="6"/>
      <c r="P361" s="6"/>
      <c r="Q361" s="6"/>
      <c r="R361" s="6"/>
    </row>
    <row r="362" spans="1:18">
      <c r="A362" s="6">
        <v>88</v>
      </c>
      <c r="B362" s="6" t="s">
        <v>17</v>
      </c>
      <c r="C362" s="6">
        <v>0.54710000000000003</v>
      </c>
      <c r="D362" s="6">
        <v>0.54710000000000003</v>
      </c>
      <c r="E362" s="6">
        <v>0</v>
      </c>
      <c r="F362" s="6">
        <v>0</v>
      </c>
      <c r="G362" s="6">
        <v>0</v>
      </c>
      <c r="H362" s="6">
        <v>0</v>
      </c>
      <c r="I362" s="6"/>
      <c r="J362" s="6"/>
      <c r="K362" s="6"/>
      <c r="L362" s="6"/>
      <c r="M362" s="6"/>
      <c r="N362" s="6"/>
      <c r="O362" s="6"/>
      <c r="P362" s="6"/>
      <c r="Q362" s="6"/>
      <c r="R362" s="6"/>
    </row>
    <row r="363" spans="1:18">
      <c r="A363" s="6">
        <v>89</v>
      </c>
      <c r="B363" s="6" t="s">
        <v>17</v>
      </c>
      <c r="C363" s="6">
        <v>0.73480000000000001</v>
      </c>
      <c r="D363" s="6">
        <v>0.28449999999999998</v>
      </c>
      <c r="E363" s="6">
        <v>0.67749999999999999</v>
      </c>
      <c r="F363" s="6">
        <v>0</v>
      </c>
      <c r="G363" s="6">
        <v>0</v>
      </c>
      <c r="H363" s="6">
        <v>0</v>
      </c>
      <c r="I363" s="6"/>
      <c r="J363" s="6"/>
      <c r="K363" s="6"/>
      <c r="L363" s="6"/>
      <c r="M363" s="6"/>
      <c r="N363" s="6"/>
      <c r="O363" s="6"/>
      <c r="P363" s="6"/>
      <c r="Q363" s="6"/>
      <c r="R363" s="6"/>
    </row>
    <row r="364" spans="1:18">
      <c r="A364" s="6">
        <v>90</v>
      </c>
      <c r="B364" s="6" t="s">
        <v>17</v>
      </c>
      <c r="C364" s="6">
        <v>0.84</v>
      </c>
      <c r="D364" s="6">
        <v>0.84</v>
      </c>
      <c r="E364" s="6">
        <v>0</v>
      </c>
      <c r="F364" s="6">
        <v>0</v>
      </c>
      <c r="G364" s="6">
        <v>0</v>
      </c>
      <c r="H364" s="6">
        <v>0</v>
      </c>
      <c r="I364" s="6"/>
      <c r="J364" s="6"/>
      <c r="K364" s="6"/>
      <c r="L364" s="6"/>
      <c r="M364" s="6"/>
      <c r="N364" s="6"/>
      <c r="O364" s="6"/>
      <c r="P364" s="6"/>
      <c r="Q364" s="6"/>
      <c r="R364" s="6"/>
    </row>
    <row r="365" spans="1:18">
      <c r="A365" s="6">
        <v>91</v>
      </c>
      <c r="B365" s="6" t="s">
        <v>17</v>
      </c>
      <c r="C365" s="6">
        <v>0</v>
      </c>
      <c r="D365" s="6">
        <v>0</v>
      </c>
      <c r="E365" s="6">
        <v>0</v>
      </c>
      <c r="F365" s="6">
        <v>0</v>
      </c>
      <c r="G365" s="6">
        <v>0</v>
      </c>
      <c r="H365" s="6">
        <v>0</v>
      </c>
      <c r="I365" s="6"/>
      <c r="J365" s="6"/>
      <c r="K365" s="6"/>
      <c r="L365" s="6"/>
      <c r="M365" s="6"/>
      <c r="N365" s="6"/>
      <c r="O365" s="6"/>
      <c r="P365" s="6"/>
      <c r="Q365" s="6"/>
      <c r="R365" s="6"/>
    </row>
    <row r="366" spans="1:18">
      <c r="A366" s="6">
        <v>92</v>
      </c>
      <c r="B366" s="6" t="s">
        <v>17</v>
      </c>
      <c r="C366" s="6">
        <v>0.49249999999999999</v>
      </c>
      <c r="D366" s="6">
        <v>0.49249999999999999</v>
      </c>
      <c r="E366" s="6">
        <v>0</v>
      </c>
      <c r="F366" s="6">
        <v>0</v>
      </c>
      <c r="G366" s="6">
        <v>0</v>
      </c>
      <c r="H366" s="6">
        <v>0</v>
      </c>
      <c r="I366" s="6"/>
      <c r="J366" s="6"/>
      <c r="K366" s="6"/>
      <c r="L366" s="6"/>
      <c r="M366" s="6"/>
      <c r="N366" s="6"/>
      <c r="O366" s="6"/>
      <c r="P366" s="6"/>
      <c r="Q366" s="6"/>
      <c r="R366" s="6"/>
    </row>
    <row r="367" spans="1:18">
      <c r="A367" s="6">
        <v>93</v>
      </c>
      <c r="B367" s="6" t="s">
        <v>17</v>
      </c>
      <c r="C367" s="6">
        <v>1.1642999999999999</v>
      </c>
      <c r="D367" s="6">
        <v>1.1642999999999999</v>
      </c>
      <c r="E367" s="6">
        <v>0</v>
      </c>
      <c r="F367" s="6">
        <v>0</v>
      </c>
      <c r="G367" s="6">
        <v>0</v>
      </c>
      <c r="H367" s="6">
        <v>0</v>
      </c>
      <c r="I367" s="6"/>
      <c r="J367" s="6"/>
      <c r="K367" s="6"/>
      <c r="L367" s="6"/>
      <c r="M367" s="6"/>
      <c r="N367" s="6"/>
      <c r="O367" s="6"/>
      <c r="P367" s="6"/>
      <c r="Q367" s="6"/>
      <c r="R367" s="6"/>
    </row>
    <row r="368" spans="1:18">
      <c r="A368" s="6">
        <v>94</v>
      </c>
      <c r="B368" s="6" t="s">
        <v>17</v>
      </c>
      <c r="C368" s="6">
        <v>2.2980999999999998</v>
      </c>
      <c r="D368" s="6">
        <v>1.5611999999999999</v>
      </c>
      <c r="E368" s="6">
        <v>1.6863999999999999</v>
      </c>
      <c r="F368" s="6">
        <v>0</v>
      </c>
      <c r="G368" s="6">
        <v>0</v>
      </c>
      <c r="H368" s="6">
        <v>0</v>
      </c>
      <c r="I368" s="6"/>
      <c r="J368" s="6"/>
      <c r="K368" s="6"/>
      <c r="L368" s="6"/>
      <c r="M368" s="6"/>
      <c r="N368" s="6"/>
      <c r="O368" s="6"/>
      <c r="P368" s="6"/>
      <c r="Q368" s="6"/>
      <c r="R368" s="6"/>
    </row>
    <row r="369" spans="1:18">
      <c r="A369" s="6">
        <v>95</v>
      </c>
      <c r="B369" s="6" t="s">
        <v>17</v>
      </c>
      <c r="C369" s="6">
        <v>2.5464000000000002</v>
      </c>
      <c r="D369" s="6">
        <v>1.5497000000000001</v>
      </c>
      <c r="E369" s="6">
        <v>2.0205000000000002</v>
      </c>
      <c r="F369" s="6">
        <v>0</v>
      </c>
      <c r="G369" s="6">
        <v>0</v>
      </c>
      <c r="H369" s="6">
        <v>0</v>
      </c>
      <c r="I369" s="6"/>
      <c r="J369" s="6"/>
      <c r="K369" s="6"/>
      <c r="L369" s="6"/>
      <c r="M369" s="6"/>
      <c r="N369" s="6"/>
      <c r="O369" s="6"/>
      <c r="P369" s="6"/>
      <c r="Q369" s="6"/>
      <c r="R369" s="6"/>
    </row>
    <row r="370" spans="1:18">
      <c r="A370" s="6">
        <v>96</v>
      </c>
      <c r="B370" s="6" t="s">
        <v>17</v>
      </c>
      <c r="C370" s="6">
        <v>1.5999000000000001</v>
      </c>
      <c r="D370" s="6">
        <v>1.5636000000000001</v>
      </c>
      <c r="E370" s="6">
        <v>0.3387</v>
      </c>
      <c r="F370" s="6">
        <v>0</v>
      </c>
      <c r="G370" s="6">
        <v>0</v>
      </c>
      <c r="H370" s="6">
        <v>0</v>
      </c>
      <c r="I370" s="6"/>
      <c r="J370" s="6"/>
      <c r="K370" s="6"/>
      <c r="L370" s="6"/>
      <c r="M370" s="6"/>
      <c r="N370" s="6"/>
      <c r="O370" s="6"/>
      <c r="P370" s="6"/>
      <c r="Q370" s="6"/>
      <c r="R370" s="6"/>
    </row>
    <row r="371" spans="1:18">
      <c r="A371" s="6">
        <v>97</v>
      </c>
      <c r="B371" s="6" t="s">
        <v>17</v>
      </c>
      <c r="C371" s="6">
        <v>1.4255</v>
      </c>
      <c r="D371" s="6">
        <v>0.48630000000000001</v>
      </c>
      <c r="E371" s="6">
        <v>1.3399000000000001</v>
      </c>
      <c r="F371" s="6">
        <v>0</v>
      </c>
      <c r="G371" s="6">
        <v>0</v>
      </c>
      <c r="H371" s="6">
        <v>0</v>
      </c>
      <c r="I371" s="6"/>
      <c r="J371" s="6"/>
      <c r="K371" s="6"/>
      <c r="L371" s="6"/>
      <c r="M371" s="6"/>
      <c r="N371" s="6"/>
      <c r="O371" s="6"/>
      <c r="P371" s="6"/>
      <c r="Q371" s="6"/>
      <c r="R371" s="6"/>
    </row>
    <row r="372" spans="1:18">
      <c r="A372" s="6">
        <v>98</v>
      </c>
      <c r="B372" s="6" t="s">
        <v>17</v>
      </c>
      <c r="C372" s="6">
        <v>2.399</v>
      </c>
      <c r="D372" s="6">
        <v>1.325</v>
      </c>
      <c r="E372" s="6">
        <v>1.9999</v>
      </c>
      <c r="F372" s="6">
        <v>0</v>
      </c>
      <c r="G372" s="6">
        <v>0</v>
      </c>
      <c r="H372" s="6">
        <v>0</v>
      </c>
      <c r="I372" s="6"/>
      <c r="J372" s="6"/>
      <c r="K372" s="6"/>
      <c r="L372" s="6"/>
      <c r="M372" s="6"/>
      <c r="N372" s="6"/>
      <c r="O372" s="6"/>
      <c r="P372" s="6"/>
      <c r="Q372" s="6"/>
      <c r="R372" s="6"/>
    </row>
    <row r="373" spans="1:18">
      <c r="A373" s="6">
        <v>99</v>
      </c>
      <c r="B373" s="6" t="s">
        <v>17</v>
      </c>
      <c r="C373" s="6">
        <v>0.57240000000000002</v>
      </c>
      <c r="D373" s="6">
        <v>0.46660000000000001</v>
      </c>
      <c r="E373" s="6">
        <v>0.33160000000000001</v>
      </c>
      <c r="F373" s="6">
        <v>0</v>
      </c>
      <c r="G373" s="6">
        <v>0</v>
      </c>
      <c r="H373" s="6">
        <v>0</v>
      </c>
      <c r="I373" s="6"/>
      <c r="J373" s="6"/>
      <c r="K373" s="6"/>
      <c r="L373" s="6"/>
      <c r="M373" s="6"/>
      <c r="N373" s="6"/>
      <c r="O373" s="6"/>
      <c r="P373" s="6"/>
      <c r="Q373" s="6"/>
      <c r="R373" s="6"/>
    </row>
    <row r="374" spans="1:18">
      <c r="A374" s="6">
        <v>100</v>
      </c>
      <c r="B374" s="6" t="s">
        <v>17</v>
      </c>
      <c r="C374" s="6">
        <v>0.93200000000000005</v>
      </c>
      <c r="D374" s="6">
        <v>0.87270000000000003</v>
      </c>
      <c r="E374" s="6">
        <v>0.3271</v>
      </c>
      <c r="F374" s="6">
        <v>0</v>
      </c>
      <c r="G374" s="6">
        <v>0</v>
      </c>
      <c r="H374" s="6">
        <v>0</v>
      </c>
      <c r="I374" s="6"/>
      <c r="J374" s="6"/>
      <c r="K374" s="6"/>
      <c r="L374" s="6"/>
      <c r="M374" s="6"/>
      <c r="N374" s="6"/>
      <c r="O374" s="6"/>
      <c r="P374" s="6"/>
      <c r="Q374" s="6"/>
      <c r="R374" s="6"/>
    </row>
    <row r="375" spans="1:18">
      <c r="A375" s="6">
        <v>101</v>
      </c>
      <c r="B375" s="6" t="s">
        <v>17</v>
      </c>
      <c r="C375" s="6">
        <v>0.63319999999999999</v>
      </c>
      <c r="D375" s="6">
        <v>0.63319999999999999</v>
      </c>
      <c r="E375" s="6">
        <v>0</v>
      </c>
      <c r="F375" s="6">
        <v>0</v>
      </c>
      <c r="G375" s="6">
        <v>0</v>
      </c>
      <c r="H375" s="6">
        <v>0</v>
      </c>
      <c r="I375" s="6"/>
      <c r="J375" s="6"/>
      <c r="K375" s="6"/>
      <c r="L375" s="6"/>
      <c r="M375" s="6"/>
      <c r="N375" s="6"/>
      <c r="O375" s="6"/>
      <c r="P375" s="6"/>
      <c r="Q375" s="6"/>
      <c r="R375" s="6"/>
    </row>
    <row r="376" spans="1:18">
      <c r="A376" s="6">
        <v>102</v>
      </c>
      <c r="B376" s="6" t="s">
        <v>17</v>
      </c>
      <c r="C376" s="6">
        <v>0.96209999999999996</v>
      </c>
      <c r="D376" s="6">
        <v>0.96209999999999996</v>
      </c>
      <c r="E376" s="6">
        <v>0</v>
      </c>
      <c r="F376" s="6">
        <v>0</v>
      </c>
      <c r="G376" s="6">
        <v>0</v>
      </c>
      <c r="H376" s="6">
        <v>0</v>
      </c>
      <c r="I376" s="6"/>
      <c r="J376" s="6"/>
      <c r="K376" s="6"/>
      <c r="L376" s="6"/>
      <c r="M376" s="6"/>
      <c r="N376" s="6"/>
      <c r="O376" s="6"/>
      <c r="P376" s="6"/>
      <c r="Q376" s="6"/>
      <c r="R376" s="6"/>
    </row>
    <row r="377" spans="1:18">
      <c r="A377" s="6">
        <v>103</v>
      </c>
      <c r="B377" s="6" t="s">
        <v>17</v>
      </c>
      <c r="C377" s="6">
        <v>0.95289999999999997</v>
      </c>
      <c r="D377" s="6">
        <v>0.95289999999999997</v>
      </c>
      <c r="E377" s="6">
        <v>0</v>
      </c>
      <c r="F377" s="6">
        <v>0</v>
      </c>
      <c r="G377" s="6">
        <v>0</v>
      </c>
      <c r="H377" s="6">
        <v>0</v>
      </c>
      <c r="I377" s="6"/>
      <c r="J377" s="6"/>
      <c r="K377" s="6"/>
      <c r="L377" s="6"/>
      <c r="M377" s="6"/>
      <c r="N377" s="6"/>
      <c r="O377" s="6"/>
      <c r="P377" s="6"/>
      <c r="Q377" s="6"/>
      <c r="R377" s="6"/>
    </row>
    <row r="378" spans="1:18">
      <c r="A378" s="6">
        <v>104</v>
      </c>
      <c r="B378" s="6" t="s">
        <v>17</v>
      </c>
      <c r="C378" s="6">
        <v>1.4248000000000001</v>
      </c>
      <c r="D378" s="6">
        <v>0.61009999999999998</v>
      </c>
      <c r="E378" s="6">
        <v>1.2876000000000001</v>
      </c>
      <c r="F378" s="6">
        <v>0</v>
      </c>
      <c r="G378" s="6">
        <v>0</v>
      </c>
      <c r="H378" s="6">
        <v>0</v>
      </c>
      <c r="I378" s="6"/>
      <c r="J378" s="6"/>
      <c r="K378" s="6"/>
      <c r="L378" s="6"/>
      <c r="M378" s="6"/>
      <c r="N378" s="6"/>
      <c r="O378" s="6"/>
      <c r="P378" s="6"/>
      <c r="Q378" s="6"/>
      <c r="R378" s="6"/>
    </row>
    <row r="379" spans="1:18">
      <c r="A379" s="6">
        <v>105</v>
      </c>
      <c r="B379" s="6" t="s">
        <v>17</v>
      </c>
      <c r="C379" s="6">
        <v>0.52849999999999997</v>
      </c>
      <c r="D379" s="6">
        <v>0.42070000000000002</v>
      </c>
      <c r="E379" s="6">
        <v>0.31990000000000002</v>
      </c>
      <c r="F379" s="6">
        <v>0</v>
      </c>
      <c r="G379" s="6">
        <v>0</v>
      </c>
      <c r="H379" s="6">
        <v>0</v>
      </c>
      <c r="I379" s="6"/>
      <c r="J379" s="6"/>
      <c r="K379" s="6"/>
      <c r="L379" s="6"/>
      <c r="M379" s="6"/>
      <c r="N379" s="6"/>
      <c r="O379" s="6"/>
      <c r="P379" s="6"/>
      <c r="Q379" s="6"/>
      <c r="R379" s="6"/>
    </row>
    <row r="380" spans="1:18">
      <c r="A380" s="6">
        <v>106</v>
      </c>
      <c r="B380" s="6" t="s">
        <v>17</v>
      </c>
      <c r="C380" s="6">
        <v>0.69330000000000003</v>
      </c>
      <c r="D380" s="6">
        <v>0.27910000000000001</v>
      </c>
      <c r="E380" s="6">
        <v>0.63470000000000004</v>
      </c>
      <c r="F380" s="6">
        <v>0</v>
      </c>
      <c r="G380" s="6">
        <v>0</v>
      </c>
      <c r="H380" s="6">
        <v>0</v>
      </c>
      <c r="I380" s="6"/>
      <c r="J380" s="6"/>
      <c r="K380" s="6"/>
      <c r="L380" s="6"/>
      <c r="M380" s="6"/>
      <c r="N380" s="6"/>
      <c r="O380" s="6"/>
      <c r="P380" s="6"/>
      <c r="Q380" s="6"/>
      <c r="R380" s="6"/>
    </row>
    <row r="381" spans="1:18">
      <c r="A381" s="6">
        <v>107</v>
      </c>
      <c r="B381" s="6" t="s">
        <v>17</v>
      </c>
      <c r="C381" s="6">
        <v>0.5706</v>
      </c>
      <c r="D381" s="6">
        <v>0.5706</v>
      </c>
      <c r="E381" s="6">
        <v>0</v>
      </c>
      <c r="F381" s="6">
        <v>0</v>
      </c>
      <c r="G381" s="6">
        <v>0</v>
      </c>
      <c r="H381" s="6">
        <v>0</v>
      </c>
      <c r="I381" s="6"/>
      <c r="J381" s="6"/>
      <c r="K381" s="6"/>
      <c r="L381" s="6"/>
      <c r="M381" s="6"/>
      <c r="N381" s="6"/>
      <c r="O381" s="6"/>
      <c r="P381" s="6"/>
      <c r="Q381" s="6"/>
      <c r="R381" s="6"/>
    </row>
    <row r="382" spans="1:18">
      <c r="A382" s="6">
        <v>108</v>
      </c>
      <c r="B382" s="6" t="s">
        <v>17</v>
      </c>
      <c r="C382" s="6">
        <v>0.4708</v>
      </c>
      <c r="D382" s="6">
        <v>0.35220000000000001</v>
      </c>
      <c r="E382" s="6">
        <v>0.31240000000000001</v>
      </c>
      <c r="F382" s="6">
        <v>0</v>
      </c>
      <c r="G382" s="6">
        <v>0</v>
      </c>
      <c r="H382" s="6">
        <v>0</v>
      </c>
      <c r="I382" s="6"/>
      <c r="J382" s="6"/>
      <c r="K382" s="6"/>
      <c r="L382" s="6"/>
      <c r="M382" s="6"/>
      <c r="N382" s="6"/>
      <c r="O382" s="6"/>
      <c r="P382" s="6"/>
      <c r="Q382" s="6"/>
      <c r="R382" s="6"/>
    </row>
    <row r="383" spans="1:18">
      <c r="A383" s="6">
        <v>109</v>
      </c>
      <c r="B383" s="6" t="s">
        <v>17</v>
      </c>
      <c r="C383" s="6">
        <v>0.96250000000000002</v>
      </c>
      <c r="D383" s="6">
        <v>0.25369999999999998</v>
      </c>
      <c r="E383" s="6">
        <v>0.92849999999999999</v>
      </c>
      <c r="F383" s="6">
        <v>0</v>
      </c>
      <c r="G383" s="6">
        <v>0</v>
      </c>
      <c r="H383" s="6">
        <v>0</v>
      </c>
      <c r="I383" s="6"/>
      <c r="J383" s="6"/>
      <c r="K383" s="6"/>
      <c r="L383" s="6"/>
      <c r="M383" s="6"/>
      <c r="N383" s="6"/>
      <c r="O383" s="6"/>
      <c r="P383" s="6"/>
      <c r="Q383" s="6"/>
      <c r="R383" s="6"/>
    </row>
    <row r="384" spans="1:18">
      <c r="A384" s="6">
        <v>110</v>
      </c>
      <c r="B384" s="6" t="s">
        <v>17</v>
      </c>
      <c r="C384" s="6">
        <v>2.3679000000000001</v>
      </c>
      <c r="D384" s="6">
        <v>1.0039</v>
      </c>
      <c r="E384" s="6">
        <v>2.1446000000000001</v>
      </c>
      <c r="F384" s="6">
        <v>0</v>
      </c>
      <c r="G384" s="6">
        <v>0</v>
      </c>
      <c r="H384" s="6">
        <v>0</v>
      </c>
      <c r="I384" s="6"/>
      <c r="J384" s="6"/>
      <c r="K384" s="6"/>
      <c r="L384" s="6"/>
      <c r="M384" s="6"/>
      <c r="N384" s="6"/>
      <c r="O384" s="6"/>
      <c r="P384" s="6"/>
      <c r="Q384" s="6"/>
      <c r="R384" s="6"/>
    </row>
    <row r="385" spans="1:18">
      <c r="A385" s="6">
        <v>111</v>
      </c>
      <c r="B385" s="6" t="s">
        <v>17</v>
      </c>
      <c r="C385" s="6">
        <v>2.8733</v>
      </c>
      <c r="D385" s="6">
        <v>0.92589999999999995</v>
      </c>
      <c r="E385" s="6">
        <v>2.7201</v>
      </c>
      <c r="F385" s="6">
        <v>0</v>
      </c>
      <c r="G385" s="6">
        <v>0</v>
      </c>
      <c r="H385" s="6">
        <v>0</v>
      </c>
      <c r="I385" s="6"/>
      <c r="J385" s="6"/>
      <c r="K385" s="6"/>
      <c r="L385" s="6"/>
      <c r="M385" s="6"/>
      <c r="N385" s="6"/>
      <c r="O385" s="6"/>
      <c r="P385" s="6"/>
      <c r="Q385" s="6"/>
      <c r="R385" s="6"/>
    </row>
    <row r="386" spans="1:18">
      <c r="A386" s="6">
        <v>112</v>
      </c>
      <c r="B386" s="6" t="s">
        <v>17</v>
      </c>
      <c r="C386" s="6">
        <v>0.4294</v>
      </c>
      <c r="D386" s="6">
        <v>0.2752</v>
      </c>
      <c r="E386" s="6">
        <v>0.3296</v>
      </c>
      <c r="F386" s="6">
        <v>0</v>
      </c>
      <c r="G386" s="6">
        <v>0</v>
      </c>
      <c r="H386" s="6">
        <v>0</v>
      </c>
      <c r="I386" s="6"/>
      <c r="J386" s="6"/>
      <c r="K386" s="6"/>
      <c r="L386" s="6"/>
      <c r="M386" s="6"/>
      <c r="N386" s="6"/>
      <c r="O386" s="6"/>
      <c r="P386" s="6"/>
      <c r="Q386" s="6"/>
      <c r="R386" s="6"/>
    </row>
    <row r="387" spans="1:18">
      <c r="A387" s="6">
        <v>113</v>
      </c>
      <c r="B387" s="6" t="s">
        <v>17</v>
      </c>
      <c r="C387" s="6">
        <v>2.7997999999999998</v>
      </c>
      <c r="D387" s="6">
        <v>0.98799999999999999</v>
      </c>
      <c r="E387" s="6">
        <v>2.6196000000000002</v>
      </c>
      <c r="F387" s="6">
        <v>0</v>
      </c>
      <c r="G387" s="6">
        <v>0</v>
      </c>
      <c r="H387" s="6">
        <v>0</v>
      </c>
      <c r="I387" s="6"/>
      <c r="J387" s="6"/>
      <c r="K387" s="6"/>
      <c r="L387" s="6"/>
      <c r="M387" s="6"/>
      <c r="N387" s="6"/>
      <c r="O387" s="6"/>
      <c r="P387" s="6"/>
      <c r="Q387" s="6"/>
      <c r="R387" s="6"/>
    </row>
    <row r="388" spans="1:18">
      <c r="A388" s="6">
        <v>114</v>
      </c>
      <c r="B388" s="6" t="s">
        <v>17</v>
      </c>
      <c r="C388" s="6">
        <v>0.81879999999999997</v>
      </c>
      <c r="D388" s="6">
        <v>0.81879999999999997</v>
      </c>
      <c r="E388" s="6">
        <v>0</v>
      </c>
      <c r="F388" s="6">
        <v>0</v>
      </c>
      <c r="G388" s="6">
        <v>0</v>
      </c>
      <c r="H388" s="6">
        <v>0</v>
      </c>
      <c r="I388" s="6"/>
      <c r="J388" s="6"/>
      <c r="K388" s="6"/>
      <c r="L388" s="6"/>
      <c r="M388" s="6"/>
      <c r="N388" s="6"/>
      <c r="O388" s="6"/>
      <c r="P388" s="6"/>
      <c r="Q388" s="6"/>
      <c r="R388" s="6"/>
    </row>
    <row r="389" spans="1:18">
      <c r="A389" s="6">
        <v>115</v>
      </c>
      <c r="B389" s="6" t="s">
        <v>17</v>
      </c>
      <c r="C389" s="6">
        <v>0.1162</v>
      </c>
      <c r="D389" s="6">
        <v>0.1162</v>
      </c>
      <c r="E389" s="6">
        <v>0</v>
      </c>
      <c r="F389" s="6">
        <v>0</v>
      </c>
      <c r="G389" s="6">
        <v>0</v>
      </c>
      <c r="H389" s="6">
        <v>0</v>
      </c>
      <c r="I389" s="6"/>
      <c r="J389" s="6"/>
      <c r="K389" s="6"/>
      <c r="L389" s="6"/>
      <c r="M389" s="6"/>
      <c r="N389" s="6"/>
      <c r="O389" s="6"/>
      <c r="P389" s="6"/>
      <c r="Q389" s="6"/>
      <c r="R389" s="6"/>
    </row>
    <row r="390" spans="1:18">
      <c r="A390" s="6">
        <v>116</v>
      </c>
      <c r="B390" s="6" t="s">
        <v>17</v>
      </c>
      <c r="C390" s="6">
        <v>0</v>
      </c>
      <c r="D390" s="6">
        <v>0</v>
      </c>
      <c r="E390" s="6">
        <v>0</v>
      </c>
      <c r="F390" s="6">
        <v>0</v>
      </c>
      <c r="G390" s="6">
        <v>0</v>
      </c>
      <c r="H390" s="6">
        <v>0</v>
      </c>
      <c r="I390" s="6"/>
      <c r="J390" s="6"/>
      <c r="K390" s="6"/>
      <c r="L390" s="6"/>
      <c r="M390" s="6"/>
      <c r="N390" s="6"/>
      <c r="O390" s="6"/>
      <c r="P390" s="6"/>
      <c r="Q390" s="6"/>
      <c r="R390" s="6"/>
    </row>
    <row r="391" spans="1:18">
      <c r="A391" s="6">
        <v>117</v>
      </c>
      <c r="B391" s="6" t="s">
        <v>17</v>
      </c>
      <c r="C391" s="6">
        <v>1.6623000000000001</v>
      </c>
      <c r="D391" s="6">
        <v>0.4602</v>
      </c>
      <c r="E391" s="6">
        <v>1.5972999999999999</v>
      </c>
      <c r="F391" s="6">
        <v>0</v>
      </c>
      <c r="G391" s="6">
        <v>0</v>
      </c>
      <c r="H391" s="6">
        <v>0</v>
      </c>
      <c r="I391" s="6"/>
      <c r="J391" s="6"/>
      <c r="K391" s="6"/>
      <c r="L391" s="6"/>
      <c r="M391" s="6"/>
      <c r="N391" s="6"/>
      <c r="O391" s="6"/>
      <c r="P391" s="6"/>
      <c r="Q391" s="6"/>
      <c r="R391" s="6"/>
    </row>
    <row r="392" spans="1:18">
      <c r="A392" s="6">
        <v>118</v>
      </c>
      <c r="B392" s="6" t="s">
        <v>17</v>
      </c>
      <c r="C392" s="6">
        <v>0.50839999999999996</v>
      </c>
      <c r="D392" s="6">
        <v>0.39800000000000002</v>
      </c>
      <c r="E392" s="6">
        <v>0.31630000000000003</v>
      </c>
      <c r="F392" s="6">
        <v>0</v>
      </c>
      <c r="G392" s="6">
        <v>0</v>
      </c>
      <c r="H392" s="6">
        <v>0</v>
      </c>
      <c r="I392" s="6"/>
      <c r="J392" s="6"/>
      <c r="K392" s="6"/>
      <c r="L392" s="6"/>
      <c r="M392" s="6"/>
      <c r="N392" s="6"/>
      <c r="O392" s="6"/>
      <c r="P392" s="6"/>
      <c r="Q392" s="6"/>
      <c r="R392" s="6"/>
    </row>
    <row r="393" spans="1:18">
      <c r="A393" s="6">
        <v>119</v>
      </c>
      <c r="B393" s="6" t="s">
        <v>17</v>
      </c>
      <c r="C393" s="6">
        <v>9.64E-2</v>
      </c>
      <c r="D393" s="6">
        <v>9.64E-2</v>
      </c>
      <c r="E393" s="6">
        <v>0</v>
      </c>
      <c r="F393" s="6">
        <v>0</v>
      </c>
      <c r="G393" s="6">
        <v>0</v>
      </c>
      <c r="H393" s="6">
        <v>0</v>
      </c>
      <c r="I393" s="6"/>
      <c r="J393" s="6"/>
      <c r="K393" s="6"/>
      <c r="L393" s="6"/>
      <c r="M393" s="6"/>
      <c r="N393" s="6"/>
      <c r="O393" s="6"/>
      <c r="P393" s="6"/>
      <c r="Q393" s="6"/>
      <c r="R393" s="6"/>
    </row>
    <row r="394" spans="1:18">
      <c r="A394" s="6">
        <v>120</v>
      </c>
      <c r="B394" s="6" t="s">
        <v>17</v>
      </c>
      <c r="C394" s="6">
        <v>0.21779999999999999</v>
      </c>
      <c r="D394" s="6">
        <v>0.21779999999999999</v>
      </c>
      <c r="E394" s="6">
        <v>0</v>
      </c>
      <c r="F394" s="6">
        <v>0</v>
      </c>
      <c r="G394" s="6">
        <v>0</v>
      </c>
      <c r="H394" s="6">
        <v>0</v>
      </c>
      <c r="I394" s="6"/>
      <c r="J394" s="6"/>
      <c r="K394" s="6"/>
      <c r="L394" s="6"/>
      <c r="M394" s="6"/>
      <c r="N394" s="6"/>
      <c r="O394" s="6"/>
      <c r="P394" s="6"/>
      <c r="Q394" s="6"/>
      <c r="R394" s="6"/>
    </row>
    <row r="395" spans="1:18">
      <c r="A395" s="6">
        <v>121</v>
      </c>
      <c r="B395" s="6" t="s">
        <v>17</v>
      </c>
      <c r="C395" s="6">
        <v>0</v>
      </c>
      <c r="D395" s="6">
        <v>0</v>
      </c>
      <c r="E395" s="6">
        <v>0</v>
      </c>
      <c r="F395" s="6">
        <v>0</v>
      </c>
      <c r="G395" s="6">
        <v>0</v>
      </c>
      <c r="H395" s="6">
        <v>0</v>
      </c>
      <c r="I395" s="6"/>
      <c r="J395" s="6"/>
      <c r="K395" s="6"/>
      <c r="L395" s="6"/>
      <c r="M395" s="6"/>
      <c r="N395" s="6"/>
      <c r="O395" s="6"/>
      <c r="P395" s="6"/>
      <c r="Q395" s="6"/>
      <c r="R395" s="6"/>
    </row>
    <row r="396" spans="1:18">
      <c r="A396" s="6">
        <v>122</v>
      </c>
      <c r="B396" s="6" t="s">
        <v>17</v>
      </c>
      <c r="C396" s="6">
        <v>0.29289999999999999</v>
      </c>
      <c r="D396" s="6">
        <v>0.29289999999999999</v>
      </c>
      <c r="E396" s="6">
        <v>1E-4</v>
      </c>
      <c r="F396" s="6">
        <v>0</v>
      </c>
      <c r="G396" s="6">
        <v>0</v>
      </c>
      <c r="H396" s="6">
        <v>0</v>
      </c>
      <c r="I396" s="6"/>
      <c r="J396" s="6"/>
      <c r="K396" s="6"/>
      <c r="L396" s="6"/>
      <c r="M396" s="6"/>
      <c r="N396" s="6"/>
      <c r="O396" s="6"/>
      <c r="P396" s="6"/>
      <c r="Q396" s="6"/>
      <c r="R396" s="6"/>
    </row>
    <row r="397" spans="1:18">
      <c r="A397" s="6">
        <v>123</v>
      </c>
      <c r="B397" s="6" t="s">
        <v>17</v>
      </c>
      <c r="C397" s="6">
        <v>0.29449999999999998</v>
      </c>
      <c r="D397" s="6">
        <v>0.29449999999999998</v>
      </c>
      <c r="E397" s="6">
        <v>1E-4</v>
      </c>
      <c r="F397" s="6">
        <v>0</v>
      </c>
      <c r="G397" s="6">
        <v>0</v>
      </c>
      <c r="H397" s="6">
        <v>0</v>
      </c>
      <c r="I397" s="6"/>
      <c r="J397" s="6"/>
      <c r="K397" s="6"/>
      <c r="L397" s="6"/>
      <c r="M397" s="6"/>
      <c r="N397" s="6"/>
      <c r="O397" s="6"/>
      <c r="P397" s="6"/>
      <c r="Q397" s="6"/>
      <c r="R397" s="6"/>
    </row>
    <row r="398" spans="1:18">
      <c r="A398" s="6">
        <v>124</v>
      </c>
      <c r="B398" s="6" t="s">
        <v>17</v>
      </c>
      <c r="C398" s="6">
        <v>0</v>
      </c>
      <c r="D398" s="6">
        <v>0</v>
      </c>
      <c r="E398" s="6">
        <v>0</v>
      </c>
      <c r="F398" s="6">
        <v>0</v>
      </c>
      <c r="G398" s="6">
        <v>0</v>
      </c>
      <c r="H398" s="6">
        <v>0</v>
      </c>
      <c r="I398" s="6"/>
      <c r="J398" s="6"/>
      <c r="K398" s="6"/>
      <c r="L398" s="6"/>
      <c r="M398" s="6"/>
      <c r="N398" s="6"/>
      <c r="O398" s="6"/>
      <c r="P398" s="6"/>
      <c r="Q398" s="6"/>
      <c r="R398" s="6"/>
    </row>
    <row r="399" spans="1:18">
      <c r="A399" s="6">
        <v>125</v>
      </c>
      <c r="B399" s="6" t="s">
        <v>17</v>
      </c>
      <c r="C399" s="6">
        <v>1.7284999999999999</v>
      </c>
      <c r="D399" s="6">
        <v>0.60270000000000001</v>
      </c>
      <c r="E399" s="6">
        <v>1.6201000000000001</v>
      </c>
      <c r="F399" s="6">
        <v>0</v>
      </c>
      <c r="G399" s="6">
        <v>0</v>
      </c>
      <c r="H399" s="6">
        <v>0</v>
      </c>
      <c r="I399" s="6"/>
      <c r="J399" s="6"/>
      <c r="K399" s="6"/>
      <c r="L399" s="6"/>
      <c r="M399" s="6"/>
      <c r="N399" s="6"/>
      <c r="O399" s="6"/>
      <c r="P399" s="6"/>
      <c r="Q399" s="6"/>
      <c r="R399" s="6"/>
    </row>
    <row r="400" spans="1:18">
      <c r="A400" s="6">
        <v>126</v>
      </c>
      <c r="B400" s="6" t="s">
        <v>17</v>
      </c>
      <c r="C400" s="6">
        <v>0.61419999999999997</v>
      </c>
      <c r="D400" s="6">
        <v>0.59</v>
      </c>
      <c r="E400" s="6">
        <v>0.17050000000000001</v>
      </c>
      <c r="F400" s="6">
        <v>0</v>
      </c>
      <c r="G400" s="6">
        <v>0</v>
      </c>
      <c r="H400" s="6">
        <v>0</v>
      </c>
      <c r="I400" s="6"/>
      <c r="J400" s="6"/>
      <c r="K400" s="6"/>
      <c r="L400" s="6"/>
      <c r="M400" s="6"/>
      <c r="N400" s="6"/>
      <c r="O400" s="6"/>
      <c r="P400" s="6"/>
      <c r="Q400" s="6"/>
      <c r="R400" s="6"/>
    </row>
    <row r="401" spans="1:18">
      <c r="A401" s="6">
        <v>127</v>
      </c>
      <c r="B401" s="6" t="s">
        <v>17</v>
      </c>
      <c r="C401" s="6">
        <v>0.27829999999999999</v>
      </c>
      <c r="D401" s="6">
        <v>0.27829999999999999</v>
      </c>
      <c r="E401" s="6">
        <v>1.1999999999999999E-3</v>
      </c>
      <c r="F401" s="6">
        <v>0</v>
      </c>
      <c r="G401" s="6">
        <v>0</v>
      </c>
      <c r="H401" s="6">
        <v>0</v>
      </c>
      <c r="I401" s="6"/>
      <c r="J401" s="6"/>
      <c r="K401" s="6"/>
      <c r="L401" s="6"/>
      <c r="M401" s="6"/>
      <c r="N401" s="6"/>
      <c r="O401" s="6"/>
      <c r="P401" s="6"/>
      <c r="Q401" s="6"/>
      <c r="R401" s="6"/>
    </row>
    <row r="402" spans="1:18">
      <c r="A402" s="6">
        <v>128</v>
      </c>
      <c r="B402" s="6" t="s">
        <v>17</v>
      </c>
      <c r="C402" s="6">
        <v>0.4657</v>
      </c>
      <c r="D402" s="6">
        <v>0.43609999999999999</v>
      </c>
      <c r="E402" s="6">
        <v>0.1633</v>
      </c>
      <c r="F402" s="6">
        <v>0</v>
      </c>
      <c r="G402" s="6">
        <v>0</v>
      </c>
      <c r="H402" s="6">
        <v>0</v>
      </c>
      <c r="I402" s="6"/>
      <c r="J402" s="6"/>
      <c r="K402" s="6"/>
      <c r="L402" s="6"/>
      <c r="M402" s="6"/>
      <c r="N402" s="6"/>
      <c r="O402" s="6"/>
      <c r="P402" s="6"/>
      <c r="Q402" s="6"/>
      <c r="R402" s="6"/>
    </row>
    <row r="403" spans="1:18">
      <c r="A403" s="6">
        <v>129</v>
      </c>
      <c r="B403" s="6" t="s">
        <v>17</v>
      </c>
      <c r="C403" s="6">
        <v>0.19769999999999999</v>
      </c>
      <c r="D403" s="6">
        <v>0.19769999999999999</v>
      </c>
      <c r="E403" s="6">
        <v>1.0000000000000001E-5</v>
      </c>
      <c r="F403" s="6">
        <v>0</v>
      </c>
      <c r="G403" s="6">
        <v>0</v>
      </c>
      <c r="H403" s="6">
        <v>0</v>
      </c>
      <c r="I403" s="6"/>
      <c r="J403" s="6"/>
      <c r="K403" s="6"/>
      <c r="L403" s="6"/>
      <c r="M403" s="6"/>
      <c r="N403" s="6"/>
      <c r="O403" s="6"/>
      <c r="P403" s="6"/>
      <c r="Q403" s="6"/>
      <c r="R403" s="6"/>
    </row>
    <row r="404" spans="1:18">
      <c r="A404" s="6">
        <v>130</v>
      </c>
      <c r="B404" s="6" t="s">
        <v>17</v>
      </c>
      <c r="C404" s="6">
        <v>0.2223</v>
      </c>
      <c r="D404" s="6">
        <v>0.2223</v>
      </c>
      <c r="E404" s="6">
        <v>1E-4</v>
      </c>
      <c r="F404" s="6">
        <v>0</v>
      </c>
      <c r="G404" s="6">
        <v>0</v>
      </c>
      <c r="H404" s="6">
        <v>0</v>
      </c>
      <c r="I404" s="6"/>
      <c r="J404" s="6"/>
      <c r="K404" s="6"/>
      <c r="L404" s="6"/>
      <c r="M404" s="6"/>
      <c r="N404" s="6"/>
      <c r="O404" s="6"/>
      <c r="P404" s="6"/>
      <c r="Q404" s="6"/>
      <c r="R404" s="6"/>
    </row>
    <row r="405" spans="1:18">
      <c r="A405" s="6">
        <v>131</v>
      </c>
      <c r="B405" s="6" t="s">
        <v>17</v>
      </c>
      <c r="C405" s="6">
        <v>0</v>
      </c>
      <c r="D405" s="6">
        <v>0</v>
      </c>
      <c r="E405" s="6">
        <v>0</v>
      </c>
      <c r="F405" s="6">
        <v>0</v>
      </c>
      <c r="G405" s="6">
        <v>0</v>
      </c>
      <c r="H405" s="6">
        <v>0</v>
      </c>
      <c r="I405" s="6"/>
      <c r="J405" s="6"/>
      <c r="K405" s="6"/>
      <c r="L405" s="6"/>
      <c r="M405" s="6"/>
      <c r="N405" s="6"/>
      <c r="O405" s="6"/>
      <c r="P405" s="6"/>
      <c r="Q405" s="6"/>
      <c r="R405" s="6"/>
    </row>
    <row r="406" spans="1:18">
      <c r="A406" s="6">
        <v>132</v>
      </c>
      <c r="B406" s="6" t="s">
        <v>17</v>
      </c>
      <c r="C406" s="6">
        <v>0</v>
      </c>
      <c r="D406" s="6">
        <v>0</v>
      </c>
      <c r="E406" s="6">
        <v>0</v>
      </c>
      <c r="F406" s="6">
        <v>0</v>
      </c>
      <c r="G406" s="6">
        <v>0</v>
      </c>
      <c r="H406" s="6">
        <v>0</v>
      </c>
      <c r="I406" s="6"/>
      <c r="J406" s="6"/>
      <c r="K406" s="6"/>
      <c r="L406" s="6"/>
      <c r="M406" s="6"/>
      <c r="N406" s="6"/>
      <c r="O406" s="6"/>
      <c r="P406" s="6"/>
      <c r="Q406" s="6"/>
      <c r="R406" s="6"/>
    </row>
    <row r="407" spans="1:18">
      <c r="A407" s="6">
        <v>133</v>
      </c>
      <c r="B407" s="6" t="s">
        <v>17</v>
      </c>
      <c r="C407" s="6">
        <v>0.44700000000000001</v>
      </c>
      <c r="D407" s="6">
        <v>0.44700000000000001</v>
      </c>
      <c r="E407" s="6">
        <v>1E-4</v>
      </c>
      <c r="F407" s="6">
        <v>0</v>
      </c>
      <c r="G407" s="6">
        <v>0</v>
      </c>
      <c r="H407" s="6">
        <v>0</v>
      </c>
      <c r="I407" s="6"/>
      <c r="J407" s="6"/>
      <c r="K407" s="6"/>
      <c r="L407" s="6"/>
      <c r="M407" s="6"/>
      <c r="N407" s="6"/>
      <c r="O407" s="6"/>
      <c r="P407" s="6"/>
      <c r="Q407" s="6"/>
      <c r="R407" s="6"/>
    </row>
    <row r="408" spans="1:18">
      <c r="A408" s="6">
        <v>134</v>
      </c>
      <c r="B408" s="6" t="s">
        <v>17</v>
      </c>
      <c r="C408" s="6">
        <v>0.51629999999999998</v>
      </c>
      <c r="D408" s="6">
        <v>0.51629999999999998</v>
      </c>
      <c r="E408" s="6">
        <v>2.9999999999999997E-4</v>
      </c>
      <c r="F408" s="6">
        <v>0</v>
      </c>
      <c r="G408" s="6">
        <v>0</v>
      </c>
      <c r="H408" s="6">
        <v>0</v>
      </c>
      <c r="I408" s="6"/>
      <c r="J408" s="6"/>
      <c r="K408" s="6"/>
      <c r="L408" s="6"/>
      <c r="M408" s="6"/>
      <c r="N408" s="6"/>
      <c r="O408" s="6"/>
      <c r="P408" s="6"/>
      <c r="Q408" s="6"/>
      <c r="R408" s="6"/>
    </row>
    <row r="409" spans="1:18">
      <c r="A409" s="6">
        <v>135</v>
      </c>
      <c r="B409" s="6" t="s">
        <v>17</v>
      </c>
      <c r="C409" s="6">
        <v>0.32079999999999997</v>
      </c>
      <c r="D409" s="6">
        <v>0.32079999999999997</v>
      </c>
      <c r="E409" s="6">
        <v>2.0000000000000001E-4</v>
      </c>
      <c r="F409" s="6">
        <v>0</v>
      </c>
      <c r="G409" s="6">
        <v>0</v>
      </c>
      <c r="H409" s="6">
        <v>0</v>
      </c>
      <c r="I409" s="6"/>
      <c r="J409" s="6"/>
      <c r="K409" s="6"/>
      <c r="L409" s="6"/>
      <c r="M409" s="6"/>
      <c r="N409" s="6"/>
      <c r="O409" s="6"/>
      <c r="P409" s="6"/>
      <c r="Q409" s="6"/>
      <c r="R409" s="6"/>
    </row>
    <row r="410" spans="1:18">
      <c r="A410" s="6">
        <v>136</v>
      </c>
      <c r="B410" s="6" t="s">
        <v>17</v>
      </c>
      <c r="C410" s="6">
        <v>0.69499999999999995</v>
      </c>
      <c r="D410" s="6">
        <v>0.61370000000000002</v>
      </c>
      <c r="E410" s="6">
        <v>0.3261</v>
      </c>
      <c r="F410" s="6">
        <v>0</v>
      </c>
      <c r="G410" s="6">
        <v>0</v>
      </c>
      <c r="H410" s="6">
        <v>0</v>
      </c>
      <c r="I410" s="6"/>
      <c r="J410" s="6"/>
      <c r="K410" s="6"/>
      <c r="L410" s="6"/>
      <c r="M410" s="6"/>
      <c r="N410" s="6"/>
      <c r="O410" s="6"/>
      <c r="P410" s="6"/>
      <c r="Q410" s="6"/>
      <c r="R410" s="6"/>
    </row>
    <row r="411" spans="1:18">
      <c r="A411" s="6">
        <v>137</v>
      </c>
      <c r="B411" s="6" t="s">
        <v>17</v>
      </c>
      <c r="C411" s="6">
        <v>0.57410000000000005</v>
      </c>
      <c r="D411" s="6">
        <v>0.57410000000000005</v>
      </c>
      <c r="E411" s="6">
        <v>2.9999999999999997E-4</v>
      </c>
      <c r="F411" s="6">
        <v>0</v>
      </c>
      <c r="G411" s="6">
        <v>0</v>
      </c>
      <c r="H411" s="6">
        <v>0</v>
      </c>
      <c r="I411" s="6"/>
      <c r="J411" s="6"/>
      <c r="K411" s="6"/>
      <c r="L411" s="6"/>
      <c r="M411" s="6"/>
      <c r="N411" s="6"/>
      <c r="O411" s="6"/>
      <c r="P411" s="6"/>
      <c r="Q411" s="6"/>
      <c r="R411" s="6"/>
    </row>
    <row r="412" spans="1:18">
      <c r="A412" s="6">
        <v>138</v>
      </c>
      <c r="B412" s="6" t="s">
        <v>17</v>
      </c>
      <c r="C412" s="6">
        <v>0.74219999999999997</v>
      </c>
      <c r="D412" s="6">
        <v>0.37519999999999998</v>
      </c>
      <c r="E412" s="6">
        <v>0.64039999999999997</v>
      </c>
      <c r="F412" s="6">
        <v>0</v>
      </c>
      <c r="G412" s="6">
        <v>0</v>
      </c>
      <c r="H412" s="6">
        <v>0</v>
      </c>
      <c r="I412" s="6"/>
      <c r="J412" s="6"/>
      <c r="K412" s="6"/>
      <c r="L412" s="6"/>
      <c r="M412" s="6"/>
      <c r="N412" s="6"/>
      <c r="O412" s="6"/>
      <c r="P412" s="6"/>
      <c r="Q412" s="6"/>
      <c r="R412" s="6"/>
    </row>
    <row r="413" spans="1:18">
      <c r="A413" s="6">
        <v>139</v>
      </c>
      <c r="B413" s="6" t="s">
        <v>17</v>
      </c>
      <c r="C413" s="6">
        <v>0</v>
      </c>
      <c r="D413" s="6">
        <v>0</v>
      </c>
      <c r="E413" s="6">
        <v>0</v>
      </c>
      <c r="F413" s="6">
        <v>0</v>
      </c>
      <c r="G413" s="6">
        <v>0</v>
      </c>
      <c r="H413" s="6">
        <v>0</v>
      </c>
      <c r="I413" s="6"/>
      <c r="J413" s="6"/>
      <c r="K413" s="6"/>
      <c r="L413" s="6"/>
      <c r="M413" s="6"/>
      <c r="N413" s="6"/>
      <c r="O413" s="6"/>
      <c r="P413" s="6"/>
      <c r="Q413" s="6"/>
      <c r="R413" s="6"/>
    </row>
    <row r="414" spans="1:18">
      <c r="A414" s="6">
        <v>140</v>
      </c>
      <c r="B414" s="6" t="s">
        <v>17</v>
      </c>
      <c r="C414" s="6">
        <v>0.2276</v>
      </c>
      <c r="D414" s="6">
        <v>0.2276</v>
      </c>
      <c r="E414" s="6">
        <v>2.0000000000000001E-4</v>
      </c>
      <c r="F414" s="6">
        <v>0</v>
      </c>
      <c r="G414" s="6">
        <v>0</v>
      </c>
      <c r="H414" s="6">
        <v>0</v>
      </c>
      <c r="I414" s="6"/>
      <c r="J414" s="6"/>
      <c r="K414" s="6"/>
      <c r="L414" s="6"/>
      <c r="M414" s="6"/>
      <c r="N414" s="6"/>
      <c r="O414" s="6"/>
      <c r="P414" s="6"/>
      <c r="Q414" s="6"/>
      <c r="R414" s="6"/>
    </row>
    <row r="415" spans="1:18">
      <c r="A415" s="6">
        <v>141</v>
      </c>
      <c r="B415" s="6" t="s">
        <v>17</v>
      </c>
      <c r="C415" s="6">
        <v>1.8657999999999999</v>
      </c>
      <c r="D415" s="6">
        <v>1.8657999999999999</v>
      </c>
      <c r="E415" s="6">
        <v>5.0000000000000001E-4</v>
      </c>
      <c r="F415" s="6">
        <v>0</v>
      </c>
      <c r="G415" s="6">
        <v>0</v>
      </c>
      <c r="H415" s="6">
        <v>0</v>
      </c>
      <c r="I415" s="6"/>
      <c r="J415" s="6"/>
      <c r="K415" s="6"/>
      <c r="L415" s="6"/>
      <c r="M415" s="6"/>
      <c r="N415" s="6"/>
      <c r="O415" s="6"/>
      <c r="P415" s="6"/>
      <c r="Q415" s="6"/>
      <c r="R415" s="6"/>
    </row>
    <row r="416" spans="1:18">
      <c r="A416" s="6">
        <v>142</v>
      </c>
      <c r="B416" s="6" t="s">
        <v>17</v>
      </c>
      <c r="C416" s="6">
        <v>2.4468999999999999</v>
      </c>
      <c r="D416" s="6">
        <v>2.4468999999999999</v>
      </c>
      <c r="E416" s="6">
        <v>8.9999999999999998E-4</v>
      </c>
      <c r="F416" s="6">
        <v>0</v>
      </c>
      <c r="G416" s="6">
        <v>0</v>
      </c>
      <c r="H416" s="6">
        <v>0</v>
      </c>
      <c r="I416" s="6"/>
      <c r="J416" s="6"/>
      <c r="K416" s="6"/>
      <c r="L416" s="6"/>
      <c r="M416" s="6"/>
      <c r="N416" s="6"/>
      <c r="O416" s="6"/>
      <c r="P416" s="6"/>
      <c r="Q416" s="6"/>
      <c r="R416" s="6"/>
    </row>
    <row r="417" spans="1:18">
      <c r="A417" s="6">
        <v>143</v>
      </c>
      <c r="B417" s="6" t="s">
        <v>17</v>
      </c>
      <c r="C417" s="6">
        <v>0.83579999999999999</v>
      </c>
      <c r="D417" s="6">
        <v>0.83579999999999999</v>
      </c>
      <c r="E417" s="6">
        <v>2.0000000000000001E-4</v>
      </c>
      <c r="F417" s="6">
        <v>0</v>
      </c>
      <c r="G417" s="6">
        <v>0</v>
      </c>
      <c r="H417" s="6">
        <v>0</v>
      </c>
      <c r="I417" s="6"/>
      <c r="J417" s="6"/>
      <c r="K417" s="6"/>
      <c r="L417" s="6"/>
      <c r="M417" s="6"/>
      <c r="N417" s="6"/>
      <c r="O417" s="6"/>
      <c r="P417" s="6"/>
      <c r="Q417" s="6"/>
      <c r="R417" s="6"/>
    </row>
    <row r="418" spans="1:18">
      <c r="A418" s="6">
        <v>144</v>
      </c>
      <c r="B418" s="6" t="s">
        <v>17</v>
      </c>
      <c r="C418" s="6">
        <v>0</v>
      </c>
      <c r="D418" s="6">
        <v>0</v>
      </c>
      <c r="E418" s="6">
        <v>0</v>
      </c>
      <c r="F418" s="6">
        <v>0</v>
      </c>
      <c r="G418" s="6">
        <v>0</v>
      </c>
      <c r="H418" s="6">
        <v>0</v>
      </c>
      <c r="I418" s="6"/>
      <c r="J418" s="6"/>
      <c r="K418" s="6"/>
      <c r="L418" s="6"/>
      <c r="M418" s="6"/>
      <c r="N418" s="6"/>
      <c r="O418" s="6"/>
      <c r="P418" s="6"/>
      <c r="Q418" s="6"/>
      <c r="R418" s="6"/>
    </row>
    <row r="419" spans="1:18">
      <c r="A419" s="6">
        <v>145</v>
      </c>
      <c r="B419" s="6" t="s">
        <v>17</v>
      </c>
      <c r="C419" s="6">
        <v>0</v>
      </c>
      <c r="D419" s="6">
        <v>0</v>
      </c>
      <c r="E419" s="6">
        <v>0</v>
      </c>
      <c r="F419" s="6">
        <v>0</v>
      </c>
      <c r="G419" s="6">
        <v>0</v>
      </c>
      <c r="H419" s="6">
        <v>0</v>
      </c>
      <c r="I419" s="6"/>
      <c r="J419" s="6"/>
      <c r="K419" s="6"/>
      <c r="L419" s="6"/>
      <c r="M419" s="6"/>
      <c r="N419" s="6"/>
      <c r="O419" s="6"/>
      <c r="P419" s="6"/>
      <c r="Q419" s="6"/>
      <c r="R419" s="6"/>
    </row>
    <row r="420" spans="1:18">
      <c r="A420" s="6">
        <v>146</v>
      </c>
      <c r="B420" s="6" t="s">
        <v>17</v>
      </c>
      <c r="C420" s="6">
        <v>9.5799999999999996E-2</v>
      </c>
      <c r="D420" s="6">
        <v>9.5799999999999996E-2</v>
      </c>
      <c r="E420" s="6">
        <v>1E-4</v>
      </c>
      <c r="F420" s="6">
        <v>0</v>
      </c>
      <c r="G420" s="6">
        <v>0</v>
      </c>
      <c r="H420" s="6">
        <v>0</v>
      </c>
      <c r="I420" s="6"/>
      <c r="J420" s="6"/>
      <c r="K420" s="6"/>
      <c r="L420" s="6"/>
      <c r="M420" s="6"/>
      <c r="N420" s="6"/>
      <c r="O420" s="6"/>
      <c r="P420" s="6"/>
      <c r="Q420" s="6"/>
      <c r="R420" s="6"/>
    </row>
    <row r="421" spans="1:18">
      <c r="A421" s="6">
        <v>147</v>
      </c>
      <c r="B421" s="6" t="s">
        <v>17</v>
      </c>
      <c r="C421" s="6">
        <v>0.68410000000000004</v>
      </c>
      <c r="D421" s="6">
        <v>0.2666</v>
      </c>
      <c r="E421" s="6">
        <v>0.63</v>
      </c>
      <c r="F421" s="6">
        <v>0</v>
      </c>
      <c r="G421" s="6">
        <v>0</v>
      </c>
      <c r="H421" s="6">
        <v>0</v>
      </c>
      <c r="I421" s="6"/>
      <c r="J421" s="6"/>
      <c r="K421" s="6"/>
      <c r="L421" s="6"/>
      <c r="M421" s="6"/>
      <c r="N421" s="6"/>
      <c r="O421" s="6"/>
      <c r="P421" s="6"/>
      <c r="Q421" s="6"/>
      <c r="R421" s="6"/>
    </row>
    <row r="422" spans="1:18">
      <c r="A422" s="6">
        <v>148</v>
      </c>
      <c r="B422" s="6" t="s">
        <v>17</v>
      </c>
      <c r="C422" s="6">
        <v>9.6600000000000005E-2</v>
      </c>
      <c r="D422" s="6">
        <v>9.6600000000000005E-2</v>
      </c>
      <c r="E422" s="6">
        <v>1E-4</v>
      </c>
      <c r="F422" s="6">
        <v>0</v>
      </c>
      <c r="G422" s="6">
        <v>0</v>
      </c>
      <c r="H422" s="6">
        <v>0</v>
      </c>
      <c r="I422" s="6"/>
      <c r="J422" s="6"/>
      <c r="K422" s="6"/>
      <c r="L422" s="6"/>
      <c r="M422" s="6"/>
      <c r="N422" s="6"/>
      <c r="O422" s="6"/>
      <c r="P422" s="6"/>
      <c r="Q422" s="6"/>
      <c r="R422" s="6"/>
    </row>
    <row r="423" spans="1:18">
      <c r="A423" s="6">
        <v>149</v>
      </c>
      <c r="B423" s="6" t="s">
        <v>17</v>
      </c>
      <c r="C423" s="6">
        <v>0</v>
      </c>
      <c r="D423" s="6">
        <v>0</v>
      </c>
      <c r="E423" s="6">
        <v>0</v>
      </c>
      <c r="F423" s="6">
        <v>0</v>
      </c>
      <c r="G423" s="6">
        <v>0</v>
      </c>
      <c r="H423" s="6">
        <v>0</v>
      </c>
      <c r="I423" s="6"/>
      <c r="J423" s="6"/>
      <c r="K423" s="6"/>
      <c r="L423" s="6"/>
      <c r="M423" s="6"/>
      <c r="N423" s="6"/>
      <c r="O423" s="6"/>
      <c r="P423" s="6"/>
      <c r="Q423" s="6"/>
      <c r="R423" s="6"/>
    </row>
    <row r="424" spans="1:18">
      <c r="A424" s="6">
        <v>150</v>
      </c>
      <c r="B424" s="6" t="s">
        <v>17</v>
      </c>
      <c r="C424" s="6">
        <v>1.0193000000000001</v>
      </c>
      <c r="D424" s="6">
        <v>0.43409999999999999</v>
      </c>
      <c r="E424" s="6">
        <v>0.92220000000000002</v>
      </c>
      <c r="F424" s="6">
        <v>0</v>
      </c>
      <c r="G424" s="6">
        <v>0</v>
      </c>
      <c r="H424" s="6">
        <v>0</v>
      </c>
      <c r="I424" s="6"/>
      <c r="J424" s="6"/>
      <c r="K424" s="6"/>
      <c r="L424" s="6"/>
      <c r="M424" s="6"/>
      <c r="N424" s="6"/>
      <c r="O424" s="6"/>
      <c r="P424" s="6"/>
      <c r="Q424" s="6"/>
      <c r="R424" s="6"/>
    </row>
    <row r="425" spans="1:18">
      <c r="A425" s="6">
        <v>151</v>
      </c>
      <c r="B425" s="6" t="s">
        <v>17</v>
      </c>
      <c r="C425" s="6">
        <v>1.6160000000000001</v>
      </c>
      <c r="D425" s="6">
        <v>1.5865</v>
      </c>
      <c r="E425" s="6">
        <v>0.30769999999999997</v>
      </c>
      <c r="F425" s="6">
        <v>0</v>
      </c>
      <c r="G425" s="6">
        <v>0</v>
      </c>
      <c r="H425" s="6">
        <v>0</v>
      </c>
      <c r="I425" s="6"/>
      <c r="J425" s="6"/>
      <c r="K425" s="6"/>
      <c r="L425" s="6"/>
      <c r="M425" s="6"/>
      <c r="N425" s="6"/>
      <c r="O425" s="6"/>
      <c r="P425" s="6"/>
      <c r="Q425" s="6"/>
      <c r="R425" s="6"/>
    </row>
    <row r="426" spans="1:18">
      <c r="A426" s="6">
        <v>152</v>
      </c>
      <c r="B426" s="6" t="s">
        <v>17</v>
      </c>
      <c r="C426" s="6">
        <v>0.30059999999999998</v>
      </c>
      <c r="D426" s="6">
        <v>0.30059999999999998</v>
      </c>
      <c r="E426" s="6">
        <v>1E-4</v>
      </c>
      <c r="F426" s="6">
        <v>0</v>
      </c>
      <c r="G426" s="6">
        <v>0</v>
      </c>
      <c r="H426" s="6">
        <v>0</v>
      </c>
      <c r="I426" s="6"/>
      <c r="J426" s="6"/>
      <c r="K426" s="6"/>
      <c r="L426" s="6"/>
      <c r="M426" s="6"/>
      <c r="N426" s="6"/>
      <c r="O426" s="6"/>
      <c r="P426" s="6"/>
      <c r="Q426" s="6"/>
      <c r="R426" s="6"/>
    </row>
    <row r="427" spans="1:18">
      <c r="A427" s="6">
        <v>153</v>
      </c>
      <c r="B427" s="6" t="s">
        <v>17</v>
      </c>
      <c r="C427" s="6">
        <v>0.93200000000000005</v>
      </c>
      <c r="D427" s="6">
        <v>0.93200000000000005</v>
      </c>
      <c r="E427" s="6">
        <v>3.0000000000000001E-5</v>
      </c>
      <c r="F427" s="6">
        <v>0</v>
      </c>
      <c r="G427" s="6">
        <v>0</v>
      </c>
      <c r="H427" s="6">
        <v>0</v>
      </c>
      <c r="I427" s="6"/>
      <c r="J427" s="6"/>
      <c r="K427" s="6"/>
      <c r="L427" s="6"/>
      <c r="M427" s="6"/>
      <c r="N427" s="6"/>
      <c r="O427" s="6"/>
      <c r="P427" s="6"/>
      <c r="Q427" s="6"/>
      <c r="R427" s="6"/>
    </row>
    <row r="428" spans="1:18">
      <c r="A428" s="6">
        <v>154</v>
      </c>
      <c r="B428" s="6" t="s">
        <v>17</v>
      </c>
      <c r="C428" s="6">
        <v>0.50980000000000003</v>
      </c>
      <c r="D428" s="6">
        <v>0.50980000000000003</v>
      </c>
      <c r="E428" s="6">
        <v>5.0000000000000002E-5</v>
      </c>
      <c r="F428" s="6">
        <v>0</v>
      </c>
      <c r="G428" s="6">
        <v>0</v>
      </c>
      <c r="H428" s="6">
        <v>0</v>
      </c>
      <c r="I428" s="6"/>
      <c r="J428" s="6"/>
      <c r="K428" s="6"/>
      <c r="L428" s="6"/>
      <c r="M428" s="6"/>
      <c r="N428" s="6"/>
      <c r="O428" s="6"/>
      <c r="P428" s="6"/>
      <c r="Q428" s="6"/>
      <c r="R428" s="6"/>
    </row>
    <row r="429" spans="1:18">
      <c r="A429" s="6">
        <v>155</v>
      </c>
      <c r="B429" s="6" t="s">
        <v>17</v>
      </c>
      <c r="C429" s="6">
        <v>0.68700000000000006</v>
      </c>
      <c r="D429" s="6">
        <v>0.68700000000000006</v>
      </c>
      <c r="E429" s="6">
        <v>2.0000000000000001E-4</v>
      </c>
      <c r="F429" s="6">
        <v>0</v>
      </c>
      <c r="G429" s="6">
        <v>0</v>
      </c>
      <c r="H429" s="6">
        <v>0</v>
      </c>
      <c r="I429" s="6"/>
      <c r="J429" s="6"/>
      <c r="K429" s="6"/>
      <c r="L429" s="6"/>
      <c r="M429" s="6"/>
      <c r="N429" s="6"/>
      <c r="O429" s="6"/>
      <c r="P429" s="6"/>
      <c r="Q429" s="6"/>
      <c r="R429" s="6"/>
    </row>
    <row r="430" spans="1:18">
      <c r="A430" s="6">
        <v>156</v>
      </c>
      <c r="B430" s="6" t="s">
        <v>17</v>
      </c>
      <c r="C430" s="6">
        <v>2.254</v>
      </c>
      <c r="D430" s="6">
        <v>2.2311999999999999</v>
      </c>
      <c r="E430" s="6">
        <v>0.31969999999999998</v>
      </c>
      <c r="F430" s="6">
        <v>0</v>
      </c>
      <c r="G430" s="6">
        <v>0</v>
      </c>
      <c r="H430" s="6">
        <v>0</v>
      </c>
      <c r="I430" s="6"/>
      <c r="J430" s="6"/>
      <c r="K430" s="6"/>
      <c r="L430" s="6"/>
      <c r="M430" s="6"/>
      <c r="N430" s="6"/>
      <c r="O430" s="6"/>
      <c r="P430" s="6"/>
      <c r="Q430" s="6"/>
      <c r="R430" s="6"/>
    </row>
    <row r="431" spans="1:18">
      <c r="A431" s="6" t="s">
        <v>18</v>
      </c>
      <c r="B431" s="6" t="s">
        <v>19</v>
      </c>
      <c r="C431" s="6" t="s">
        <v>20</v>
      </c>
      <c r="D431" s="6" t="s">
        <v>21</v>
      </c>
      <c r="E431" s="6" t="s">
        <v>22</v>
      </c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</row>
    <row r="432" spans="1:18">
      <c r="A432" s="6" t="s">
        <v>10</v>
      </c>
      <c r="B432" s="6">
        <v>0.89639999999999997</v>
      </c>
      <c r="C432" s="6">
        <v>1.1272</v>
      </c>
      <c r="D432" s="6">
        <v>0</v>
      </c>
      <c r="E432" s="6">
        <v>8.8980999999999995</v>
      </c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</row>
    <row r="433" spans="1:18">
      <c r="A433" s="6" t="s">
        <v>11</v>
      </c>
      <c r="B433" s="6">
        <v>0.58650000000000002</v>
      </c>
      <c r="C433" s="6">
        <v>0.81830000000000003</v>
      </c>
      <c r="D433" s="6">
        <v>0</v>
      </c>
      <c r="E433" s="6">
        <v>8.3001000000000005</v>
      </c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</row>
    <row r="434" spans="1:18">
      <c r="A434" s="6" t="s">
        <v>12</v>
      </c>
      <c r="B434" s="6">
        <v>0.49199999999999999</v>
      </c>
      <c r="C434" s="6">
        <v>0.90469999999999995</v>
      </c>
      <c r="D434" s="6">
        <v>0</v>
      </c>
      <c r="E434" s="6">
        <v>5.7622999999999998</v>
      </c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</row>
    <row r="435" spans="1:18">
      <c r="A435" s="6" t="s">
        <v>8</v>
      </c>
      <c r="B435" s="6" t="s">
        <v>9</v>
      </c>
      <c r="C435" s="6" t="s">
        <v>10</v>
      </c>
      <c r="D435" s="6" t="s">
        <v>11</v>
      </c>
      <c r="E435" s="6" t="s">
        <v>12</v>
      </c>
      <c r="F435" s="6" t="s">
        <v>13</v>
      </c>
      <c r="G435" s="6" t="s">
        <v>14</v>
      </c>
      <c r="H435" s="6" t="s">
        <v>15</v>
      </c>
      <c r="I435" s="6" t="s">
        <v>16</v>
      </c>
      <c r="J435" s="6"/>
      <c r="K435" s="6"/>
      <c r="L435" s="6"/>
      <c r="M435" s="6"/>
      <c r="N435" s="6"/>
      <c r="O435" s="6"/>
      <c r="P435" s="6"/>
      <c r="Q435" s="6"/>
      <c r="R435" s="6"/>
    </row>
    <row r="436" spans="1:18">
      <c r="A436" s="6">
        <v>1</v>
      </c>
      <c r="B436" s="6" t="s">
        <v>17</v>
      </c>
      <c r="C436" s="6">
        <v>0.32379999999999998</v>
      </c>
      <c r="D436" s="6">
        <v>0.32379999999999998</v>
      </c>
      <c r="E436" s="6">
        <v>0</v>
      </c>
      <c r="F436" s="6">
        <v>0</v>
      </c>
      <c r="G436" s="6">
        <v>0</v>
      </c>
      <c r="H436" s="6">
        <v>0</v>
      </c>
      <c r="I436" s="6"/>
      <c r="J436" s="6"/>
      <c r="K436" s="6"/>
      <c r="L436" s="6"/>
      <c r="M436" s="6"/>
      <c r="N436" s="6"/>
      <c r="O436" s="6"/>
      <c r="P436" s="6"/>
      <c r="Q436" s="6"/>
      <c r="R436" s="6"/>
    </row>
    <row r="437" spans="1:18">
      <c r="A437" s="6">
        <v>2</v>
      </c>
      <c r="B437" s="6" t="s">
        <v>17</v>
      </c>
      <c r="C437" s="6">
        <v>0.45710000000000001</v>
      </c>
      <c r="D437" s="6">
        <v>0.32590000000000002</v>
      </c>
      <c r="E437" s="6">
        <v>0.32040000000000002</v>
      </c>
      <c r="F437" s="6">
        <v>0</v>
      </c>
      <c r="G437" s="6">
        <v>0</v>
      </c>
      <c r="H437" s="6">
        <v>0</v>
      </c>
      <c r="I437" s="6"/>
      <c r="J437" s="6"/>
      <c r="K437" s="6"/>
      <c r="L437" s="6"/>
      <c r="M437" s="6"/>
      <c r="N437" s="6"/>
      <c r="O437" s="6"/>
      <c r="P437" s="6"/>
      <c r="Q437" s="6"/>
      <c r="R437" s="6"/>
    </row>
    <row r="438" spans="1:18">
      <c r="A438" s="6">
        <v>3</v>
      </c>
      <c r="B438" s="6" t="s">
        <v>17</v>
      </c>
      <c r="C438" s="6">
        <v>1.4887999999999999</v>
      </c>
      <c r="D438" s="6">
        <v>0.74039999999999995</v>
      </c>
      <c r="E438" s="6">
        <v>1.2917000000000001</v>
      </c>
      <c r="F438" s="6">
        <v>0</v>
      </c>
      <c r="G438" s="6">
        <v>0</v>
      </c>
      <c r="H438" s="6">
        <v>0</v>
      </c>
      <c r="I438" s="6"/>
      <c r="J438" s="6"/>
      <c r="K438" s="6"/>
      <c r="L438" s="6"/>
      <c r="M438" s="6"/>
      <c r="N438" s="6"/>
      <c r="O438" s="6"/>
      <c r="P438" s="6"/>
      <c r="Q438" s="6"/>
      <c r="R438" s="6"/>
    </row>
    <row r="439" spans="1:18">
      <c r="A439" s="6">
        <v>4</v>
      </c>
      <c r="B439" s="6" t="s">
        <v>17</v>
      </c>
      <c r="C439" s="6">
        <v>1.7784</v>
      </c>
      <c r="D439" s="6">
        <v>0.71020000000000005</v>
      </c>
      <c r="E439" s="6">
        <v>1.6304000000000001</v>
      </c>
      <c r="F439" s="6">
        <v>0</v>
      </c>
      <c r="G439" s="6">
        <v>0</v>
      </c>
      <c r="H439" s="6">
        <v>0</v>
      </c>
      <c r="I439" s="6"/>
      <c r="J439" s="6"/>
      <c r="K439" s="6"/>
      <c r="L439" s="6"/>
      <c r="M439" s="6"/>
      <c r="N439" s="6"/>
      <c r="O439" s="6"/>
      <c r="P439" s="6"/>
      <c r="Q439" s="6"/>
      <c r="R439" s="6"/>
    </row>
    <row r="440" spans="1:18">
      <c r="A440" s="6">
        <v>5</v>
      </c>
      <c r="B440" s="6" t="s">
        <v>17</v>
      </c>
      <c r="C440" s="6">
        <v>0.86050000000000004</v>
      </c>
      <c r="D440" s="6">
        <v>0.55449999999999999</v>
      </c>
      <c r="E440" s="6">
        <v>0.65810000000000002</v>
      </c>
      <c r="F440" s="6">
        <v>0</v>
      </c>
      <c r="G440" s="6">
        <v>0</v>
      </c>
      <c r="H440" s="6">
        <v>0</v>
      </c>
      <c r="I440" s="6"/>
      <c r="J440" s="6"/>
      <c r="K440" s="6"/>
      <c r="L440" s="6"/>
      <c r="M440" s="6"/>
      <c r="N440" s="6"/>
      <c r="O440" s="6"/>
      <c r="P440" s="6"/>
      <c r="Q440" s="6"/>
      <c r="R440" s="6"/>
    </row>
    <row r="441" spans="1:18">
      <c r="A441" s="6">
        <v>6</v>
      </c>
      <c r="B441" s="6" t="s">
        <v>17</v>
      </c>
      <c r="C441" s="6">
        <v>0.69330000000000003</v>
      </c>
      <c r="D441" s="6">
        <v>0.23119999999999999</v>
      </c>
      <c r="E441" s="6">
        <v>0.65359999999999996</v>
      </c>
      <c r="F441" s="6">
        <v>0</v>
      </c>
      <c r="G441" s="6">
        <v>0</v>
      </c>
      <c r="H441" s="6">
        <v>0</v>
      </c>
      <c r="I441" s="6"/>
      <c r="J441" s="6"/>
      <c r="K441" s="6"/>
      <c r="L441" s="6"/>
      <c r="M441" s="6"/>
      <c r="N441" s="6"/>
      <c r="O441" s="6"/>
      <c r="P441" s="6"/>
      <c r="Q441" s="6"/>
      <c r="R441" s="6"/>
    </row>
    <row r="442" spans="1:18">
      <c r="A442" s="6">
        <v>7</v>
      </c>
      <c r="B442" s="6" t="s">
        <v>17</v>
      </c>
      <c r="C442" s="6">
        <v>1.2082999999999999</v>
      </c>
      <c r="D442" s="6">
        <v>1.2082999999999999</v>
      </c>
      <c r="E442" s="6">
        <v>1.4E-3</v>
      </c>
      <c r="F442" s="6">
        <v>0</v>
      </c>
      <c r="G442" s="6">
        <v>0</v>
      </c>
      <c r="H442" s="6">
        <v>0</v>
      </c>
      <c r="I442" s="6"/>
      <c r="J442" s="6"/>
      <c r="K442" s="6"/>
      <c r="L442" s="6"/>
      <c r="M442" s="6"/>
      <c r="N442" s="6"/>
      <c r="O442" s="6"/>
      <c r="P442" s="6"/>
      <c r="Q442" s="6"/>
      <c r="R442" s="6"/>
    </row>
    <row r="443" spans="1:18">
      <c r="A443" s="6">
        <v>8</v>
      </c>
      <c r="B443" s="6" t="s">
        <v>17</v>
      </c>
      <c r="C443" s="6">
        <v>1.1313</v>
      </c>
      <c r="D443" s="6">
        <v>0.52790000000000004</v>
      </c>
      <c r="E443" s="6">
        <v>1.0004999999999999</v>
      </c>
      <c r="F443" s="6">
        <v>0</v>
      </c>
      <c r="G443" s="6">
        <v>0</v>
      </c>
      <c r="H443" s="6">
        <v>0</v>
      </c>
      <c r="I443" s="6"/>
      <c r="J443" s="6"/>
      <c r="K443" s="6"/>
      <c r="L443" s="6"/>
      <c r="M443" s="6"/>
      <c r="N443" s="6"/>
      <c r="O443" s="6"/>
      <c r="P443" s="6"/>
      <c r="Q443" s="6"/>
      <c r="R443" s="6"/>
    </row>
    <row r="444" spans="1:18">
      <c r="A444" s="6">
        <v>9</v>
      </c>
      <c r="B444" s="6" t="s">
        <v>17</v>
      </c>
      <c r="C444" s="6">
        <v>1.7093</v>
      </c>
      <c r="D444" s="6">
        <v>0.3256</v>
      </c>
      <c r="E444" s="6">
        <v>1.6779999999999999</v>
      </c>
      <c r="F444" s="6">
        <v>0</v>
      </c>
      <c r="G444" s="6">
        <v>0</v>
      </c>
      <c r="H444" s="6">
        <v>0</v>
      </c>
      <c r="I444" s="6"/>
      <c r="J444" s="6"/>
      <c r="K444" s="6"/>
      <c r="L444" s="6"/>
      <c r="M444" s="6"/>
      <c r="N444" s="6"/>
      <c r="O444" s="6"/>
      <c r="P444" s="6"/>
      <c r="Q444" s="6"/>
      <c r="R444" s="6"/>
    </row>
    <row r="445" spans="1:18">
      <c r="A445" s="6">
        <v>10</v>
      </c>
      <c r="B445" s="6" t="s">
        <v>17</v>
      </c>
      <c r="C445" s="6">
        <v>1.2723</v>
      </c>
      <c r="D445" s="6">
        <v>1.2723</v>
      </c>
      <c r="E445" s="6">
        <v>0</v>
      </c>
      <c r="F445" s="6">
        <v>0</v>
      </c>
      <c r="G445" s="6">
        <v>0</v>
      </c>
      <c r="H445" s="6">
        <v>0</v>
      </c>
      <c r="I445" s="6"/>
      <c r="J445" s="6"/>
      <c r="K445" s="6"/>
      <c r="L445" s="6"/>
      <c r="M445" s="6"/>
      <c r="N445" s="6"/>
      <c r="O445" s="6"/>
      <c r="P445" s="6"/>
      <c r="Q445" s="6"/>
      <c r="R445" s="6"/>
    </row>
    <row r="446" spans="1:18">
      <c r="A446" s="6">
        <v>11</v>
      </c>
      <c r="B446" s="6" t="s">
        <v>17</v>
      </c>
      <c r="C446" s="6">
        <v>3.1013000000000002</v>
      </c>
      <c r="D446" s="6">
        <v>0.62890000000000001</v>
      </c>
      <c r="E446" s="6">
        <v>3.0367999999999999</v>
      </c>
      <c r="F446" s="6">
        <v>0</v>
      </c>
      <c r="G446" s="6">
        <v>0</v>
      </c>
      <c r="H446" s="6">
        <v>0</v>
      </c>
      <c r="I446" s="6"/>
      <c r="J446" s="6"/>
      <c r="K446" s="6"/>
      <c r="L446" s="6"/>
      <c r="M446" s="6"/>
      <c r="N446" s="6"/>
      <c r="O446" s="6"/>
      <c r="P446" s="6"/>
      <c r="Q446" s="6"/>
      <c r="R446" s="6"/>
    </row>
    <row r="447" spans="1:18">
      <c r="A447" s="6">
        <v>12</v>
      </c>
      <c r="B447" s="6" t="s">
        <v>17</v>
      </c>
      <c r="C447" s="6">
        <v>0.40720000000000001</v>
      </c>
      <c r="D447" s="6">
        <v>0.40720000000000001</v>
      </c>
      <c r="E447" s="6">
        <v>0</v>
      </c>
      <c r="F447" s="6">
        <v>0</v>
      </c>
      <c r="G447" s="6">
        <v>0</v>
      </c>
      <c r="H447" s="6">
        <v>0</v>
      </c>
      <c r="I447" s="6"/>
      <c r="J447" s="6"/>
      <c r="K447" s="6"/>
      <c r="L447" s="6"/>
      <c r="M447" s="6"/>
      <c r="N447" s="6"/>
      <c r="O447" s="6"/>
      <c r="P447" s="6"/>
      <c r="Q447" s="6"/>
      <c r="R447" s="6"/>
    </row>
    <row r="448" spans="1:18">
      <c r="A448" s="6">
        <v>13</v>
      </c>
      <c r="B448" s="6" t="s">
        <v>17</v>
      </c>
      <c r="C448" s="6">
        <v>0.1986</v>
      </c>
      <c r="D448" s="6">
        <v>0.1986</v>
      </c>
      <c r="E448" s="6">
        <v>4.0000000000000003E-5</v>
      </c>
      <c r="F448" s="6">
        <v>0</v>
      </c>
      <c r="G448" s="6">
        <v>0</v>
      </c>
      <c r="H448" s="6">
        <v>0</v>
      </c>
      <c r="I448" s="6"/>
      <c r="J448" s="6"/>
      <c r="K448" s="6"/>
      <c r="L448" s="6"/>
      <c r="M448" s="6"/>
      <c r="N448" s="6"/>
      <c r="O448" s="6"/>
      <c r="P448" s="6"/>
      <c r="Q448" s="6"/>
      <c r="R448" s="6"/>
    </row>
    <row r="449" spans="1:18">
      <c r="A449" s="6">
        <v>14</v>
      </c>
      <c r="B449" s="6" t="s">
        <v>17</v>
      </c>
      <c r="C449" s="6">
        <v>0.45750000000000002</v>
      </c>
      <c r="D449" s="6">
        <v>0.30620000000000003</v>
      </c>
      <c r="E449" s="6">
        <v>0.33989999999999998</v>
      </c>
      <c r="F449" s="6">
        <v>0</v>
      </c>
      <c r="G449" s="6">
        <v>0</v>
      </c>
      <c r="H449" s="6">
        <v>0</v>
      </c>
      <c r="I449" s="6"/>
      <c r="J449" s="6"/>
      <c r="K449" s="6"/>
      <c r="L449" s="6"/>
      <c r="M449" s="6"/>
      <c r="N449" s="6"/>
      <c r="O449" s="6"/>
      <c r="P449" s="6"/>
      <c r="Q449" s="6"/>
      <c r="R449" s="6"/>
    </row>
    <row r="450" spans="1:18">
      <c r="A450" s="6">
        <v>15</v>
      </c>
      <c r="B450" s="6" t="s">
        <v>17</v>
      </c>
      <c r="C450" s="6">
        <v>0.90639999999999998</v>
      </c>
      <c r="D450" s="6">
        <v>0.83950000000000002</v>
      </c>
      <c r="E450" s="6">
        <v>0.34179999999999999</v>
      </c>
      <c r="F450" s="6">
        <v>0</v>
      </c>
      <c r="G450" s="6">
        <v>0</v>
      </c>
      <c r="H450" s="6">
        <v>0</v>
      </c>
      <c r="I450" s="6"/>
      <c r="J450" s="6"/>
      <c r="K450" s="6"/>
      <c r="L450" s="6"/>
      <c r="M450" s="6"/>
      <c r="N450" s="6"/>
      <c r="O450" s="6"/>
      <c r="P450" s="6"/>
      <c r="Q450" s="6"/>
      <c r="R450" s="6"/>
    </row>
    <row r="451" spans="1:18">
      <c r="A451" s="6">
        <v>16</v>
      </c>
      <c r="B451" s="6" t="s">
        <v>17</v>
      </c>
      <c r="C451" s="6">
        <v>0.28199999999999997</v>
      </c>
      <c r="D451" s="6">
        <v>0.28199999999999997</v>
      </c>
      <c r="E451" s="6">
        <v>4.0000000000000002E-4</v>
      </c>
      <c r="F451" s="6">
        <v>0</v>
      </c>
      <c r="G451" s="6">
        <v>0</v>
      </c>
      <c r="H451" s="6">
        <v>0</v>
      </c>
      <c r="I451" s="6"/>
      <c r="J451" s="6"/>
      <c r="K451" s="6"/>
      <c r="L451" s="6"/>
      <c r="M451" s="6"/>
      <c r="N451" s="6"/>
      <c r="O451" s="6"/>
      <c r="P451" s="6"/>
      <c r="Q451" s="6"/>
      <c r="R451" s="6"/>
    </row>
    <row r="452" spans="1:18">
      <c r="A452" s="6">
        <v>17</v>
      </c>
      <c r="B452" s="6" t="s">
        <v>17</v>
      </c>
      <c r="C452" s="6">
        <v>0</v>
      </c>
      <c r="D452" s="6">
        <v>0</v>
      </c>
      <c r="E452" s="6">
        <v>0</v>
      </c>
      <c r="F452" s="6">
        <v>0</v>
      </c>
      <c r="G452" s="6">
        <v>0</v>
      </c>
      <c r="H452" s="6">
        <v>0</v>
      </c>
      <c r="I452" s="6"/>
      <c r="J452" s="6"/>
      <c r="K452" s="6"/>
      <c r="L452" s="6"/>
      <c r="M452" s="6"/>
      <c r="N452" s="6"/>
      <c r="O452" s="6"/>
      <c r="P452" s="6"/>
      <c r="Q452" s="6"/>
      <c r="R452" s="6"/>
    </row>
    <row r="453" spans="1:18">
      <c r="A453" s="6">
        <v>18</v>
      </c>
      <c r="B453" s="6" t="s">
        <v>17</v>
      </c>
      <c r="C453" s="6">
        <v>1.6478999999999999</v>
      </c>
      <c r="D453" s="6">
        <v>0.91979999999999995</v>
      </c>
      <c r="E453" s="6">
        <v>1.3673</v>
      </c>
      <c r="F453" s="6">
        <v>0</v>
      </c>
      <c r="G453" s="6">
        <v>0</v>
      </c>
      <c r="H453" s="6">
        <v>0</v>
      </c>
      <c r="I453" s="6"/>
      <c r="J453" s="6"/>
      <c r="K453" s="6"/>
      <c r="L453" s="6"/>
      <c r="M453" s="6"/>
      <c r="N453" s="6"/>
      <c r="O453" s="6"/>
      <c r="P453" s="6"/>
      <c r="Q453" s="6"/>
      <c r="R453" s="6"/>
    </row>
    <row r="454" spans="1:18">
      <c r="A454" s="6">
        <v>19</v>
      </c>
      <c r="B454" s="6" t="s">
        <v>17</v>
      </c>
      <c r="C454" s="6">
        <v>0</v>
      </c>
      <c r="D454" s="6">
        <v>0</v>
      </c>
      <c r="E454" s="6">
        <v>0</v>
      </c>
      <c r="F454" s="6">
        <v>0</v>
      </c>
      <c r="G454" s="6">
        <v>0</v>
      </c>
      <c r="H454" s="6">
        <v>0</v>
      </c>
      <c r="I454" s="6"/>
      <c r="J454" s="6"/>
      <c r="K454" s="6"/>
      <c r="L454" s="6"/>
      <c r="M454" s="6"/>
      <c r="N454" s="6"/>
      <c r="O454" s="6"/>
      <c r="P454" s="6"/>
      <c r="Q454" s="6"/>
      <c r="R454" s="6"/>
    </row>
    <row r="455" spans="1:18">
      <c r="A455" s="6">
        <v>20</v>
      </c>
      <c r="B455" s="6" t="s">
        <v>17</v>
      </c>
      <c r="C455" s="6">
        <v>0.49740000000000001</v>
      </c>
      <c r="D455" s="6">
        <v>0.49740000000000001</v>
      </c>
      <c r="E455" s="6">
        <v>4.0000000000000002E-4</v>
      </c>
      <c r="F455" s="6">
        <v>0</v>
      </c>
      <c r="G455" s="6">
        <v>0</v>
      </c>
      <c r="H455" s="6">
        <v>0</v>
      </c>
      <c r="I455" s="6"/>
      <c r="J455" s="6"/>
      <c r="K455" s="6"/>
      <c r="L455" s="6"/>
      <c r="M455" s="6"/>
      <c r="N455" s="6"/>
      <c r="O455" s="6"/>
      <c r="P455" s="6"/>
      <c r="Q455" s="6"/>
      <c r="R455" s="6"/>
    </row>
    <row r="456" spans="1:18">
      <c r="A456" s="6">
        <v>21</v>
      </c>
      <c r="B456" s="6" t="s">
        <v>17</v>
      </c>
      <c r="C456" s="6">
        <v>0.29599999999999999</v>
      </c>
      <c r="D456" s="6">
        <v>0.29599999999999999</v>
      </c>
      <c r="E456" s="6">
        <v>0</v>
      </c>
      <c r="F456" s="6">
        <v>0</v>
      </c>
      <c r="G456" s="6">
        <v>0</v>
      </c>
      <c r="H456" s="6">
        <v>0</v>
      </c>
      <c r="I456" s="6"/>
      <c r="J456" s="6"/>
      <c r="K456" s="6"/>
      <c r="L456" s="6"/>
      <c r="M456" s="6"/>
      <c r="N456" s="6"/>
      <c r="O456" s="6"/>
      <c r="P456" s="6"/>
      <c r="Q456" s="6"/>
      <c r="R456" s="6"/>
    </row>
    <row r="457" spans="1:18">
      <c r="A457" s="6">
        <v>22</v>
      </c>
      <c r="B457" s="6" t="s">
        <v>17</v>
      </c>
      <c r="C457" s="6">
        <v>0.78800000000000003</v>
      </c>
      <c r="D457" s="6">
        <v>0.3926</v>
      </c>
      <c r="E457" s="6">
        <v>0.68320000000000003</v>
      </c>
      <c r="F457" s="6">
        <v>0</v>
      </c>
      <c r="G457" s="6">
        <v>0</v>
      </c>
      <c r="H457" s="6">
        <v>0</v>
      </c>
      <c r="I457" s="6"/>
      <c r="J457" s="6"/>
      <c r="K457" s="6"/>
      <c r="L457" s="6"/>
      <c r="M457" s="6"/>
      <c r="N457" s="6"/>
      <c r="O457" s="6"/>
      <c r="P457" s="6"/>
      <c r="Q457" s="6"/>
      <c r="R457" s="6"/>
    </row>
    <row r="458" spans="1:18">
      <c r="A458" s="6">
        <v>23</v>
      </c>
      <c r="B458" s="6" t="s">
        <v>17</v>
      </c>
      <c r="C458" s="6">
        <v>0.19939999999999999</v>
      </c>
      <c r="D458" s="6">
        <v>0.19939999999999999</v>
      </c>
      <c r="E458" s="6">
        <v>2.9999999999999997E-4</v>
      </c>
      <c r="F458" s="6">
        <v>0</v>
      </c>
      <c r="G458" s="6">
        <v>0</v>
      </c>
      <c r="H458" s="6">
        <v>0</v>
      </c>
      <c r="I458" s="6"/>
      <c r="J458" s="6"/>
      <c r="K458" s="6"/>
      <c r="L458" s="6"/>
      <c r="M458" s="6"/>
      <c r="N458" s="6"/>
      <c r="O458" s="6"/>
      <c r="P458" s="6"/>
      <c r="Q458" s="6"/>
      <c r="R458" s="6"/>
    </row>
    <row r="459" spans="1:18">
      <c r="A459" s="6">
        <v>24</v>
      </c>
      <c r="B459" s="6" t="s">
        <v>17</v>
      </c>
      <c r="C459" s="6">
        <v>0.51539999999999997</v>
      </c>
      <c r="D459" s="6">
        <v>0.3866</v>
      </c>
      <c r="E459" s="6">
        <v>0.3407</v>
      </c>
      <c r="F459" s="6">
        <v>0</v>
      </c>
      <c r="G459" s="6">
        <v>0</v>
      </c>
      <c r="H459" s="6">
        <v>0</v>
      </c>
      <c r="I459" s="6"/>
      <c r="J459" s="6"/>
      <c r="K459" s="6"/>
      <c r="L459" s="6"/>
      <c r="M459" s="6"/>
      <c r="N459" s="6"/>
      <c r="O459" s="6"/>
      <c r="P459" s="6"/>
      <c r="Q459" s="6"/>
      <c r="R459" s="6"/>
    </row>
    <row r="460" spans="1:18">
      <c r="A460" s="6">
        <v>25</v>
      </c>
      <c r="B460" s="6" t="s">
        <v>17</v>
      </c>
      <c r="C460" s="6">
        <v>0.49419999999999997</v>
      </c>
      <c r="D460" s="6">
        <v>0.49419999999999997</v>
      </c>
      <c r="E460" s="6">
        <v>0</v>
      </c>
      <c r="F460" s="6">
        <v>0</v>
      </c>
      <c r="G460" s="6">
        <v>0</v>
      </c>
      <c r="H460" s="6">
        <v>0</v>
      </c>
      <c r="I460" s="6"/>
      <c r="J460" s="6"/>
      <c r="K460" s="6"/>
      <c r="L460" s="6"/>
      <c r="M460" s="6"/>
      <c r="N460" s="6"/>
      <c r="O460" s="6"/>
      <c r="P460" s="6"/>
      <c r="Q460" s="6"/>
      <c r="R460" s="6"/>
    </row>
    <row r="461" spans="1:18">
      <c r="A461" s="6">
        <v>26</v>
      </c>
      <c r="B461" s="6" t="s">
        <v>17</v>
      </c>
      <c r="C461" s="6">
        <v>0</v>
      </c>
      <c r="D461" s="6">
        <v>0</v>
      </c>
      <c r="E461" s="6">
        <v>0</v>
      </c>
      <c r="F461" s="6">
        <v>0</v>
      </c>
      <c r="G461" s="6">
        <v>0</v>
      </c>
      <c r="H461" s="6">
        <v>0</v>
      </c>
      <c r="I461" s="6"/>
      <c r="J461" s="6"/>
      <c r="K461" s="6"/>
      <c r="L461" s="6"/>
      <c r="M461" s="6"/>
      <c r="N461" s="6"/>
      <c r="O461" s="6"/>
      <c r="P461" s="6"/>
      <c r="Q461" s="6"/>
      <c r="R461" s="6"/>
    </row>
    <row r="462" spans="1:18">
      <c r="A462" s="6">
        <v>27</v>
      </c>
      <c r="B462" s="6" t="s">
        <v>17</v>
      </c>
      <c r="C462" s="6">
        <v>9.8100000000000007E-2</v>
      </c>
      <c r="D462" s="6">
        <v>9.8100000000000007E-2</v>
      </c>
      <c r="E462" s="6">
        <v>0</v>
      </c>
      <c r="F462" s="6">
        <v>0</v>
      </c>
      <c r="G462" s="6">
        <v>0</v>
      </c>
      <c r="H462" s="6">
        <v>0</v>
      </c>
      <c r="I462" s="6"/>
      <c r="J462" s="6"/>
      <c r="K462" s="6"/>
      <c r="L462" s="6"/>
      <c r="M462" s="6"/>
      <c r="N462" s="6"/>
      <c r="O462" s="6"/>
      <c r="P462" s="6"/>
      <c r="Q462" s="6"/>
      <c r="R462" s="6"/>
    </row>
    <row r="463" spans="1:18">
      <c r="A463" s="6">
        <v>28</v>
      </c>
      <c r="B463" s="6" t="s">
        <v>17</v>
      </c>
      <c r="C463" s="6">
        <v>0.34460000000000002</v>
      </c>
      <c r="D463" s="6">
        <v>6.8900000000000003E-2</v>
      </c>
      <c r="E463" s="6">
        <v>0.3377</v>
      </c>
      <c r="F463" s="6">
        <v>0</v>
      </c>
      <c r="G463" s="6">
        <v>0</v>
      </c>
      <c r="H463" s="6">
        <v>0</v>
      </c>
      <c r="I463" s="6"/>
      <c r="J463" s="6"/>
      <c r="K463" s="6"/>
      <c r="L463" s="6"/>
      <c r="M463" s="6"/>
      <c r="N463" s="6"/>
      <c r="O463" s="6"/>
      <c r="P463" s="6"/>
      <c r="Q463" s="6"/>
      <c r="R463" s="6"/>
    </row>
    <row r="464" spans="1:18">
      <c r="A464" s="6">
        <v>29</v>
      </c>
      <c r="B464" s="6" t="s">
        <v>17</v>
      </c>
      <c r="C464" s="6">
        <v>0.69299999999999995</v>
      </c>
      <c r="D464" s="6">
        <v>0.69299999999999995</v>
      </c>
      <c r="E464" s="6">
        <v>0</v>
      </c>
      <c r="F464" s="6">
        <v>0</v>
      </c>
      <c r="G464" s="6">
        <v>0</v>
      </c>
      <c r="H464" s="6">
        <v>0</v>
      </c>
      <c r="I464" s="6"/>
      <c r="J464" s="6"/>
      <c r="K464" s="6"/>
      <c r="L464" s="6"/>
      <c r="M464" s="6"/>
      <c r="N464" s="6"/>
      <c r="O464" s="6"/>
      <c r="P464" s="6"/>
      <c r="Q464" s="6"/>
      <c r="R464" s="6"/>
    </row>
    <row r="465" spans="1:18">
      <c r="A465" s="6">
        <v>30</v>
      </c>
      <c r="B465" s="6" t="s">
        <v>17</v>
      </c>
      <c r="C465" s="6">
        <v>9.9099999999999994E-2</v>
      </c>
      <c r="D465" s="6">
        <v>9.9099999999999994E-2</v>
      </c>
      <c r="E465" s="6">
        <v>0</v>
      </c>
      <c r="F465" s="6">
        <v>0</v>
      </c>
      <c r="G465" s="6">
        <v>0</v>
      </c>
      <c r="H465" s="6">
        <v>0</v>
      </c>
      <c r="I465" s="6"/>
      <c r="J465" s="6"/>
      <c r="K465" s="6"/>
      <c r="L465" s="6"/>
      <c r="M465" s="6"/>
      <c r="N465" s="6"/>
      <c r="O465" s="6"/>
      <c r="P465" s="6"/>
      <c r="Q465" s="6"/>
      <c r="R465" s="6"/>
    </row>
    <row r="466" spans="1:18">
      <c r="A466" s="6">
        <v>31</v>
      </c>
      <c r="B466" s="6" t="s">
        <v>17</v>
      </c>
      <c r="C466" s="6">
        <v>0</v>
      </c>
      <c r="D466" s="6">
        <v>0</v>
      </c>
      <c r="E466" s="6">
        <v>0</v>
      </c>
      <c r="F466" s="6">
        <v>0</v>
      </c>
      <c r="G466" s="6">
        <v>0</v>
      </c>
      <c r="H466" s="6">
        <v>0</v>
      </c>
      <c r="I466" s="6"/>
      <c r="J466" s="6"/>
      <c r="K466" s="6"/>
      <c r="L466" s="6"/>
      <c r="M466" s="6"/>
      <c r="N466" s="6"/>
      <c r="O466" s="6"/>
      <c r="P466" s="6"/>
      <c r="Q466" s="6"/>
      <c r="R466" s="6"/>
    </row>
    <row r="467" spans="1:18">
      <c r="A467" s="6">
        <v>32</v>
      </c>
      <c r="B467" s="6" t="s">
        <v>17</v>
      </c>
      <c r="C467" s="6">
        <v>0</v>
      </c>
      <c r="D467" s="6">
        <v>0</v>
      </c>
      <c r="E467" s="6">
        <v>0</v>
      </c>
      <c r="F467" s="6">
        <v>0</v>
      </c>
      <c r="G467" s="6">
        <v>0</v>
      </c>
      <c r="H467" s="6">
        <v>0</v>
      </c>
      <c r="I467" s="6"/>
      <c r="J467" s="6"/>
      <c r="K467" s="6"/>
      <c r="L467" s="6"/>
      <c r="M467" s="6"/>
      <c r="N467" s="6"/>
      <c r="O467" s="6"/>
      <c r="P467" s="6"/>
      <c r="Q467" s="6"/>
      <c r="R467" s="6"/>
    </row>
    <row r="468" spans="1:18">
      <c r="A468" s="6">
        <v>33</v>
      </c>
      <c r="B468" s="6" t="s">
        <v>17</v>
      </c>
      <c r="C468" s="6">
        <v>0</v>
      </c>
      <c r="D468" s="6">
        <v>0</v>
      </c>
      <c r="E468" s="6">
        <v>0</v>
      </c>
      <c r="F468" s="6">
        <v>0</v>
      </c>
      <c r="G468" s="6">
        <v>0</v>
      </c>
      <c r="H468" s="6">
        <v>0</v>
      </c>
      <c r="I468" s="6"/>
      <c r="J468" s="6"/>
      <c r="K468" s="6"/>
      <c r="L468" s="6"/>
      <c r="M468" s="6"/>
      <c r="N468" s="6"/>
      <c r="O468" s="6"/>
      <c r="P468" s="6"/>
      <c r="Q468" s="6"/>
      <c r="R468" s="6"/>
    </row>
    <row r="469" spans="1:18">
      <c r="A469" s="6">
        <v>34</v>
      </c>
      <c r="B469" s="6" t="s">
        <v>17</v>
      </c>
      <c r="C469" s="6">
        <v>0.43319999999999997</v>
      </c>
      <c r="D469" s="6">
        <v>0.43319999999999997</v>
      </c>
      <c r="E469" s="6">
        <v>1E-4</v>
      </c>
      <c r="F469" s="6">
        <v>0</v>
      </c>
      <c r="G469" s="6">
        <v>0</v>
      </c>
      <c r="H469" s="6">
        <v>0</v>
      </c>
      <c r="I469" s="6"/>
      <c r="J469" s="6"/>
      <c r="K469" s="6"/>
      <c r="L469" s="6"/>
      <c r="M469" s="6"/>
      <c r="N469" s="6"/>
      <c r="O469" s="6"/>
      <c r="P469" s="6"/>
      <c r="Q469" s="6"/>
      <c r="R469" s="6"/>
    </row>
    <row r="470" spans="1:18">
      <c r="A470" s="6">
        <v>35</v>
      </c>
      <c r="B470" s="6" t="s">
        <v>17</v>
      </c>
      <c r="C470" s="6">
        <v>9.0999999999999998E-2</v>
      </c>
      <c r="D470" s="6">
        <v>9.0999999999999998E-2</v>
      </c>
      <c r="E470" s="6">
        <v>0</v>
      </c>
      <c r="F470" s="6">
        <v>0</v>
      </c>
      <c r="G470" s="6">
        <v>0</v>
      </c>
      <c r="H470" s="6">
        <v>0</v>
      </c>
      <c r="I470" s="6"/>
      <c r="J470" s="6"/>
      <c r="K470" s="6"/>
      <c r="L470" s="6"/>
      <c r="M470" s="6"/>
      <c r="N470" s="6"/>
      <c r="O470" s="6"/>
      <c r="P470" s="6"/>
      <c r="Q470" s="6"/>
      <c r="R470" s="6"/>
    </row>
    <row r="471" spans="1:18">
      <c r="A471" s="6">
        <v>36</v>
      </c>
      <c r="B471" s="6" t="s">
        <v>17</v>
      </c>
      <c r="C471" s="6">
        <v>1.4939</v>
      </c>
      <c r="D471" s="6">
        <v>1.4939</v>
      </c>
      <c r="E471" s="6">
        <v>0</v>
      </c>
      <c r="F471" s="6">
        <v>0</v>
      </c>
      <c r="G471" s="6">
        <v>0</v>
      </c>
      <c r="H471" s="6">
        <v>0</v>
      </c>
      <c r="I471" s="6"/>
      <c r="J471" s="6"/>
      <c r="K471" s="6"/>
      <c r="L471" s="6"/>
      <c r="M471" s="6"/>
      <c r="N471" s="6"/>
      <c r="O471" s="6"/>
      <c r="P471" s="6"/>
      <c r="Q471" s="6"/>
      <c r="R471" s="6"/>
    </row>
    <row r="472" spans="1:18">
      <c r="A472" s="6">
        <v>37</v>
      </c>
      <c r="B472" s="6" t="s">
        <v>17</v>
      </c>
      <c r="C472" s="6">
        <v>0.18509999999999999</v>
      </c>
      <c r="D472" s="6">
        <v>0.18509999999999999</v>
      </c>
      <c r="E472" s="6">
        <v>4.0000000000000002E-4</v>
      </c>
      <c r="F472" s="6">
        <v>0</v>
      </c>
      <c r="G472" s="6">
        <v>0</v>
      </c>
      <c r="H472" s="6">
        <v>0</v>
      </c>
      <c r="I472" s="6"/>
      <c r="J472" s="6"/>
      <c r="K472" s="6"/>
      <c r="L472" s="6"/>
      <c r="M472" s="6"/>
      <c r="N472" s="6"/>
      <c r="O472" s="6"/>
      <c r="P472" s="6"/>
      <c r="Q472" s="6"/>
      <c r="R472" s="6"/>
    </row>
    <row r="473" spans="1:18">
      <c r="A473" s="6">
        <v>38</v>
      </c>
      <c r="B473" s="6" t="s">
        <v>17</v>
      </c>
      <c r="C473" s="6">
        <v>3.6753999999999998</v>
      </c>
      <c r="D473" s="6">
        <v>0.76859999999999995</v>
      </c>
      <c r="E473" s="6">
        <v>3.5941999999999998</v>
      </c>
      <c r="F473" s="6">
        <v>0</v>
      </c>
      <c r="G473" s="6">
        <v>0</v>
      </c>
      <c r="H473" s="6">
        <v>0</v>
      </c>
      <c r="I473" s="6"/>
      <c r="J473" s="6"/>
      <c r="K473" s="6"/>
      <c r="L473" s="6"/>
      <c r="M473" s="6"/>
      <c r="N473" s="6"/>
      <c r="O473" s="6"/>
      <c r="P473" s="6"/>
      <c r="Q473" s="6"/>
      <c r="R473" s="6"/>
    </row>
    <row r="474" spans="1:18">
      <c r="A474" s="6">
        <v>39</v>
      </c>
      <c r="B474" s="6" t="s">
        <v>17</v>
      </c>
      <c r="C474" s="6">
        <v>0.70730000000000004</v>
      </c>
      <c r="D474" s="6">
        <v>0.2823</v>
      </c>
      <c r="E474" s="6">
        <v>0.64849999999999997</v>
      </c>
      <c r="F474" s="6">
        <v>0</v>
      </c>
      <c r="G474" s="6">
        <v>0</v>
      </c>
      <c r="H474" s="6">
        <v>0</v>
      </c>
      <c r="I474" s="6"/>
      <c r="J474" s="6"/>
      <c r="K474" s="6"/>
      <c r="L474" s="6"/>
      <c r="M474" s="6"/>
      <c r="N474" s="6"/>
      <c r="O474" s="6"/>
      <c r="P474" s="6"/>
      <c r="Q474" s="6"/>
      <c r="R474" s="6"/>
    </row>
    <row r="475" spans="1:18">
      <c r="A475" s="6">
        <v>40</v>
      </c>
      <c r="B475" s="6" t="s">
        <v>17</v>
      </c>
      <c r="C475" s="6">
        <v>0.432</v>
      </c>
      <c r="D475" s="6">
        <v>0.28739999999999999</v>
      </c>
      <c r="E475" s="6">
        <v>0.32250000000000001</v>
      </c>
      <c r="F475" s="6">
        <v>0</v>
      </c>
      <c r="G475" s="6">
        <v>0</v>
      </c>
      <c r="H475" s="6">
        <v>0</v>
      </c>
      <c r="I475" s="6"/>
      <c r="J475" s="6"/>
      <c r="K475" s="6"/>
      <c r="L475" s="6"/>
      <c r="M475" s="6"/>
      <c r="N475" s="6"/>
      <c r="O475" s="6"/>
      <c r="P475" s="6"/>
      <c r="Q475" s="6"/>
      <c r="R475" s="6"/>
    </row>
    <row r="476" spans="1:18">
      <c r="A476" s="6">
        <v>41</v>
      </c>
      <c r="B476" s="6" t="s">
        <v>17</v>
      </c>
      <c r="C476" s="6">
        <v>1.0302</v>
      </c>
      <c r="D476" s="6">
        <v>1.0302</v>
      </c>
      <c r="E476" s="6">
        <v>0</v>
      </c>
      <c r="F476" s="6">
        <v>0</v>
      </c>
      <c r="G476" s="6">
        <v>0</v>
      </c>
      <c r="H476" s="6">
        <v>0</v>
      </c>
      <c r="I476" s="6"/>
      <c r="J476" s="6"/>
      <c r="K476" s="6"/>
      <c r="L476" s="6"/>
      <c r="M476" s="6"/>
      <c r="N476" s="6"/>
      <c r="O476" s="6"/>
      <c r="P476" s="6"/>
      <c r="Q476" s="6"/>
      <c r="R476" s="6"/>
    </row>
    <row r="477" spans="1:18">
      <c r="A477" s="6">
        <v>42</v>
      </c>
      <c r="B477" s="6" t="s">
        <v>17</v>
      </c>
      <c r="C477" s="6">
        <v>1.1452</v>
      </c>
      <c r="D477" s="6">
        <v>1.1452</v>
      </c>
      <c r="E477" s="6">
        <v>0</v>
      </c>
      <c r="F477" s="6">
        <v>0</v>
      </c>
      <c r="G477" s="6">
        <v>0</v>
      </c>
      <c r="H477" s="6">
        <v>0</v>
      </c>
      <c r="I477" s="6"/>
      <c r="J477" s="6"/>
      <c r="K477" s="6"/>
      <c r="L477" s="6"/>
      <c r="M477" s="6"/>
      <c r="N477" s="6"/>
      <c r="O477" s="6"/>
      <c r="P477" s="6"/>
      <c r="Q477" s="6"/>
      <c r="R477" s="6"/>
    </row>
    <row r="478" spans="1:18">
      <c r="A478" s="6">
        <v>43</v>
      </c>
      <c r="B478" s="6" t="s">
        <v>17</v>
      </c>
      <c r="C478" s="6">
        <v>0.42980000000000002</v>
      </c>
      <c r="D478" s="6">
        <v>0.42980000000000002</v>
      </c>
      <c r="E478" s="6">
        <v>0</v>
      </c>
      <c r="F478" s="6">
        <v>0</v>
      </c>
      <c r="G478" s="6">
        <v>0</v>
      </c>
      <c r="H478" s="6">
        <v>0</v>
      </c>
      <c r="I478" s="6"/>
      <c r="J478" s="6"/>
      <c r="K478" s="6"/>
      <c r="L478" s="6"/>
      <c r="M478" s="6"/>
      <c r="N478" s="6"/>
      <c r="O478" s="6"/>
      <c r="P478" s="6"/>
      <c r="Q478" s="6"/>
      <c r="R478" s="6"/>
    </row>
    <row r="479" spans="1:18">
      <c r="A479" s="6">
        <v>44</v>
      </c>
      <c r="B479" s="6" t="s">
        <v>17</v>
      </c>
      <c r="C479" s="6">
        <v>2.2178</v>
      </c>
      <c r="D479" s="6">
        <v>1.0318000000000001</v>
      </c>
      <c r="E479" s="6">
        <v>1.9631000000000001</v>
      </c>
      <c r="F479" s="6">
        <v>0</v>
      </c>
      <c r="G479" s="6">
        <v>0</v>
      </c>
      <c r="H479" s="6">
        <v>0</v>
      </c>
      <c r="I479" s="6"/>
      <c r="J479" s="6"/>
      <c r="K479" s="6"/>
      <c r="L479" s="6"/>
      <c r="M479" s="6"/>
      <c r="N479" s="6"/>
      <c r="O479" s="6"/>
      <c r="P479" s="6"/>
      <c r="Q479" s="6"/>
      <c r="R479" s="6"/>
    </row>
    <row r="480" spans="1:18">
      <c r="A480" s="6">
        <v>45</v>
      </c>
      <c r="B480" s="6" t="s">
        <v>17</v>
      </c>
      <c r="C480" s="6">
        <v>1.6116999999999999</v>
      </c>
      <c r="D480" s="6">
        <v>1.6116999999999999</v>
      </c>
      <c r="E480" s="6">
        <v>0</v>
      </c>
      <c r="F480" s="6">
        <v>0</v>
      </c>
      <c r="G480" s="6">
        <v>0</v>
      </c>
      <c r="H480" s="6">
        <v>0</v>
      </c>
      <c r="I480" s="6"/>
      <c r="J480" s="6"/>
      <c r="K480" s="6"/>
      <c r="L480" s="6"/>
      <c r="M480" s="6"/>
      <c r="N480" s="6"/>
      <c r="O480" s="6"/>
      <c r="P480" s="6"/>
      <c r="Q480" s="6"/>
      <c r="R480" s="6"/>
    </row>
    <row r="481" spans="1:18">
      <c r="A481" s="6">
        <v>46</v>
      </c>
      <c r="B481" s="6" t="s">
        <v>17</v>
      </c>
      <c r="C481" s="6">
        <v>1.1026</v>
      </c>
      <c r="D481" s="6">
        <v>1.1026</v>
      </c>
      <c r="E481" s="6">
        <v>0</v>
      </c>
      <c r="F481" s="6">
        <v>0</v>
      </c>
      <c r="G481" s="6">
        <v>0</v>
      </c>
      <c r="H481" s="6">
        <v>0</v>
      </c>
      <c r="I481" s="6"/>
      <c r="J481" s="6"/>
      <c r="K481" s="6"/>
      <c r="L481" s="6"/>
      <c r="M481" s="6"/>
      <c r="N481" s="6"/>
      <c r="O481" s="6"/>
      <c r="P481" s="6"/>
      <c r="Q481" s="6"/>
      <c r="R481" s="6"/>
    </row>
    <row r="482" spans="1:18">
      <c r="A482" s="6">
        <v>47</v>
      </c>
      <c r="B482" s="6" t="s">
        <v>17</v>
      </c>
      <c r="C482" s="6">
        <v>0.1181</v>
      </c>
      <c r="D482" s="6">
        <v>0.1181</v>
      </c>
      <c r="E482" s="6">
        <v>0</v>
      </c>
      <c r="F482" s="6">
        <v>0</v>
      </c>
      <c r="G482" s="6">
        <v>0</v>
      </c>
      <c r="H482" s="6">
        <v>0</v>
      </c>
      <c r="I482" s="6"/>
      <c r="J482" s="6"/>
      <c r="K482" s="6"/>
      <c r="L482" s="6"/>
      <c r="M482" s="6"/>
      <c r="N482" s="6"/>
      <c r="O482" s="6"/>
      <c r="P482" s="6"/>
      <c r="Q482" s="6"/>
      <c r="R482" s="6"/>
    </row>
    <row r="483" spans="1:18">
      <c r="A483" s="6">
        <v>48</v>
      </c>
      <c r="B483" s="6" t="s">
        <v>17</v>
      </c>
      <c r="C483" s="6">
        <v>1.1346000000000001</v>
      </c>
      <c r="D483" s="6">
        <v>0.61819999999999997</v>
      </c>
      <c r="E483" s="6">
        <v>0.95140000000000002</v>
      </c>
      <c r="F483" s="6">
        <v>0</v>
      </c>
      <c r="G483" s="6">
        <v>0</v>
      </c>
      <c r="H483" s="6">
        <v>0</v>
      </c>
      <c r="I483" s="6"/>
      <c r="J483" s="6"/>
      <c r="K483" s="6"/>
      <c r="L483" s="6"/>
      <c r="M483" s="6"/>
      <c r="N483" s="6"/>
      <c r="O483" s="6"/>
      <c r="P483" s="6"/>
      <c r="Q483" s="6"/>
      <c r="R483" s="6"/>
    </row>
    <row r="484" spans="1:18">
      <c r="A484" s="6">
        <v>49</v>
      </c>
      <c r="B484" s="6" t="s">
        <v>17</v>
      </c>
      <c r="C484" s="6">
        <v>2.1116000000000001</v>
      </c>
      <c r="D484" s="6">
        <v>0.89319999999999999</v>
      </c>
      <c r="E484" s="6">
        <v>1.9134</v>
      </c>
      <c r="F484" s="6">
        <v>0</v>
      </c>
      <c r="G484" s="6">
        <v>0</v>
      </c>
      <c r="H484" s="6">
        <v>0</v>
      </c>
      <c r="I484" s="6"/>
      <c r="J484" s="6"/>
      <c r="K484" s="6"/>
      <c r="L484" s="6"/>
      <c r="M484" s="6"/>
      <c r="N484" s="6"/>
      <c r="O484" s="6"/>
      <c r="P484" s="6"/>
      <c r="Q484" s="6"/>
      <c r="R484" s="6"/>
    </row>
    <row r="485" spans="1:18">
      <c r="A485" s="6">
        <v>50</v>
      </c>
      <c r="B485" s="6" t="s">
        <v>17</v>
      </c>
      <c r="C485" s="6">
        <v>2.2121</v>
      </c>
      <c r="D485" s="6">
        <v>1.1478999999999999</v>
      </c>
      <c r="E485" s="6">
        <v>1.891</v>
      </c>
      <c r="F485" s="6">
        <v>0</v>
      </c>
      <c r="G485" s="6">
        <v>0</v>
      </c>
      <c r="H485" s="6">
        <v>0</v>
      </c>
      <c r="I485" s="6"/>
      <c r="J485" s="6"/>
      <c r="K485" s="6"/>
      <c r="L485" s="6"/>
      <c r="M485" s="6"/>
      <c r="N485" s="6"/>
      <c r="O485" s="6"/>
      <c r="P485" s="6"/>
      <c r="Q485" s="6"/>
      <c r="R485" s="6"/>
    </row>
    <row r="486" spans="1:18">
      <c r="A486" s="6">
        <v>51</v>
      </c>
      <c r="B486" s="6" t="s">
        <v>17</v>
      </c>
      <c r="C486" s="6">
        <v>0.40960000000000002</v>
      </c>
      <c r="D486" s="6">
        <v>0.25940000000000002</v>
      </c>
      <c r="E486" s="6">
        <v>0.317</v>
      </c>
      <c r="F486" s="6">
        <v>0</v>
      </c>
      <c r="G486" s="6">
        <v>0</v>
      </c>
      <c r="H486" s="6">
        <v>0</v>
      </c>
      <c r="I486" s="6"/>
      <c r="J486" s="6"/>
      <c r="K486" s="6"/>
      <c r="L486" s="6"/>
      <c r="M486" s="6"/>
      <c r="N486" s="6"/>
      <c r="O486" s="6"/>
      <c r="P486" s="6"/>
      <c r="Q486" s="6"/>
      <c r="R486" s="6"/>
    </row>
    <row r="487" spans="1:18">
      <c r="A487" s="6">
        <v>52</v>
      </c>
      <c r="B487" s="6" t="s">
        <v>17</v>
      </c>
      <c r="C487" s="6">
        <v>0.34110000000000001</v>
      </c>
      <c r="D487" s="6">
        <v>0.34110000000000001</v>
      </c>
      <c r="E487" s="6">
        <v>0</v>
      </c>
      <c r="F487" s="6">
        <v>0</v>
      </c>
      <c r="G487" s="6">
        <v>0</v>
      </c>
      <c r="H487" s="6">
        <v>0</v>
      </c>
      <c r="I487" s="6"/>
      <c r="J487" s="6"/>
      <c r="K487" s="6"/>
      <c r="L487" s="6"/>
      <c r="M487" s="6"/>
      <c r="N487" s="6"/>
      <c r="O487" s="6"/>
      <c r="P487" s="6"/>
      <c r="Q487" s="6"/>
      <c r="R487" s="6"/>
    </row>
    <row r="488" spans="1:18">
      <c r="A488" s="6">
        <v>53</v>
      </c>
      <c r="B488" s="6" t="s">
        <v>17</v>
      </c>
      <c r="C488" s="6">
        <v>4.2529000000000003</v>
      </c>
      <c r="D488" s="6">
        <v>3.1814</v>
      </c>
      <c r="E488" s="6">
        <v>2.8222999999999998</v>
      </c>
      <c r="F488" s="6">
        <v>0</v>
      </c>
      <c r="G488" s="6">
        <v>0</v>
      </c>
      <c r="H488" s="6">
        <v>0</v>
      </c>
      <c r="I488" s="6"/>
      <c r="J488" s="6"/>
      <c r="K488" s="6"/>
      <c r="L488" s="6"/>
      <c r="M488" s="6"/>
      <c r="N488" s="6"/>
      <c r="O488" s="6"/>
      <c r="P488" s="6"/>
      <c r="Q488" s="6"/>
      <c r="R488" s="6"/>
    </row>
    <row r="489" spans="1:18">
      <c r="A489" s="6">
        <v>54</v>
      </c>
      <c r="B489" s="6" t="s">
        <v>17</v>
      </c>
      <c r="C489" s="6">
        <v>0</v>
      </c>
      <c r="D489" s="6">
        <v>0</v>
      </c>
      <c r="E489" s="6">
        <v>0</v>
      </c>
      <c r="F489" s="6">
        <v>0</v>
      </c>
      <c r="G489" s="6">
        <v>0</v>
      </c>
      <c r="H489" s="6">
        <v>0</v>
      </c>
      <c r="I489" s="6"/>
      <c r="J489" s="6"/>
      <c r="K489" s="6"/>
      <c r="L489" s="6"/>
      <c r="M489" s="6"/>
      <c r="N489" s="6"/>
      <c r="O489" s="6"/>
      <c r="P489" s="6"/>
      <c r="Q489" s="6"/>
      <c r="R489" s="6"/>
    </row>
    <row r="490" spans="1:18">
      <c r="A490" s="6">
        <v>55</v>
      </c>
      <c r="B490" s="6" t="s">
        <v>17</v>
      </c>
      <c r="C490" s="6">
        <v>0.45710000000000001</v>
      </c>
      <c r="D490" s="6">
        <v>0.45710000000000001</v>
      </c>
      <c r="E490" s="6">
        <v>0</v>
      </c>
      <c r="F490" s="6">
        <v>0</v>
      </c>
      <c r="G490" s="6">
        <v>0</v>
      </c>
      <c r="H490" s="6">
        <v>0</v>
      </c>
      <c r="I490" s="6"/>
      <c r="J490" s="6"/>
      <c r="K490" s="6"/>
      <c r="L490" s="6"/>
      <c r="M490" s="6"/>
      <c r="N490" s="6"/>
      <c r="O490" s="6"/>
      <c r="P490" s="6"/>
      <c r="Q490" s="6"/>
      <c r="R490" s="6"/>
    </row>
    <row r="491" spans="1:18">
      <c r="A491" s="6">
        <v>56</v>
      </c>
      <c r="B491" s="6" t="s">
        <v>17</v>
      </c>
      <c r="C491" s="6">
        <v>0</v>
      </c>
      <c r="D491" s="6">
        <v>0</v>
      </c>
      <c r="E491" s="6">
        <v>0</v>
      </c>
      <c r="F491" s="6">
        <v>0</v>
      </c>
      <c r="G491" s="6">
        <v>0</v>
      </c>
      <c r="H491" s="6">
        <v>0</v>
      </c>
      <c r="I491" s="6"/>
      <c r="J491" s="6"/>
      <c r="K491" s="6"/>
      <c r="L491" s="6"/>
      <c r="M491" s="6"/>
      <c r="N491" s="6"/>
      <c r="O491" s="6"/>
      <c r="P491" s="6"/>
      <c r="Q491" s="6"/>
      <c r="R491" s="6"/>
    </row>
    <row r="492" spans="1:18">
      <c r="A492" s="6">
        <v>57</v>
      </c>
      <c r="B492" s="6" t="s">
        <v>17</v>
      </c>
      <c r="C492" s="6">
        <v>0.11409999999999999</v>
      </c>
      <c r="D492" s="6">
        <v>0.11409999999999999</v>
      </c>
      <c r="E492" s="6">
        <v>0</v>
      </c>
      <c r="F492" s="6">
        <v>0</v>
      </c>
      <c r="G492" s="6">
        <v>0</v>
      </c>
      <c r="H492" s="6">
        <v>0</v>
      </c>
      <c r="I492" s="6"/>
      <c r="J492" s="6"/>
      <c r="K492" s="6"/>
      <c r="L492" s="6"/>
      <c r="M492" s="6"/>
      <c r="N492" s="6"/>
      <c r="O492" s="6"/>
      <c r="P492" s="6"/>
      <c r="Q492" s="6"/>
      <c r="R492" s="6"/>
    </row>
    <row r="493" spans="1:18">
      <c r="A493" s="6">
        <v>58</v>
      </c>
      <c r="B493" s="6" t="s">
        <v>17</v>
      </c>
      <c r="C493" s="6">
        <v>0.3422</v>
      </c>
      <c r="D493" s="6">
        <v>0.3422</v>
      </c>
      <c r="E493" s="6">
        <v>0</v>
      </c>
      <c r="F493" s="6">
        <v>0</v>
      </c>
      <c r="G493" s="6">
        <v>0</v>
      </c>
      <c r="H493" s="6">
        <v>0</v>
      </c>
      <c r="I493" s="6"/>
      <c r="J493" s="6"/>
      <c r="K493" s="6"/>
      <c r="L493" s="6"/>
      <c r="M493" s="6"/>
      <c r="N493" s="6"/>
      <c r="O493" s="6"/>
      <c r="P493" s="6"/>
      <c r="Q493" s="6"/>
      <c r="R493" s="6"/>
    </row>
    <row r="494" spans="1:18">
      <c r="A494" s="6">
        <v>59</v>
      </c>
      <c r="B494" s="6" t="s">
        <v>17</v>
      </c>
      <c r="C494" s="6">
        <v>0.22869999999999999</v>
      </c>
      <c r="D494" s="6">
        <v>0.22869999999999999</v>
      </c>
      <c r="E494" s="6">
        <v>0</v>
      </c>
      <c r="F494" s="6">
        <v>0</v>
      </c>
      <c r="G494" s="6">
        <v>0</v>
      </c>
      <c r="H494" s="6">
        <v>0</v>
      </c>
      <c r="I494" s="6"/>
      <c r="J494" s="6"/>
      <c r="K494" s="6"/>
      <c r="L494" s="6"/>
      <c r="M494" s="6"/>
      <c r="N494" s="6"/>
      <c r="O494" s="6"/>
      <c r="P494" s="6"/>
      <c r="Q494" s="6"/>
      <c r="R494" s="6"/>
    </row>
    <row r="495" spans="1:18">
      <c r="A495" s="6">
        <v>60</v>
      </c>
      <c r="B495" s="6" t="s">
        <v>17</v>
      </c>
      <c r="C495" s="6">
        <v>0.2288</v>
      </c>
      <c r="D495" s="6">
        <v>0.2288</v>
      </c>
      <c r="E495" s="6">
        <v>0</v>
      </c>
      <c r="F495" s="6">
        <v>0</v>
      </c>
      <c r="G495" s="6">
        <v>0</v>
      </c>
      <c r="H495" s="6">
        <v>0</v>
      </c>
      <c r="I495" s="6"/>
      <c r="J495" s="6"/>
      <c r="K495" s="6"/>
      <c r="L495" s="6"/>
      <c r="M495" s="6"/>
      <c r="N495" s="6"/>
      <c r="O495" s="6"/>
      <c r="P495" s="6"/>
      <c r="Q495" s="6"/>
      <c r="R495" s="6"/>
    </row>
    <row r="496" spans="1:18">
      <c r="A496" s="6">
        <v>61</v>
      </c>
      <c r="B496" s="6" t="s">
        <v>17</v>
      </c>
      <c r="C496" s="6">
        <v>0.31159999999999999</v>
      </c>
      <c r="D496" s="6">
        <v>4.7399999999999998E-2</v>
      </c>
      <c r="E496" s="6">
        <v>0.308</v>
      </c>
      <c r="F496" s="6">
        <v>0</v>
      </c>
      <c r="G496" s="6">
        <v>0</v>
      </c>
      <c r="H496" s="6">
        <v>0</v>
      </c>
      <c r="I496" s="6"/>
      <c r="J496" s="6"/>
      <c r="K496" s="6"/>
      <c r="L496" s="6"/>
      <c r="M496" s="6"/>
      <c r="N496" s="6"/>
      <c r="O496" s="6"/>
      <c r="P496" s="6"/>
      <c r="Q496" s="6"/>
      <c r="R496" s="6"/>
    </row>
    <row r="497" spans="1:18">
      <c r="A497" s="6">
        <v>62</v>
      </c>
      <c r="B497" s="6" t="s">
        <v>17</v>
      </c>
      <c r="C497" s="6">
        <v>0.72760000000000002</v>
      </c>
      <c r="D497" s="6">
        <v>0.66020000000000001</v>
      </c>
      <c r="E497" s="6">
        <v>0.30570000000000003</v>
      </c>
      <c r="F497" s="6">
        <v>0</v>
      </c>
      <c r="G497" s="6">
        <v>0</v>
      </c>
      <c r="H497" s="6">
        <v>0</v>
      </c>
      <c r="I497" s="6"/>
      <c r="J497" s="6"/>
      <c r="K497" s="6"/>
      <c r="L497" s="6"/>
      <c r="M497" s="6"/>
      <c r="N497" s="6"/>
      <c r="O497" s="6"/>
      <c r="P497" s="6"/>
      <c r="Q497" s="6"/>
      <c r="R497" s="6"/>
    </row>
    <row r="498" spans="1:18">
      <c r="A498" s="6">
        <v>63</v>
      </c>
      <c r="B498" s="6" t="s">
        <v>17</v>
      </c>
      <c r="C498" s="6">
        <v>0.36220000000000002</v>
      </c>
      <c r="D498" s="6">
        <v>0.36220000000000002</v>
      </c>
      <c r="E498" s="6">
        <v>0</v>
      </c>
      <c r="F498" s="6">
        <v>0</v>
      </c>
      <c r="G498" s="6">
        <v>0</v>
      </c>
      <c r="H498" s="6">
        <v>0</v>
      </c>
      <c r="I498" s="6"/>
      <c r="J498" s="6"/>
      <c r="K498" s="6"/>
      <c r="L498" s="6"/>
      <c r="M498" s="6"/>
      <c r="N498" s="6"/>
      <c r="O498" s="6"/>
      <c r="P498" s="6"/>
      <c r="Q498" s="6"/>
      <c r="R498" s="6"/>
    </row>
    <row r="499" spans="1:18">
      <c r="A499" s="6">
        <v>64</v>
      </c>
      <c r="B499" s="6" t="s">
        <v>17</v>
      </c>
      <c r="C499" s="6">
        <v>0</v>
      </c>
      <c r="D499" s="6">
        <v>0</v>
      </c>
      <c r="E499" s="6">
        <v>0</v>
      </c>
      <c r="F499" s="6">
        <v>0</v>
      </c>
      <c r="G499" s="6">
        <v>0</v>
      </c>
      <c r="H499" s="6">
        <v>0</v>
      </c>
      <c r="I499" s="6"/>
      <c r="J499" s="6"/>
      <c r="K499" s="6"/>
      <c r="L499" s="6"/>
      <c r="M499" s="6"/>
      <c r="N499" s="6"/>
      <c r="O499" s="6"/>
      <c r="P499" s="6"/>
      <c r="Q499" s="6"/>
      <c r="R499" s="6"/>
    </row>
    <row r="500" spans="1:18">
      <c r="A500" s="6">
        <v>65</v>
      </c>
      <c r="B500" s="6" t="s">
        <v>17</v>
      </c>
      <c r="C500" s="6">
        <v>0.115</v>
      </c>
      <c r="D500" s="6">
        <v>0.115</v>
      </c>
      <c r="E500" s="6">
        <v>0</v>
      </c>
      <c r="F500" s="6">
        <v>0</v>
      </c>
      <c r="G500" s="6">
        <v>0</v>
      </c>
      <c r="H500" s="6">
        <v>0</v>
      </c>
      <c r="I500" s="6"/>
      <c r="J500" s="6"/>
      <c r="K500" s="6"/>
      <c r="L500" s="6"/>
      <c r="M500" s="6"/>
      <c r="N500" s="6"/>
      <c r="O500" s="6"/>
      <c r="P500" s="6"/>
      <c r="Q500" s="6"/>
      <c r="R500" s="6"/>
    </row>
    <row r="501" spans="1:18">
      <c r="A501" s="6">
        <v>66</v>
      </c>
      <c r="B501" s="6" t="s">
        <v>17</v>
      </c>
      <c r="C501" s="6">
        <v>0.46229999999999999</v>
      </c>
      <c r="D501" s="6">
        <v>0.35070000000000001</v>
      </c>
      <c r="E501" s="6">
        <v>0.30120000000000002</v>
      </c>
      <c r="F501" s="6">
        <v>0</v>
      </c>
      <c r="G501" s="6">
        <v>0</v>
      </c>
      <c r="H501" s="6">
        <v>0</v>
      </c>
      <c r="I501" s="6"/>
      <c r="J501" s="6"/>
      <c r="K501" s="6"/>
      <c r="L501" s="6"/>
      <c r="M501" s="6"/>
      <c r="N501" s="6"/>
      <c r="O501" s="6"/>
      <c r="P501" s="6"/>
      <c r="Q501" s="6"/>
      <c r="R501" s="6"/>
    </row>
    <row r="502" spans="1:18">
      <c r="A502" s="6">
        <v>67</v>
      </c>
      <c r="B502" s="6" t="s">
        <v>17</v>
      </c>
      <c r="C502" s="6">
        <v>0</v>
      </c>
      <c r="D502" s="6">
        <v>0</v>
      </c>
      <c r="E502" s="6">
        <v>0</v>
      </c>
      <c r="F502" s="6">
        <v>0</v>
      </c>
      <c r="G502" s="6">
        <v>0</v>
      </c>
      <c r="H502" s="6">
        <v>0</v>
      </c>
      <c r="I502" s="6"/>
      <c r="J502" s="6"/>
      <c r="K502" s="6"/>
      <c r="L502" s="6"/>
      <c r="M502" s="6"/>
      <c r="N502" s="6"/>
      <c r="O502" s="6"/>
      <c r="P502" s="6"/>
      <c r="Q502" s="6"/>
      <c r="R502" s="6"/>
    </row>
    <row r="503" spans="1:18">
      <c r="A503" s="6">
        <v>68</v>
      </c>
      <c r="B503" s="6" t="s">
        <v>17</v>
      </c>
      <c r="C503" s="6">
        <v>0</v>
      </c>
      <c r="D503" s="6">
        <v>0</v>
      </c>
      <c r="E503" s="6">
        <v>0</v>
      </c>
      <c r="F503" s="6">
        <v>0</v>
      </c>
      <c r="G503" s="6">
        <v>0</v>
      </c>
      <c r="H503" s="6">
        <v>0</v>
      </c>
      <c r="I503" s="6"/>
      <c r="J503" s="6"/>
      <c r="K503" s="6"/>
      <c r="L503" s="6"/>
      <c r="M503" s="6"/>
      <c r="N503" s="6"/>
      <c r="O503" s="6"/>
      <c r="P503" s="6"/>
      <c r="Q503" s="6"/>
      <c r="R503" s="6"/>
    </row>
    <row r="504" spans="1:18">
      <c r="A504" s="6">
        <v>69</v>
      </c>
      <c r="B504" s="6" t="s">
        <v>17</v>
      </c>
      <c r="C504" s="6">
        <v>0.68340000000000001</v>
      </c>
      <c r="D504" s="6">
        <v>0.65780000000000005</v>
      </c>
      <c r="E504" s="6">
        <v>0.1855</v>
      </c>
      <c r="F504" s="6">
        <v>0</v>
      </c>
      <c r="G504" s="6">
        <v>0</v>
      </c>
      <c r="H504" s="6">
        <v>0</v>
      </c>
      <c r="I504" s="6"/>
      <c r="J504" s="6"/>
      <c r="K504" s="6"/>
      <c r="L504" s="6"/>
      <c r="M504" s="6"/>
      <c r="N504" s="6"/>
      <c r="O504" s="6"/>
      <c r="P504" s="6"/>
      <c r="Q504" s="6"/>
      <c r="R504" s="6"/>
    </row>
    <row r="505" spans="1:18">
      <c r="A505" s="6">
        <v>70</v>
      </c>
      <c r="B505" s="6" t="s">
        <v>17</v>
      </c>
      <c r="C505" s="6">
        <v>0</v>
      </c>
      <c r="D505" s="6">
        <v>0</v>
      </c>
      <c r="E505" s="6">
        <v>0</v>
      </c>
      <c r="F505" s="6">
        <v>0</v>
      </c>
      <c r="G505" s="6">
        <v>0</v>
      </c>
      <c r="H505" s="6">
        <v>0</v>
      </c>
      <c r="I505" s="6"/>
      <c r="J505" s="6"/>
      <c r="K505" s="6"/>
      <c r="L505" s="6"/>
      <c r="M505" s="6"/>
      <c r="N505" s="6"/>
      <c r="O505" s="6"/>
      <c r="P505" s="6"/>
      <c r="Q505" s="6"/>
      <c r="R505" s="6"/>
    </row>
    <row r="506" spans="1:18">
      <c r="A506" s="6">
        <v>71</v>
      </c>
      <c r="B506" s="6" t="s">
        <v>17</v>
      </c>
      <c r="C506" s="6">
        <v>0</v>
      </c>
      <c r="D506" s="6">
        <v>0</v>
      </c>
      <c r="E506" s="6">
        <v>0</v>
      </c>
      <c r="F506" s="6">
        <v>0</v>
      </c>
      <c r="G506" s="6">
        <v>0</v>
      </c>
      <c r="H506" s="6">
        <v>0</v>
      </c>
      <c r="I506" s="6"/>
      <c r="J506" s="6"/>
      <c r="K506" s="6"/>
      <c r="L506" s="6"/>
      <c r="M506" s="6"/>
      <c r="N506" s="6"/>
      <c r="O506" s="6"/>
      <c r="P506" s="6"/>
      <c r="Q506" s="6"/>
      <c r="R506" s="6"/>
    </row>
    <row r="507" spans="1:18">
      <c r="A507" s="6">
        <v>72</v>
      </c>
      <c r="B507" s="6" t="s">
        <v>17</v>
      </c>
      <c r="C507" s="6">
        <v>0.3271</v>
      </c>
      <c r="D507" s="6">
        <v>0.3271</v>
      </c>
      <c r="E507" s="6">
        <v>1.6000000000000001E-3</v>
      </c>
      <c r="F507" s="6">
        <v>0</v>
      </c>
      <c r="G507" s="6">
        <v>0</v>
      </c>
      <c r="H507" s="6">
        <v>0</v>
      </c>
      <c r="I507" s="6"/>
      <c r="J507" s="6"/>
      <c r="K507" s="6"/>
      <c r="L507" s="6"/>
      <c r="M507" s="6"/>
      <c r="N507" s="6"/>
      <c r="O507" s="6"/>
      <c r="P507" s="6"/>
      <c r="Q507" s="6"/>
      <c r="R507" s="6"/>
    </row>
    <row r="508" spans="1:18">
      <c r="A508" s="6">
        <v>73</v>
      </c>
      <c r="B508" s="6" t="s">
        <v>17</v>
      </c>
      <c r="C508" s="6">
        <v>0.32069999999999999</v>
      </c>
      <c r="D508" s="6">
        <v>0.32069999999999999</v>
      </c>
      <c r="E508" s="6">
        <v>0</v>
      </c>
      <c r="F508" s="6">
        <v>0</v>
      </c>
      <c r="G508" s="6">
        <v>0</v>
      </c>
      <c r="H508" s="6">
        <v>0</v>
      </c>
      <c r="I508" s="6"/>
      <c r="J508" s="6"/>
      <c r="K508" s="6"/>
      <c r="L508" s="6"/>
      <c r="M508" s="6"/>
      <c r="N508" s="6"/>
      <c r="O508" s="6"/>
      <c r="P508" s="6"/>
      <c r="Q508" s="6"/>
      <c r="R508" s="6"/>
    </row>
    <row r="509" spans="1:18">
      <c r="A509" s="6">
        <v>74</v>
      </c>
      <c r="B509" s="6" t="s">
        <v>17</v>
      </c>
      <c r="C509" s="6">
        <v>0.72940000000000005</v>
      </c>
      <c r="D509" s="6">
        <v>0.51459999999999995</v>
      </c>
      <c r="E509" s="6">
        <v>0.51700000000000002</v>
      </c>
      <c r="F509" s="6">
        <v>0</v>
      </c>
      <c r="G509" s="6">
        <v>0</v>
      </c>
      <c r="H509" s="6">
        <v>0</v>
      </c>
      <c r="I509" s="6"/>
      <c r="J509" s="6"/>
      <c r="K509" s="6"/>
      <c r="L509" s="6"/>
      <c r="M509" s="6"/>
      <c r="N509" s="6"/>
      <c r="O509" s="6"/>
      <c r="P509" s="6"/>
      <c r="Q509" s="6"/>
      <c r="R509" s="6"/>
    </row>
    <row r="510" spans="1:18">
      <c r="A510" s="6">
        <v>75</v>
      </c>
      <c r="B510" s="6" t="s">
        <v>17</v>
      </c>
      <c r="C510" s="6">
        <v>0.44890000000000002</v>
      </c>
      <c r="D510" s="6">
        <v>0.44890000000000002</v>
      </c>
      <c r="E510" s="6">
        <v>5.0000000000000001E-4</v>
      </c>
      <c r="F510" s="6">
        <v>0</v>
      </c>
      <c r="G510" s="6">
        <v>0</v>
      </c>
      <c r="H510" s="6">
        <v>0</v>
      </c>
      <c r="I510" s="6"/>
      <c r="J510" s="6"/>
      <c r="K510" s="6"/>
      <c r="L510" s="6"/>
      <c r="M510" s="6"/>
      <c r="N510" s="6"/>
      <c r="O510" s="6"/>
      <c r="P510" s="6"/>
      <c r="Q510" s="6"/>
      <c r="R510" s="6"/>
    </row>
    <row r="511" spans="1:18">
      <c r="A511" s="6">
        <v>76</v>
      </c>
      <c r="B511" s="6" t="s">
        <v>17</v>
      </c>
      <c r="C511" s="6">
        <v>0.33169999999999999</v>
      </c>
      <c r="D511" s="6">
        <v>0.20119999999999999</v>
      </c>
      <c r="E511" s="6">
        <v>0.26369999999999999</v>
      </c>
      <c r="F511" s="6">
        <v>0</v>
      </c>
      <c r="G511" s="6">
        <v>0</v>
      </c>
      <c r="H511" s="6">
        <v>0</v>
      </c>
      <c r="I511" s="6"/>
      <c r="J511" s="6"/>
      <c r="K511" s="6"/>
      <c r="L511" s="6"/>
      <c r="M511" s="6"/>
      <c r="N511" s="6"/>
      <c r="O511" s="6"/>
      <c r="P511" s="6"/>
      <c r="Q511" s="6"/>
      <c r="R511" s="6"/>
    </row>
    <row r="512" spans="1:18">
      <c r="A512" s="6">
        <v>77</v>
      </c>
      <c r="B512" s="6" t="s">
        <v>17</v>
      </c>
      <c r="C512" s="6">
        <v>0.3115</v>
      </c>
      <c r="D512" s="6">
        <v>0.3115</v>
      </c>
      <c r="E512" s="6">
        <v>0</v>
      </c>
      <c r="F512" s="6">
        <v>0</v>
      </c>
      <c r="G512" s="6">
        <v>0</v>
      </c>
      <c r="H512" s="6">
        <v>0</v>
      </c>
      <c r="I512" s="6"/>
      <c r="J512" s="6"/>
      <c r="K512" s="6"/>
      <c r="L512" s="6"/>
      <c r="M512" s="6"/>
      <c r="N512" s="6"/>
      <c r="O512" s="6"/>
      <c r="P512" s="6"/>
      <c r="Q512" s="6"/>
      <c r="R512" s="6"/>
    </row>
    <row r="513" spans="1:18">
      <c r="A513" s="6">
        <v>78</v>
      </c>
      <c r="B513" s="6" t="s">
        <v>17</v>
      </c>
      <c r="C513" s="6">
        <v>0</v>
      </c>
      <c r="D513" s="6">
        <v>0</v>
      </c>
      <c r="E513" s="6">
        <v>0</v>
      </c>
      <c r="F513" s="6">
        <v>0</v>
      </c>
      <c r="G513" s="6">
        <v>0</v>
      </c>
      <c r="H513" s="6">
        <v>0</v>
      </c>
      <c r="I513" s="6"/>
      <c r="J513" s="6"/>
      <c r="K513" s="6"/>
      <c r="L513" s="6"/>
      <c r="M513" s="6"/>
      <c r="N513" s="6"/>
      <c r="O513" s="6"/>
      <c r="P513" s="6"/>
      <c r="Q513" s="6"/>
      <c r="R513" s="6"/>
    </row>
    <row r="514" spans="1:18">
      <c r="A514" s="6">
        <v>79</v>
      </c>
      <c r="B514" s="6" t="s">
        <v>17</v>
      </c>
      <c r="C514" s="6">
        <v>3.0588000000000002</v>
      </c>
      <c r="D514" s="6">
        <v>1.8349</v>
      </c>
      <c r="E514" s="6">
        <v>2.4472999999999998</v>
      </c>
      <c r="F514" s="6">
        <v>0</v>
      </c>
      <c r="G514" s="6">
        <v>0</v>
      </c>
      <c r="H514" s="6">
        <v>0</v>
      </c>
      <c r="I514" s="6"/>
      <c r="J514" s="6"/>
      <c r="K514" s="6"/>
      <c r="L514" s="6"/>
      <c r="M514" s="6"/>
      <c r="N514" s="6"/>
      <c r="O514" s="6"/>
      <c r="P514" s="6"/>
      <c r="Q514" s="6"/>
      <c r="R514" s="6"/>
    </row>
    <row r="515" spans="1:18">
      <c r="A515" s="6">
        <v>80</v>
      </c>
      <c r="B515" s="6" t="s">
        <v>17</v>
      </c>
      <c r="C515" s="6">
        <v>0.30070000000000002</v>
      </c>
      <c r="D515" s="6">
        <v>0.30070000000000002</v>
      </c>
      <c r="E515" s="6">
        <v>0</v>
      </c>
      <c r="F515" s="6">
        <v>0</v>
      </c>
      <c r="G515" s="6">
        <v>0</v>
      </c>
      <c r="H515" s="6">
        <v>0</v>
      </c>
      <c r="I515" s="6"/>
      <c r="J515" s="6"/>
      <c r="K515" s="6"/>
      <c r="L515" s="6"/>
      <c r="M515" s="6"/>
      <c r="N515" s="6"/>
      <c r="O515" s="6"/>
      <c r="P515" s="6"/>
      <c r="Q515" s="6"/>
      <c r="R515" s="6"/>
    </row>
    <row r="516" spans="1:18">
      <c r="A516" s="6">
        <v>81</v>
      </c>
      <c r="B516" s="6" t="s">
        <v>17</v>
      </c>
      <c r="C516" s="6">
        <v>0.45169999999999999</v>
      </c>
      <c r="D516" s="6">
        <v>0.45169999999999999</v>
      </c>
      <c r="E516" s="6">
        <v>5.9999999999999995E-4</v>
      </c>
      <c r="F516" s="6">
        <v>0</v>
      </c>
      <c r="G516" s="6">
        <v>0</v>
      </c>
      <c r="H516" s="6">
        <v>0</v>
      </c>
      <c r="I516" s="6"/>
      <c r="J516" s="6"/>
      <c r="K516" s="6"/>
      <c r="L516" s="6"/>
      <c r="M516" s="6"/>
      <c r="N516" s="6"/>
      <c r="O516" s="6"/>
      <c r="P516" s="6"/>
      <c r="Q516" s="6"/>
      <c r="R516" s="6"/>
    </row>
    <row r="517" spans="1:18">
      <c r="A517" s="6">
        <v>82</v>
      </c>
      <c r="B517" s="6" t="s">
        <v>17</v>
      </c>
      <c r="C517" s="6">
        <v>1.8025</v>
      </c>
      <c r="D517" s="6">
        <v>1.1438999999999999</v>
      </c>
      <c r="E517" s="6">
        <v>1.393</v>
      </c>
      <c r="F517" s="6">
        <v>0</v>
      </c>
      <c r="G517" s="6">
        <v>0</v>
      </c>
      <c r="H517" s="6">
        <v>0</v>
      </c>
      <c r="I517" s="6"/>
      <c r="J517" s="6"/>
      <c r="K517" s="6"/>
      <c r="L517" s="6"/>
      <c r="M517" s="6"/>
      <c r="N517" s="6"/>
      <c r="O517" s="6"/>
      <c r="P517" s="6"/>
      <c r="Q517" s="6"/>
      <c r="R517" s="6"/>
    </row>
    <row r="518" spans="1:18">
      <c r="A518" s="6">
        <v>83</v>
      </c>
      <c r="B518" s="6" t="s">
        <v>17</v>
      </c>
      <c r="C518" s="6">
        <v>0.61009999999999998</v>
      </c>
      <c r="D518" s="6">
        <v>0.61009999999999998</v>
      </c>
      <c r="E518" s="6">
        <v>0</v>
      </c>
      <c r="F518" s="6">
        <v>0</v>
      </c>
      <c r="G518" s="6">
        <v>0</v>
      </c>
      <c r="H518" s="6">
        <v>0</v>
      </c>
      <c r="I518" s="6"/>
      <c r="J518" s="6"/>
      <c r="K518" s="6"/>
      <c r="L518" s="6"/>
      <c r="M518" s="6"/>
      <c r="N518" s="6"/>
      <c r="O518" s="6"/>
      <c r="P518" s="6"/>
      <c r="Q518" s="6"/>
      <c r="R518" s="6"/>
    </row>
    <row r="519" spans="1:18">
      <c r="A519" s="6">
        <v>84</v>
      </c>
      <c r="B519" s="6" t="s">
        <v>17</v>
      </c>
      <c r="C519" s="6">
        <v>0.5837</v>
      </c>
      <c r="D519" s="6">
        <v>0.1769</v>
      </c>
      <c r="E519" s="6">
        <v>0.55630000000000002</v>
      </c>
      <c r="F519" s="6">
        <v>0</v>
      </c>
      <c r="G519" s="6">
        <v>0</v>
      </c>
      <c r="H519" s="6">
        <v>0</v>
      </c>
      <c r="I519" s="6"/>
      <c r="J519" s="6"/>
      <c r="K519" s="6"/>
      <c r="L519" s="6"/>
      <c r="M519" s="6"/>
      <c r="N519" s="6"/>
      <c r="O519" s="6"/>
      <c r="P519" s="6"/>
      <c r="Q519" s="6"/>
      <c r="R519" s="6"/>
    </row>
    <row r="520" spans="1:18">
      <c r="A520" s="6">
        <v>85</v>
      </c>
      <c r="B520" s="6" t="s">
        <v>17</v>
      </c>
      <c r="C520" s="6">
        <v>0.33389999999999997</v>
      </c>
      <c r="D520" s="6">
        <v>0.1797</v>
      </c>
      <c r="E520" s="6">
        <v>0.28139999999999998</v>
      </c>
      <c r="F520" s="6">
        <v>0</v>
      </c>
      <c r="G520" s="6">
        <v>0</v>
      </c>
      <c r="H520" s="6">
        <v>0</v>
      </c>
      <c r="I520" s="6"/>
      <c r="J520" s="6"/>
      <c r="K520" s="6"/>
      <c r="L520" s="6"/>
      <c r="M520" s="6"/>
      <c r="N520" s="6"/>
      <c r="O520" s="6"/>
      <c r="P520" s="6"/>
      <c r="Q520" s="6"/>
      <c r="R520" s="6"/>
    </row>
    <row r="521" spans="1:18">
      <c r="A521" s="6">
        <v>86</v>
      </c>
      <c r="B521" s="6" t="s">
        <v>17</v>
      </c>
      <c r="C521" s="6">
        <v>8.7900000000000006E-2</v>
      </c>
      <c r="D521" s="6">
        <v>8.7900000000000006E-2</v>
      </c>
      <c r="E521" s="6">
        <v>4.0000000000000002E-4</v>
      </c>
      <c r="F521" s="6">
        <v>0</v>
      </c>
      <c r="G521" s="6">
        <v>0</v>
      </c>
      <c r="H521" s="6">
        <v>0</v>
      </c>
      <c r="I521" s="6"/>
      <c r="J521" s="6"/>
      <c r="K521" s="6"/>
      <c r="L521" s="6"/>
      <c r="M521" s="6"/>
      <c r="N521" s="6"/>
      <c r="O521" s="6"/>
      <c r="P521" s="6"/>
      <c r="Q521" s="6"/>
      <c r="R521" s="6"/>
    </row>
    <row r="522" spans="1:18">
      <c r="A522" s="6">
        <v>87</v>
      </c>
      <c r="B522" s="6" t="s">
        <v>17</v>
      </c>
      <c r="C522" s="6">
        <v>0.3075</v>
      </c>
      <c r="D522" s="6">
        <v>0.1118</v>
      </c>
      <c r="E522" s="6">
        <v>0.28639999999999999</v>
      </c>
      <c r="F522" s="6">
        <v>0</v>
      </c>
      <c r="G522" s="6">
        <v>0</v>
      </c>
      <c r="H522" s="6">
        <v>0</v>
      </c>
      <c r="I522" s="6"/>
      <c r="J522" s="6"/>
      <c r="K522" s="6"/>
      <c r="L522" s="6"/>
      <c r="M522" s="6"/>
      <c r="N522" s="6"/>
      <c r="O522" s="6"/>
      <c r="P522" s="6"/>
      <c r="Q522" s="6"/>
      <c r="R522" s="6"/>
    </row>
    <row r="523" spans="1:18">
      <c r="A523" s="6">
        <v>88</v>
      </c>
      <c r="B523" s="6" t="s">
        <v>17</v>
      </c>
      <c r="C523" s="6">
        <v>1.5047999999999999</v>
      </c>
      <c r="D523" s="6">
        <v>0.96650000000000003</v>
      </c>
      <c r="E523" s="6">
        <v>1.1534</v>
      </c>
      <c r="F523" s="6">
        <v>0</v>
      </c>
      <c r="G523" s="6">
        <v>0</v>
      </c>
      <c r="H523" s="6">
        <v>0</v>
      </c>
      <c r="I523" s="6"/>
      <c r="J523" s="6"/>
      <c r="K523" s="6"/>
      <c r="L523" s="6"/>
      <c r="M523" s="6"/>
      <c r="N523" s="6"/>
      <c r="O523" s="6"/>
      <c r="P523" s="6"/>
      <c r="Q523" s="6"/>
      <c r="R523" s="6"/>
    </row>
    <row r="524" spans="1:18">
      <c r="A524" s="6">
        <v>89</v>
      </c>
      <c r="B524" s="6" t="s">
        <v>17</v>
      </c>
      <c r="C524" s="6">
        <v>8.4099999999999994E-2</v>
      </c>
      <c r="D524" s="6">
        <v>8.4099999999999994E-2</v>
      </c>
      <c r="E524" s="6">
        <v>1E-4</v>
      </c>
      <c r="F524" s="6">
        <v>0</v>
      </c>
      <c r="G524" s="6">
        <v>0</v>
      </c>
      <c r="H524" s="6">
        <v>0</v>
      </c>
      <c r="I524" s="6"/>
      <c r="J524" s="6"/>
      <c r="K524" s="6"/>
      <c r="L524" s="6"/>
      <c r="M524" s="6"/>
      <c r="N524" s="6"/>
      <c r="O524" s="6"/>
      <c r="P524" s="6"/>
      <c r="Q524" s="6"/>
      <c r="R524" s="6"/>
    </row>
    <row r="525" spans="1:18">
      <c r="A525" s="6">
        <v>90</v>
      </c>
      <c r="B525" s="6" t="s">
        <v>17</v>
      </c>
      <c r="C525" s="6">
        <v>3.7122000000000002</v>
      </c>
      <c r="D525" s="6">
        <v>2.3043</v>
      </c>
      <c r="E525" s="6">
        <v>2.9104000000000001</v>
      </c>
      <c r="F525" s="6">
        <v>0</v>
      </c>
      <c r="G525" s="6">
        <v>0</v>
      </c>
      <c r="H525" s="6">
        <v>0</v>
      </c>
      <c r="I525" s="6"/>
      <c r="J525" s="6"/>
      <c r="K525" s="6"/>
      <c r="L525" s="6"/>
      <c r="M525" s="6"/>
      <c r="N525" s="6"/>
      <c r="O525" s="6"/>
      <c r="P525" s="6"/>
      <c r="Q525" s="6"/>
      <c r="R525" s="6"/>
    </row>
    <row r="526" spans="1:18">
      <c r="A526" s="6">
        <v>91</v>
      </c>
      <c r="B526" s="6" t="s">
        <v>17</v>
      </c>
      <c r="C526" s="6">
        <v>0.52259999999999995</v>
      </c>
      <c r="D526" s="6">
        <v>0.52259999999999995</v>
      </c>
      <c r="E526" s="6">
        <v>0</v>
      </c>
      <c r="F526" s="6">
        <v>0</v>
      </c>
      <c r="G526" s="6">
        <v>0</v>
      </c>
      <c r="H526" s="6">
        <v>0</v>
      </c>
      <c r="I526" s="6"/>
      <c r="J526" s="6"/>
      <c r="K526" s="6"/>
      <c r="L526" s="6"/>
      <c r="M526" s="6"/>
      <c r="N526" s="6"/>
      <c r="O526" s="6"/>
      <c r="P526" s="6"/>
      <c r="Q526" s="6"/>
      <c r="R526" s="6"/>
    </row>
    <row r="527" spans="1:18">
      <c r="A527" s="6">
        <v>92</v>
      </c>
      <c r="B527" s="6" t="s">
        <v>17</v>
      </c>
      <c r="C527" s="6">
        <v>2.5303</v>
      </c>
      <c r="D527" s="6">
        <v>1.1036999999999999</v>
      </c>
      <c r="E527" s="6">
        <v>2.2768999999999999</v>
      </c>
      <c r="F527" s="6">
        <v>0</v>
      </c>
      <c r="G527" s="6">
        <v>0</v>
      </c>
      <c r="H527" s="6">
        <v>0</v>
      </c>
      <c r="I527" s="6"/>
      <c r="J527" s="6"/>
      <c r="K527" s="6"/>
      <c r="L527" s="6"/>
      <c r="M527" s="6"/>
      <c r="N527" s="6"/>
      <c r="O527" s="6"/>
      <c r="P527" s="6"/>
      <c r="Q527" s="6"/>
      <c r="R527" s="6"/>
    </row>
    <row r="528" spans="1:18">
      <c r="A528" s="6">
        <v>93</v>
      </c>
      <c r="B528" s="6" t="s">
        <v>17</v>
      </c>
      <c r="C528" s="6">
        <v>3.0415999999999999</v>
      </c>
      <c r="D528" s="6">
        <v>3.0415999999999999</v>
      </c>
      <c r="E528" s="6">
        <v>0</v>
      </c>
      <c r="F528" s="6">
        <v>0</v>
      </c>
      <c r="G528" s="6">
        <v>0</v>
      </c>
      <c r="H528" s="6">
        <v>0</v>
      </c>
      <c r="I528" s="6"/>
      <c r="J528" s="6"/>
      <c r="K528" s="6"/>
      <c r="L528" s="6"/>
      <c r="M528" s="6"/>
      <c r="N528" s="6"/>
      <c r="O528" s="6"/>
      <c r="P528" s="6"/>
      <c r="Q528" s="6"/>
      <c r="R528" s="6"/>
    </row>
    <row r="529" spans="1:18">
      <c r="A529" s="6">
        <v>94</v>
      </c>
      <c r="B529" s="6" t="s">
        <v>17</v>
      </c>
      <c r="C529" s="6">
        <v>0.29759999999999998</v>
      </c>
      <c r="D529" s="6">
        <v>6.8400000000000002E-2</v>
      </c>
      <c r="E529" s="6">
        <v>0.28960000000000002</v>
      </c>
      <c r="F529" s="6">
        <v>0</v>
      </c>
      <c r="G529" s="6">
        <v>0</v>
      </c>
      <c r="H529" s="6">
        <v>0</v>
      </c>
      <c r="I529" s="6"/>
      <c r="J529" s="6"/>
      <c r="K529" s="6"/>
      <c r="L529" s="6"/>
      <c r="M529" s="6"/>
      <c r="N529" s="6"/>
      <c r="O529" s="6"/>
      <c r="P529" s="6"/>
      <c r="Q529" s="6"/>
      <c r="R529" s="6"/>
    </row>
    <row r="530" spans="1:18">
      <c r="A530" s="6">
        <v>95</v>
      </c>
      <c r="B530" s="6" t="s">
        <v>17</v>
      </c>
      <c r="C530" s="6">
        <v>0.30509999999999998</v>
      </c>
      <c r="D530" s="6">
        <v>9.4700000000000006E-2</v>
      </c>
      <c r="E530" s="6">
        <v>0.28999999999999998</v>
      </c>
      <c r="F530" s="6">
        <v>0</v>
      </c>
      <c r="G530" s="6">
        <v>0</v>
      </c>
      <c r="H530" s="6">
        <v>0</v>
      </c>
      <c r="I530" s="6"/>
      <c r="J530" s="6"/>
      <c r="K530" s="6"/>
      <c r="L530" s="6"/>
      <c r="M530" s="6"/>
      <c r="N530" s="6"/>
      <c r="O530" s="6"/>
      <c r="P530" s="6"/>
      <c r="Q530" s="6"/>
      <c r="R530" s="6"/>
    </row>
    <row r="531" spans="1:18">
      <c r="A531" s="6">
        <v>96</v>
      </c>
      <c r="B531" s="6" t="s">
        <v>17</v>
      </c>
      <c r="C531" s="6">
        <v>0.79820000000000002</v>
      </c>
      <c r="D531" s="6">
        <v>0.54990000000000006</v>
      </c>
      <c r="E531" s="6">
        <v>0.5786</v>
      </c>
      <c r="F531" s="6">
        <v>0</v>
      </c>
      <c r="G531" s="6">
        <v>0</v>
      </c>
      <c r="H531" s="6">
        <v>0</v>
      </c>
      <c r="I531" s="6"/>
      <c r="J531" s="6"/>
      <c r="K531" s="6"/>
      <c r="L531" s="6"/>
      <c r="M531" s="6"/>
      <c r="N531" s="6"/>
      <c r="O531" s="6"/>
      <c r="P531" s="6"/>
      <c r="Q531" s="6"/>
      <c r="R531" s="6"/>
    </row>
    <row r="532" spans="1:18">
      <c r="A532" s="6">
        <v>97</v>
      </c>
      <c r="B532" s="6" t="s">
        <v>17</v>
      </c>
      <c r="C532" s="6">
        <v>0.72799999999999998</v>
      </c>
      <c r="D532" s="6">
        <v>0.43419999999999997</v>
      </c>
      <c r="E532" s="6">
        <v>0.58430000000000004</v>
      </c>
      <c r="F532" s="6">
        <v>0</v>
      </c>
      <c r="G532" s="6">
        <v>0</v>
      </c>
      <c r="H532" s="6">
        <v>0</v>
      </c>
      <c r="I532" s="6"/>
      <c r="J532" s="6"/>
      <c r="K532" s="6"/>
      <c r="L532" s="6"/>
      <c r="M532" s="6"/>
      <c r="N532" s="6"/>
      <c r="O532" s="6"/>
      <c r="P532" s="6"/>
      <c r="Q532" s="6"/>
      <c r="R532" s="6"/>
    </row>
    <row r="533" spans="1:18">
      <c r="A533" s="6">
        <v>98</v>
      </c>
      <c r="B533" s="6" t="s">
        <v>17</v>
      </c>
      <c r="C533" s="6">
        <v>0.40860000000000002</v>
      </c>
      <c r="D533" s="6">
        <v>0.40860000000000002</v>
      </c>
      <c r="E533" s="6">
        <v>0</v>
      </c>
      <c r="F533" s="6">
        <v>0</v>
      </c>
      <c r="G533" s="6">
        <v>0</v>
      </c>
      <c r="H533" s="6">
        <v>0</v>
      </c>
      <c r="I533" s="6"/>
      <c r="J533" s="6"/>
      <c r="K533" s="6"/>
      <c r="L533" s="6"/>
      <c r="M533" s="6"/>
      <c r="N533" s="6"/>
      <c r="O533" s="6"/>
      <c r="P533" s="6"/>
      <c r="Q533" s="6"/>
      <c r="R533" s="6"/>
    </row>
    <row r="534" spans="1:18">
      <c r="A534" s="6">
        <v>99</v>
      </c>
      <c r="B534" s="6" t="s">
        <v>17</v>
      </c>
      <c r="C534" s="6">
        <v>1.3205</v>
      </c>
      <c r="D534" s="6">
        <v>0.60650000000000004</v>
      </c>
      <c r="E534" s="6">
        <v>1.173</v>
      </c>
      <c r="F534" s="6">
        <v>0</v>
      </c>
      <c r="G534" s="6">
        <v>0</v>
      </c>
      <c r="H534" s="6">
        <v>0</v>
      </c>
      <c r="I534" s="6"/>
      <c r="J534" s="6"/>
      <c r="K534" s="6"/>
      <c r="L534" s="6"/>
      <c r="M534" s="6"/>
      <c r="N534" s="6"/>
      <c r="O534" s="6"/>
      <c r="P534" s="6"/>
      <c r="Q534" s="6"/>
      <c r="R534" s="6"/>
    </row>
    <row r="535" spans="1:18">
      <c r="A535" s="6">
        <v>100</v>
      </c>
      <c r="B535" s="6" t="s">
        <v>17</v>
      </c>
      <c r="C535" s="6">
        <v>0.28310000000000002</v>
      </c>
      <c r="D535" s="6">
        <v>2.5000000000000001E-3</v>
      </c>
      <c r="E535" s="6">
        <v>0.28310000000000002</v>
      </c>
      <c r="F535" s="6">
        <v>0</v>
      </c>
      <c r="G535" s="6">
        <v>0</v>
      </c>
      <c r="H535" s="6">
        <v>0</v>
      </c>
      <c r="I535" s="6"/>
      <c r="J535" s="6"/>
      <c r="K535" s="6"/>
      <c r="L535" s="6"/>
      <c r="M535" s="6"/>
      <c r="N535" s="6"/>
      <c r="O535" s="6"/>
      <c r="P535" s="6"/>
      <c r="Q535" s="6"/>
      <c r="R535" s="6"/>
    </row>
    <row r="536" spans="1:18">
      <c r="A536" s="6">
        <v>101</v>
      </c>
      <c r="B536" s="6" t="s">
        <v>17</v>
      </c>
      <c r="C536" s="6">
        <v>0</v>
      </c>
      <c r="D536" s="6">
        <v>0</v>
      </c>
      <c r="E536" s="6">
        <v>0</v>
      </c>
      <c r="F536" s="6">
        <v>0</v>
      </c>
      <c r="G536" s="6">
        <v>0</v>
      </c>
      <c r="H536" s="6">
        <v>0</v>
      </c>
      <c r="I536" s="6"/>
      <c r="J536" s="6"/>
      <c r="K536" s="6"/>
      <c r="L536" s="6"/>
      <c r="M536" s="6"/>
      <c r="N536" s="6"/>
      <c r="O536" s="6"/>
      <c r="P536" s="6"/>
      <c r="Q536" s="6"/>
      <c r="R536" s="6"/>
    </row>
    <row r="537" spans="1:18">
      <c r="A537" s="6">
        <v>102</v>
      </c>
      <c r="B537" s="6" t="s">
        <v>17</v>
      </c>
      <c r="C537" s="6">
        <v>0.5655</v>
      </c>
      <c r="D537" s="6">
        <v>0.48780000000000001</v>
      </c>
      <c r="E537" s="6">
        <v>0.28610000000000002</v>
      </c>
      <c r="F537" s="6">
        <v>0</v>
      </c>
      <c r="G537" s="6">
        <v>0</v>
      </c>
      <c r="H537" s="6">
        <v>0</v>
      </c>
      <c r="I537" s="6"/>
      <c r="J537" s="6"/>
      <c r="K537" s="6"/>
      <c r="L537" s="6"/>
      <c r="M537" s="6"/>
      <c r="N537" s="6"/>
      <c r="O537" s="6"/>
      <c r="P537" s="6"/>
      <c r="Q537" s="6"/>
      <c r="R537" s="6"/>
    </row>
    <row r="538" spans="1:18">
      <c r="A538" s="6">
        <v>103</v>
      </c>
      <c r="B538" s="6" t="s">
        <v>17</v>
      </c>
      <c r="C538" s="6">
        <v>6.7449000000000003</v>
      </c>
      <c r="D538" s="6">
        <v>2.9561999999999999</v>
      </c>
      <c r="E538" s="6">
        <v>6.0625</v>
      </c>
      <c r="F538" s="6">
        <v>0</v>
      </c>
      <c r="G538" s="6">
        <v>0</v>
      </c>
      <c r="H538" s="6">
        <v>0</v>
      </c>
      <c r="I538" s="6"/>
      <c r="J538" s="6"/>
      <c r="K538" s="6"/>
      <c r="L538" s="6"/>
      <c r="M538" s="6"/>
      <c r="N538" s="6"/>
      <c r="O538" s="6"/>
      <c r="P538" s="6"/>
      <c r="Q538" s="6"/>
      <c r="R538" s="6"/>
    </row>
    <row r="539" spans="1:18">
      <c r="A539" s="6">
        <v>104</v>
      </c>
      <c r="B539" s="6" t="s">
        <v>17</v>
      </c>
      <c r="C539" s="6">
        <v>0</v>
      </c>
      <c r="D539" s="6">
        <v>0</v>
      </c>
      <c r="E539" s="6">
        <v>0</v>
      </c>
      <c r="F539" s="6">
        <v>0</v>
      </c>
      <c r="G539" s="6">
        <v>0</v>
      </c>
      <c r="H539" s="6">
        <v>0</v>
      </c>
      <c r="I539" s="6"/>
      <c r="J539" s="6"/>
      <c r="K539" s="6"/>
      <c r="L539" s="6"/>
      <c r="M539" s="6"/>
      <c r="N539" s="6"/>
      <c r="O539" s="6"/>
      <c r="P539" s="6"/>
      <c r="Q539" s="6"/>
      <c r="R539" s="6"/>
    </row>
    <row r="540" spans="1:18">
      <c r="A540" s="6">
        <v>105</v>
      </c>
      <c r="B540" s="6" t="s">
        <v>17</v>
      </c>
      <c r="C540" s="6">
        <v>0.31950000000000001</v>
      </c>
      <c r="D540" s="6">
        <v>0.31940000000000002</v>
      </c>
      <c r="E540" s="6">
        <v>4.0000000000000001E-3</v>
      </c>
      <c r="F540" s="6">
        <v>0</v>
      </c>
      <c r="G540" s="6">
        <v>0</v>
      </c>
      <c r="H540" s="6">
        <v>0</v>
      </c>
      <c r="I540" s="6"/>
      <c r="J540" s="6"/>
      <c r="K540" s="6"/>
      <c r="L540" s="6"/>
      <c r="M540" s="6"/>
      <c r="N540" s="6"/>
      <c r="O540" s="6"/>
      <c r="P540" s="6"/>
      <c r="Q540" s="6"/>
      <c r="R540" s="6"/>
    </row>
    <row r="541" spans="1:18">
      <c r="A541" s="6">
        <v>106</v>
      </c>
      <c r="B541" s="6" t="s">
        <v>17</v>
      </c>
      <c r="C541" s="6">
        <v>0</v>
      </c>
      <c r="D541" s="6">
        <v>0</v>
      </c>
      <c r="E541" s="6">
        <v>0</v>
      </c>
      <c r="F541" s="6">
        <v>0</v>
      </c>
      <c r="G541" s="6">
        <v>0</v>
      </c>
      <c r="H541" s="6">
        <v>0</v>
      </c>
      <c r="I541" s="6"/>
      <c r="J541" s="6"/>
      <c r="K541" s="6"/>
      <c r="L541" s="6"/>
      <c r="M541" s="6"/>
      <c r="N541" s="6"/>
      <c r="O541" s="6"/>
      <c r="P541" s="6"/>
      <c r="Q541" s="6"/>
      <c r="R541" s="6"/>
    </row>
    <row r="542" spans="1:18">
      <c r="A542" s="6">
        <v>107</v>
      </c>
      <c r="B542" s="6" t="s">
        <v>17</v>
      </c>
      <c r="C542" s="6">
        <v>0.91910000000000003</v>
      </c>
      <c r="D542" s="6">
        <v>0.31009999999999999</v>
      </c>
      <c r="E542" s="6">
        <v>0.86519999999999997</v>
      </c>
      <c r="F542" s="6">
        <v>0</v>
      </c>
      <c r="G542" s="6">
        <v>0</v>
      </c>
      <c r="H542" s="6">
        <v>0</v>
      </c>
      <c r="I542" s="6"/>
      <c r="J542" s="6"/>
      <c r="K542" s="6"/>
      <c r="L542" s="6"/>
      <c r="M542" s="6"/>
      <c r="N542" s="6"/>
      <c r="O542" s="6"/>
      <c r="P542" s="6"/>
      <c r="Q542" s="6"/>
      <c r="R542" s="6"/>
    </row>
    <row r="543" spans="1:18">
      <c r="A543" s="6">
        <v>108</v>
      </c>
      <c r="B543" s="6" t="s">
        <v>17</v>
      </c>
      <c r="C543" s="6">
        <v>0.34639999999999999</v>
      </c>
      <c r="D543" s="6">
        <v>0.34639999999999999</v>
      </c>
      <c r="E543" s="6">
        <v>0</v>
      </c>
      <c r="F543" s="6">
        <v>0</v>
      </c>
      <c r="G543" s="6">
        <v>0</v>
      </c>
      <c r="H543" s="6">
        <v>0</v>
      </c>
      <c r="I543" s="6"/>
      <c r="J543" s="6"/>
      <c r="K543" s="6"/>
      <c r="L543" s="6"/>
      <c r="M543" s="6"/>
      <c r="N543" s="6"/>
      <c r="O543" s="6"/>
      <c r="P543" s="6"/>
      <c r="Q543" s="6"/>
      <c r="R543" s="6"/>
    </row>
    <row r="544" spans="1:18">
      <c r="A544" s="6">
        <v>109</v>
      </c>
      <c r="B544" s="6" t="s">
        <v>17</v>
      </c>
      <c r="C544" s="6">
        <v>2.4339</v>
      </c>
      <c r="D544" s="6">
        <v>1.2979000000000001</v>
      </c>
      <c r="E544" s="6">
        <v>2.0590000000000002</v>
      </c>
      <c r="F544" s="6">
        <v>0</v>
      </c>
      <c r="G544" s="6">
        <v>0</v>
      </c>
      <c r="H544" s="6">
        <v>0</v>
      </c>
      <c r="I544" s="6"/>
      <c r="J544" s="6"/>
      <c r="K544" s="6"/>
      <c r="L544" s="6"/>
      <c r="M544" s="6"/>
      <c r="N544" s="6"/>
      <c r="O544" s="6"/>
      <c r="P544" s="6"/>
      <c r="Q544" s="6"/>
      <c r="R544" s="6"/>
    </row>
    <row r="545" spans="1:18">
      <c r="A545" s="6">
        <v>110</v>
      </c>
      <c r="B545" s="6" t="s">
        <v>17</v>
      </c>
      <c r="C545" s="6">
        <v>0.89749999999999996</v>
      </c>
      <c r="D545" s="6">
        <v>0.56999999999999995</v>
      </c>
      <c r="E545" s="6">
        <v>0.69330000000000003</v>
      </c>
      <c r="F545" s="6">
        <v>0</v>
      </c>
      <c r="G545" s="6">
        <v>0</v>
      </c>
      <c r="H545" s="6">
        <v>0</v>
      </c>
      <c r="I545" s="6"/>
      <c r="J545" s="6"/>
      <c r="K545" s="6"/>
      <c r="L545" s="6"/>
      <c r="M545" s="6"/>
      <c r="N545" s="6"/>
      <c r="O545" s="6"/>
      <c r="P545" s="6"/>
      <c r="Q545" s="6"/>
      <c r="R545" s="6"/>
    </row>
    <row r="546" spans="1:18">
      <c r="A546" s="6">
        <v>111</v>
      </c>
      <c r="B546" s="6" t="s">
        <v>17</v>
      </c>
      <c r="C546" s="6">
        <v>0.64970000000000006</v>
      </c>
      <c r="D546" s="6">
        <v>0.4506</v>
      </c>
      <c r="E546" s="6">
        <v>0.46810000000000002</v>
      </c>
      <c r="F546" s="6">
        <v>0</v>
      </c>
      <c r="G546" s="6">
        <v>0</v>
      </c>
      <c r="H546" s="6">
        <v>0</v>
      </c>
      <c r="I546" s="6"/>
      <c r="J546" s="6"/>
      <c r="K546" s="6"/>
      <c r="L546" s="6"/>
      <c r="M546" s="6"/>
      <c r="N546" s="6"/>
      <c r="O546" s="6"/>
      <c r="P546" s="6"/>
      <c r="Q546" s="6"/>
      <c r="R546" s="6"/>
    </row>
    <row r="547" spans="1:18">
      <c r="A547" s="6">
        <v>112</v>
      </c>
      <c r="B547" s="6" t="s">
        <v>17</v>
      </c>
      <c r="C547" s="6">
        <v>0.56720000000000004</v>
      </c>
      <c r="D547" s="6">
        <v>0.30559999999999998</v>
      </c>
      <c r="E547" s="6">
        <v>0.4778</v>
      </c>
      <c r="F547" s="6">
        <v>0</v>
      </c>
      <c r="G547" s="6">
        <v>0</v>
      </c>
      <c r="H547" s="6">
        <v>0</v>
      </c>
      <c r="I547" s="6"/>
      <c r="J547" s="6"/>
      <c r="K547" s="6"/>
      <c r="L547" s="6"/>
      <c r="M547" s="6"/>
      <c r="N547" s="6"/>
      <c r="O547" s="6"/>
      <c r="P547" s="6"/>
      <c r="Q547" s="6"/>
      <c r="R547" s="6"/>
    </row>
    <row r="548" spans="1:18">
      <c r="A548" s="6">
        <v>113</v>
      </c>
      <c r="B548" s="6" t="s">
        <v>17</v>
      </c>
      <c r="C548" s="6">
        <v>0.50800000000000001</v>
      </c>
      <c r="D548" s="6">
        <v>0.44719999999999999</v>
      </c>
      <c r="E548" s="6">
        <v>0.24110000000000001</v>
      </c>
      <c r="F548" s="6">
        <v>0</v>
      </c>
      <c r="G548" s="6">
        <v>0</v>
      </c>
      <c r="H548" s="6">
        <v>0</v>
      </c>
      <c r="I548" s="6"/>
      <c r="J548" s="6"/>
      <c r="K548" s="6"/>
      <c r="L548" s="6"/>
      <c r="M548" s="6"/>
      <c r="N548" s="6"/>
      <c r="O548" s="6"/>
      <c r="P548" s="6"/>
      <c r="Q548" s="6"/>
      <c r="R548" s="6"/>
    </row>
    <row r="549" spans="1:18">
      <c r="A549" s="6">
        <v>114</v>
      </c>
      <c r="B549" s="6" t="s">
        <v>17</v>
      </c>
      <c r="C549" s="6">
        <v>0.93089999999999995</v>
      </c>
      <c r="D549" s="6">
        <v>0.79490000000000005</v>
      </c>
      <c r="E549" s="6">
        <v>0.48449999999999999</v>
      </c>
      <c r="F549" s="6">
        <v>0</v>
      </c>
      <c r="G549" s="6">
        <v>0</v>
      </c>
      <c r="H549" s="6">
        <v>0</v>
      </c>
      <c r="I549" s="6"/>
      <c r="J549" s="6"/>
      <c r="K549" s="6"/>
      <c r="L549" s="6"/>
      <c r="M549" s="6"/>
      <c r="N549" s="6"/>
      <c r="O549" s="6"/>
      <c r="P549" s="6"/>
      <c r="Q549" s="6"/>
      <c r="R549" s="6"/>
    </row>
    <row r="550" spans="1:18">
      <c r="A550" s="6">
        <v>115</v>
      </c>
      <c r="B550" s="6" t="s">
        <v>17</v>
      </c>
      <c r="C550" s="6">
        <v>1.5045999999999999</v>
      </c>
      <c r="D550" s="6">
        <v>0.85929999999999995</v>
      </c>
      <c r="E550" s="6">
        <v>1.2351000000000001</v>
      </c>
      <c r="F550" s="6">
        <v>0</v>
      </c>
      <c r="G550" s="6">
        <v>0</v>
      </c>
      <c r="H550" s="6">
        <v>0</v>
      </c>
      <c r="I550" s="6"/>
      <c r="J550" s="6"/>
      <c r="K550" s="6"/>
      <c r="L550" s="6"/>
      <c r="M550" s="6"/>
      <c r="N550" s="6"/>
      <c r="O550" s="6"/>
      <c r="P550" s="6"/>
      <c r="Q550" s="6"/>
      <c r="R550" s="6"/>
    </row>
    <row r="551" spans="1:18">
      <c r="A551" s="6">
        <v>116</v>
      </c>
      <c r="B551" s="6" t="s">
        <v>17</v>
      </c>
      <c r="C551" s="6">
        <v>2.5230999999999999</v>
      </c>
      <c r="D551" s="6">
        <v>1.5335000000000001</v>
      </c>
      <c r="E551" s="6">
        <v>2.0036</v>
      </c>
      <c r="F551" s="6">
        <v>0</v>
      </c>
      <c r="G551" s="6">
        <v>0</v>
      </c>
      <c r="H551" s="6">
        <v>0</v>
      </c>
      <c r="I551" s="6"/>
      <c r="J551" s="6"/>
      <c r="K551" s="6"/>
      <c r="L551" s="6"/>
      <c r="M551" s="6"/>
      <c r="N551" s="6"/>
      <c r="O551" s="6"/>
      <c r="P551" s="6"/>
      <c r="Q551" s="6"/>
      <c r="R551" s="6"/>
    </row>
    <row r="552" spans="1:18">
      <c r="A552" s="6">
        <v>117</v>
      </c>
      <c r="B552" s="6" t="s">
        <v>17</v>
      </c>
      <c r="C552" s="6">
        <v>0.28689999999999999</v>
      </c>
      <c r="D552" s="6">
        <v>0.13070000000000001</v>
      </c>
      <c r="E552" s="6">
        <v>0.2555</v>
      </c>
      <c r="F552" s="6">
        <v>0</v>
      </c>
      <c r="G552" s="6">
        <v>0</v>
      </c>
      <c r="H552" s="6">
        <v>0</v>
      </c>
      <c r="I552" s="6"/>
      <c r="J552" s="6"/>
      <c r="K552" s="6"/>
      <c r="L552" s="6"/>
      <c r="M552" s="6"/>
      <c r="N552" s="6"/>
      <c r="O552" s="6"/>
      <c r="P552" s="6"/>
      <c r="Q552" s="6"/>
      <c r="R552" s="6"/>
    </row>
    <row r="553" spans="1:18">
      <c r="A553" s="6">
        <v>118</v>
      </c>
      <c r="B553" s="6" t="s">
        <v>17</v>
      </c>
      <c r="C553" s="6">
        <v>3.2164999999999999</v>
      </c>
      <c r="D553" s="6">
        <v>1.9430000000000001</v>
      </c>
      <c r="E553" s="6">
        <v>2.5632999999999999</v>
      </c>
      <c r="F553" s="6">
        <v>0</v>
      </c>
      <c r="G553" s="6">
        <v>0</v>
      </c>
      <c r="H553" s="6">
        <v>0</v>
      </c>
      <c r="I553" s="6"/>
      <c r="J553" s="6"/>
      <c r="K553" s="6"/>
      <c r="L553" s="6"/>
      <c r="M553" s="6"/>
      <c r="N553" s="6"/>
      <c r="O553" s="6"/>
      <c r="P553" s="6"/>
      <c r="Q553" s="6"/>
      <c r="R553" s="6"/>
    </row>
    <row r="554" spans="1:18">
      <c r="A554" s="6">
        <v>119</v>
      </c>
      <c r="B554" s="6" t="s">
        <v>17</v>
      </c>
      <c r="C554" s="6">
        <v>1.3908</v>
      </c>
      <c r="D554" s="6">
        <v>1.2958000000000001</v>
      </c>
      <c r="E554" s="6">
        <v>0.50509999999999999</v>
      </c>
      <c r="F554" s="6">
        <v>0</v>
      </c>
      <c r="G554" s="6">
        <v>0</v>
      </c>
      <c r="H554" s="6">
        <v>0</v>
      </c>
      <c r="I554" s="6"/>
      <c r="J554" s="6"/>
      <c r="K554" s="6"/>
      <c r="L554" s="6"/>
      <c r="M554" s="6"/>
      <c r="N554" s="6"/>
      <c r="O554" s="6"/>
      <c r="P554" s="6"/>
      <c r="Q554" s="6"/>
      <c r="R554" s="6"/>
    </row>
    <row r="555" spans="1:18">
      <c r="A555" s="6">
        <v>120</v>
      </c>
      <c r="B555" s="6" t="s">
        <v>17</v>
      </c>
      <c r="C555" s="6">
        <v>1.3971</v>
      </c>
      <c r="D555" s="6">
        <v>0.5232</v>
      </c>
      <c r="E555" s="6">
        <v>1.2954000000000001</v>
      </c>
      <c r="F555" s="6">
        <v>0</v>
      </c>
      <c r="G555" s="6">
        <v>0</v>
      </c>
      <c r="H555" s="6">
        <v>0</v>
      </c>
      <c r="I555" s="6"/>
      <c r="J555" s="6"/>
      <c r="K555" s="6"/>
      <c r="L555" s="6"/>
      <c r="M555" s="6"/>
      <c r="N555" s="6"/>
      <c r="O555" s="6"/>
      <c r="P555" s="6"/>
      <c r="Q555" s="6"/>
      <c r="R555" s="6"/>
    </row>
    <row r="556" spans="1:18">
      <c r="A556" s="6">
        <v>121</v>
      </c>
      <c r="B556" s="6" t="s">
        <v>17</v>
      </c>
      <c r="C556" s="6">
        <v>0.49209999999999998</v>
      </c>
      <c r="D556" s="6">
        <v>0.41220000000000001</v>
      </c>
      <c r="E556" s="6">
        <v>0.26879999999999998</v>
      </c>
      <c r="F556" s="6">
        <v>0</v>
      </c>
      <c r="G556" s="6">
        <v>0</v>
      </c>
      <c r="H556" s="6">
        <v>0</v>
      </c>
      <c r="I556" s="6"/>
      <c r="J556" s="6"/>
      <c r="K556" s="6"/>
      <c r="L556" s="6"/>
      <c r="M556" s="6"/>
      <c r="N556" s="6"/>
      <c r="O556" s="6"/>
      <c r="P556" s="6"/>
      <c r="Q556" s="6"/>
      <c r="R556" s="6"/>
    </row>
    <row r="557" spans="1:18">
      <c r="A557" s="6">
        <v>122</v>
      </c>
      <c r="B557" s="6" t="s">
        <v>17</v>
      </c>
      <c r="C557" s="6">
        <v>6.6714000000000002</v>
      </c>
      <c r="D557" s="6">
        <v>3.8300999999999998</v>
      </c>
      <c r="E557" s="6">
        <v>5.4623999999999997</v>
      </c>
      <c r="F557" s="6">
        <v>0</v>
      </c>
      <c r="G557" s="6">
        <v>0</v>
      </c>
      <c r="H557" s="6">
        <v>0</v>
      </c>
      <c r="I557" s="6"/>
      <c r="J557" s="6"/>
      <c r="K557" s="6"/>
      <c r="L557" s="6"/>
      <c r="M557" s="6"/>
      <c r="N557" s="6"/>
      <c r="O557" s="6"/>
      <c r="P557" s="6"/>
      <c r="Q557" s="6"/>
      <c r="R557" s="6"/>
    </row>
    <row r="558" spans="1:18">
      <c r="A558" s="6">
        <v>123</v>
      </c>
      <c r="B558" s="6" t="s">
        <v>17</v>
      </c>
      <c r="C558" s="6">
        <v>0.95399999999999996</v>
      </c>
      <c r="D558" s="6">
        <v>0.80089999999999995</v>
      </c>
      <c r="E558" s="6">
        <v>0.51839999999999997</v>
      </c>
      <c r="F558" s="6">
        <v>0</v>
      </c>
      <c r="G558" s="6">
        <v>0</v>
      </c>
      <c r="H558" s="6">
        <v>0</v>
      </c>
      <c r="I558" s="6"/>
      <c r="J558" s="6"/>
      <c r="K558" s="6"/>
      <c r="L558" s="6"/>
      <c r="M558" s="6"/>
      <c r="N558" s="6"/>
      <c r="O558" s="6"/>
      <c r="P558" s="6"/>
      <c r="Q558" s="6"/>
      <c r="R558" s="6"/>
    </row>
    <row r="559" spans="1:18">
      <c r="A559" s="6">
        <v>124</v>
      </c>
      <c r="B559" s="6" t="s">
        <v>17</v>
      </c>
      <c r="C559" s="6">
        <v>1.8691</v>
      </c>
      <c r="D559" s="6">
        <v>1.3376999999999999</v>
      </c>
      <c r="E559" s="6">
        <v>1.3055000000000001</v>
      </c>
      <c r="F559" s="6">
        <v>0</v>
      </c>
      <c r="G559" s="6">
        <v>0</v>
      </c>
      <c r="H559" s="6">
        <v>0</v>
      </c>
      <c r="I559" s="6"/>
      <c r="J559" s="6"/>
      <c r="K559" s="6"/>
      <c r="L559" s="6"/>
      <c r="M559" s="6"/>
      <c r="N559" s="6"/>
      <c r="O559" s="6"/>
      <c r="P559" s="6"/>
      <c r="Q559" s="6"/>
      <c r="R559" s="6"/>
    </row>
    <row r="560" spans="1:18">
      <c r="A560" s="6">
        <v>125</v>
      </c>
      <c r="B560" s="6" t="s">
        <v>17</v>
      </c>
      <c r="C560" s="6">
        <v>0</v>
      </c>
      <c r="D560" s="6">
        <v>0</v>
      </c>
      <c r="E560" s="6">
        <v>0</v>
      </c>
      <c r="F560" s="6">
        <v>0</v>
      </c>
      <c r="G560" s="6">
        <v>0</v>
      </c>
      <c r="H560" s="6">
        <v>0</v>
      </c>
      <c r="I560" s="6"/>
      <c r="J560" s="6"/>
      <c r="K560" s="6"/>
      <c r="L560" s="6"/>
      <c r="M560" s="6"/>
      <c r="N560" s="6"/>
      <c r="O560" s="6"/>
      <c r="P560" s="6"/>
      <c r="Q560" s="6"/>
      <c r="R560" s="6"/>
    </row>
    <row r="561" spans="1:18">
      <c r="A561" s="6">
        <v>126</v>
      </c>
      <c r="B561" s="6" t="s">
        <v>17</v>
      </c>
      <c r="C561" s="6">
        <v>4.3784000000000001</v>
      </c>
      <c r="D561" s="6">
        <v>2.3828</v>
      </c>
      <c r="E561" s="6">
        <v>3.6732999999999998</v>
      </c>
      <c r="F561" s="6">
        <v>0</v>
      </c>
      <c r="G561" s="6">
        <v>0</v>
      </c>
      <c r="H561" s="6">
        <v>0</v>
      </c>
      <c r="I561" s="6"/>
      <c r="J561" s="6"/>
      <c r="K561" s="6"/>
      <c r="L561" s="6"/>
      <c r="M561" s="6"/>
      <c r="N561" s="6"/>
      <c r="O561" s="6"/>
      <c r="P561" s="6"/>
      <c r="Q561" s="6"/>
      <c r="R561" s="6"/>
    </row>
    <row r="562" spans="1:18">
      <c r="A562" s="6">
        <v>127</v>
      </c>
      <c r="B562" s="6" t="s">
        <v>17</v>
      </c>
      <c r="C562" s="6">
        <v>0.52659999999999996</v>
      </c>
      <c r="D562" s="6">
        <v>4.3299999999999998E-2</v>
      </c>
      <c r="E562" s="6">
        <v>0.52490000000000003</v>
      </c>
      <c r="F562" s="6">
        <v>0</v>
      </c>
      <c r="G562" s="6">
        <v>0</v>
      </c>
      <c r="H562" s="6">
        <v>0</v>
      </c>
      <c r="I562" s="6"/>
      <c r="J562" s="6"/>
      <c r="K562" s="6"/>
      <c r="L562" s="6"/>
      <c r="M562" s="6"/>
      <c r="N562" s="6"/>
      <c r="O562" s="6"/>
      <c r="P562" s="6"/>
      <c r="Q562" s="6"/>
      <c r="R562" s="6"/>
    </row>
    <row r="563" spans="1:18">
      <c r="A563" s="6">
        <v>128</v>
      </c>
      <c r="B563" s="6" t="s">
        <v>17</v>
      </c>
      <c r="C563" s="6">
        <v>0.2089</v>
      </c>
      <c r="D563" s="6">
        <v>0.2089</v>
      </c>
      <c r="E563" s="6">
        <v>1E-4</v>
      </c>
      <c r="F563" s="6">
        <v>0</v>
      </c>
      <c r="G563" s="6">
        <v>0</v>
      </c>
      <c r="H563" s="6">
        <v>0</v>
      </c>
      <c r="I563" s="6"/>
      <c r="J563" s="6"/>
      <c r="K563" s="6"/>
      <c r="L563" s="6"/>
      <c r="M563" s="6"/>
      <c r="N563" s="6"/>
      <c r="O563" s="6"/>
      <c r="P563" s="6"/>
      <c r="Q563" s="6"/>
      <c r="R563" s="6"/>
    </row>
    <row r="564" spans="1:18">
      <c r="A564" s="6">
        <v>129</v>
      </c>
      <c r="B564" s="6" t="s">
        <v>17</v>
      </c>
      <c r="C564" s="6">
        <v>0.2248</v>
      </c>
      <c r="D564" s="6">
        <v>0.2248</v>
      </c>
      <c r="E564" s="6">
        <v>2E-3</v>
      </c>
      <c r="F564" s="6">
        <v>0</v>
      </c>
      <c r="G564" s="6">
        <v>0</v>
      </c>
      <c r="H564" s="6">
        <v>0</v>
      </c>
      <c r="I564" s="6"/>
      <c r="J564" s="6"/>
      <c r="K564" s="6"/>
      <c r="L564" s="6"/>
      <c r="M564" s="6"/>
      <c r="N564" s="6"/>
      <c r="O564" s="6"/>
      <c r="P564" s="6"/>
      <c r="Q564" s="6"/>
      <c r="R564" s="6"/>
    </row>
    <row r="565" spans="1:18">
      <c r="A565" s="6">
        <v>130</v>
      </c>
      <c r="B565" s="6" t="s">
        <v>17</v>
      </c>
      <c r="C565" s="6">
        <v>4.2596999999999996</v>
      </c>
      <c r="D565" s="6">
        <v>2.1934999999999998</v>
      </c>
      <c r="E565" s="6">
        <v>3.6515</v>
      </c>
      <c r="F565" s="6">
        <v>0</v>
      </c>
      <c r="G565" s="6">
        <v>0</v>
      </c>
      <c r="H565" s="6">
        <v>0</v>
      </c>
      <c r="I565" s="6"/>
      <c r="J565" s="6"/>
      <c r="K565" s="6"/>
      <c r="L565" s="6"/>
      <c r="M565" s="6"/>
      <c r="N565" s="6"/>
      <c r="O565" s="6"/>
      <c r="P565" s="6"/>
      <c r="Q565" s="6"/>
      <c r="R565" s="6"/>
    </row>
    <row r="566" spans="1:18">
      <c r="A566" s="6">
        <v>131</v>
      </c>
      <c r="B566" s="6" t="s">
        <v>17</v>
      </c>
      <c r="C566" s="6">
        <v>0.52149999999999996</v>
      </c>
      <c r="D566" s="6">
        <v>5.2200000000000003E-2</v>
      </c>
      <c r="E566" s="6">
        <v>0.51890000000000003</v>
      </c>
      <c r="F566" s="6">
        <v>0</v>
      </c>
      <c r="G566" s="6">
        <v>0</v>
      </c>
      <c r="H566" s="6">
        <v>0</v>
      </c>
      <c r="I566" s="6"/>
      <c r="J566" s="6"/>
      <c r="K566" s="6"/>
      <c r="L566" s="6"/>
      <c r="M566" s="6"/>
      <c r="N566" s="6"/>
      <c r="O566" s="6"/>
      <c r="P566" s="6"/>
      <c r="Q566" s="6"/>
      <c r="R566" s="6"/>
    </row>
    <row r="567" spans="1:18">
      <c r="A567" s="6">
        <v>132</v>
      </c>
      <c r="B567" s="6" t="s">
        <v>17</v>
      </c>
      <c r="C567" s="6">
        <v>0.49919999999999998</v>
      </c>
      <c r="D567" s="6">
        <v>0.42959999999999998</v>
      </c>
      <c r="E567" s="6">
        <v>0.25409999999999999</v>
      </c>
      <c r="F567" s="6">
        <v>0</v>
      </c>
      <c r="G567" s="6">
        <v>0</v>
      </c>
      <c r="H567" s="6">
        <v>0</v>
      </c>
      <c r="I567" s="6"/>
      <c r="J567" s="6"/>
      <c r="K567" s="6"/>
      <c r="L567" s="6"/>
      <c r="M567" s="6"/>
      <c r="N567" s="6"/>
      <c r="O567" s="6"/>
      <c r="P567" s="6"/>
      <c r="Q567" s="6"/>
      <c r="R567" s="6"/>
    </row>
    <row r="568" spans="1:18">
      <c r="A568" s="6">
        <v>133</v>
      </c>
      <c r="B568" s="6" t="s">
        <v>17</v>
      </c>
      <c r="C568" s="6">
        <v>1.1469</v>
      </c>
      <c r="D568" s="6">
        <v>0.85609999999999997</v>
      </c>
      <c r="E568" s="6">
        <v>0.7631</v>
      </c>
      <c r="F568" s="6">
        <v>0</v>
      </c>
      <c r="G568" s="6">
        <v>0</v>
      </c>
      <c r="H568" s="6">
        <v>0</v>
      </c>
      <c r="I568" s="6"/>
      <c r="J568" s="6"/>
      <c r="K568" s="6"/>
      <c r="L568" s="6"/>
      <c r="M568" s="6"/>
      <c r="N568" s="6"/>
      <c r="O568" s="6"/>
      <c r="P568" s="6"/>
      <c r="Q568" s="6"/>
      <c r="R568" s="6"/>
    </row>
    <row r="569" spans="1:18">
      <c r="A569" s="6">
        <v>134</v>
      </c>
      <c r="B569" s="6" t="s">
        <v>17</v>
      </c>
      <c r="C569" s="6">
        <v>0.36680000000000001</v>
      </c>
      <c r="D569" s="6">
        <v>0.36680000000000001</v>
      </c>
      <c r="E569" s="6">
        <v>4.3E-3</v>
      </c>
      <c r="F569" s="6">
        <v>0</v>
      </c>
      <c r="G569" s="6">
        <v>0</v>
      </c>
      <c r="H569" s="6">
        <v>0</v>
      </c>
      <c r="I569" s="6"/>
      <c r="J569" s="6"/>
      <c r="K569" s="6"/>
      <c r="L569" s="6"/>
      <c r="M569" s="6"/>
      <c r="N569" s="6"/>
      <c r="O569" s="6"/>
      <c r="P569" s="6"/>
      <c r="Q569" s="6"/>
      <c r="R569" s="6"/>
    </row>
    <row r="570" spans="1:18">
      <c r="A570" s="6">
        <v>135</v>
      </c>
      <c r="B570" s="6" t="s">
        <v>17</v>
      </c>
      <c r="C570" s="6">
        <v>0.27739999999999998</v>
      </c>
      <c r="D570" s="6">
        <v>0.27739999999999998</v>
      </c>
      <c r="E570" s="6">
        <v>6.9999999999999999E-4</v>
      </c>
      <c r="F570" s="6">
        <v>0</v>
      </c>
      <c r="G570" s="6">
        <v>0</v>
      </c>
      <c r="H570" s="6">
        <v>0</v>
      </c>
      <c r="I570" s="6"/>
      <c r="J570" s="6"/>
      <c r="K570" s="6"/>
      <c r="L570" s="6"/>
      <c r="M570" s="6"/>
      <c r="N570" s="6"/>
      <c r="O570" s="6"/>
      <c r="P570" s="6"/>
      <c r="Q570" s="6"/>
      <c r="R570" s="6"/>
    </row>
    <row r="571" spans="1:18">
      <c r="A571" s="6">
        <v>136</v>
      </c>
      <c r="B571" s="6" t="s">
        <v>17</v>
      </c>
      <c r="C571" s="6">
        <v>0.42820000000000003</v>
      </c>
      <c r="D571" s="6">
        <v>0.3407</v>
      </c>
      <c r="E571" s="6">
        <v>0.25940000000000002</v>
      </c>
      <c r="F571" s="6">
        <v>0</v>
      </c>
      <c r="G571" s="6">
        <v>0</v>
      </c>
      <c r="H571" s="6">
        <v>0</v>
      </c>
      <c r="I571" s="6"/>
      <c r="J571" s="6"/>
      <c r="K571" s="6"/>
      <c r="L571" s="6"/>
      <c r="M571" s="6"/>
      <c r="N571" s="6"/>
      <c r="O571" s="6"/>
      <c r="P571" s="6"/>
      <c r="Q571" s="6"/>
      <c r="R571" s="6"/>
    </row>
    <row r="572" spans="1:18">
      <c r="A572" s="6">
        <v>137</v>
      </c>
      <c r="B572" s="6" t="s">
        <v>17</v>
      </c>
      <c r="C572" s="6">
        <v>3.1850999999999998</v>
      </c>
      <c r="D572" s="6">
        <v>1.9245000000000001</v>
      </c>
      <c r="E572" s="6">
        <v>2.5379</v>
      </c>
      <c r="F572" s="6">
        <v>0</v>
      </c>
      <c r="G572" s="6">
        <v>0</v>
      </c>
      <c r="H572" s="6">
        <v>0</v>
      </c>
      <c r="I572" s="6"/>
      <c r="J572" s="6"/>
      <c r="K572" s="6"/>
      <c r="L572" s="6"/>
      <c r="M572" s="6"/>
      <c r="N572" s="6"/>
      <c r="O572" s="6"/>
      <c r="P572" s="6"/>
      <c r="Q572" s="6"/>
      <c r="R572" s="6"/>
    </row>
    <row r="573" spans="1:18">
      <c r="A573" s="6">
        <v>138</v>
      </c>
      <c r="B573" s="6" t="s">
        <v>17</v>
      </c>
      <c r="C573" s="6">
        <v>3.4687999999999999</v>
      </c>
      <c r="D573" s="6">
        <v>2.0693000000000001</v>
      </c>
      <c r="E573" s="6">
        <v>2.7841</v>
      </c>
      <c r="F573" s="6">
        <v>0</v>
      </c>
      <c r="G573" s="6">
        <v>0</v>
      </c>
      <c r="H573" s="6">
        <v>0</v>
      </c>
      <c r="I573" s="6"/>
      <c r="J573" s="6"/>
      <c r="K573" s="6"/>
      <c r="L573" s="6"/>
      <c r="M573" s="6"/>
      <c r="N573" s="6"/>
      <c r="O573" s="6"/>
      <c r="P573" s="6"/>
      <c r="Q573" s="6"/>
      <c r="R573" s="6"/>
    </row>
    <row r="574" spans="1:18">
      <c r="A574" s="6">
        <v>139</v>
      </c>
      <c r="B574" s="6" t="s">
        <v>17</v>
      </c>
      <c r="C574" s="6">
        <v>2.8490000000000002</v>
      </c>
      <c r="D574" s="6">
        <v>1.3441000000000001</v>
      </c>
      <c r="E574" s="6">
        <v>2.512</v>
      </c>
      <c r="F574" s="6">
        <v>0</v>
      </c>
      <c r="G574" s="6">
        <v>0</v>
      </c>
      <c r="H574" s="6">
        <v>0</v>
      </c>
      <c r="I574" s="6"/>
      <c r="J574" s="6"/>
      <c r="K574" s="6"/>
      <c r="L574" s="6"/>
      <c r="M574" s="6"/>
      <c r="N574" s="6"/>
      <c r="O574" s="6"/>
      <c r="P574" s="6"/>
      <c r="Q574" s="6"/>
      <c r="R574" s="6"/>
    </row>
    <row r="575" spans="1:18">
      <c r="A575" s="6">
        <v>140</v>
      </c>
      <c r="B575" s="6" t="s">
        <v>17</v>
      </c>
      <c r="C575" s="6">
        <v>1.9692000000000001</v>
      </c>
      <c r="D575" s="6">
        <v>1.5258</v>
      </c>
      <c r="E575" s="6">
        <v>1.2447999999999999</v>
      </c>
      <c r="F575" s="6">
        <v>0</v>
      </c>
      <c r="G575" s="6">
        <v>0</v>
      </c>
      <c r="H575" s="6">
        <v>0</v>
      </c>
      <c r="I575" s="6"/>
      <c r="J575" s="6"/>
      <c r="K575" s="6"/>
      <c r="L575" s="6"/>
      <c r="M575" s="6"/>
      <c r="N575" s="6"/>
      <c r="O575" s="6"/>
      <c r="P575" s="6"/>
      <c r="Q575" s="6"/>
      <c r="R575" s="6"/>
    </row>
    <row r="576" spans="1:18">
      <c r="A576" s="6">
        <v>141</v>
      </c>
      <c r="B576" s="6" t="s">
        <v>17</v>
      </c>
      <c r="C576" s="6">
        <v>0.18609999999999999</v>
      </c>
      <c r="D576" s="6">
        <v>0.18609999999999999</v>
      </c>
      <c r="E576" s="6">
        <v>0</v>
      </c>
      <c r="F576" s="6">
        <v>0</v>
      </c>
      <c r="G576" s="6">
        <v>0</v>
      </c>
      <c r="H576" s="6">
        <v>0</v>
      </c>
      <c r="I576" s="6"/>
      <c r="J576" s="6"/>
      <c r="K576" s="6"/>
      <c r="L576" s="6"/>
      <c r="M576" s="6"/>
      <c r="N576" s="6"/>
      <c r="O576" s="6"/>
      <c r="P576" s="6"/>
      <c r="Q576" s="6"/>
      <c r="R576" s="6"/>
    </row>
    <row r="577" spans="1:18">
      <c r="A577" s="6">
        <v>142</v>
      </c>
      <c r="B577" s="6" t="s">
        <v>17</v>
      </c>
      <c r="C577" s="6">
        <v>3.3856000000000002</v>
      </c>
      <c r="D577" s="6">
        <v>2.0571000000000002</v>
      </c>
      <c r="E577" s="6">
        <v>2.6888999999999998</v>
      </c>
      <c r="F577" s="6">
        <v>0</v>
      </c>
      <c r="G577" s="6">
        <v>0</v>
      </c>
      <c r="H577" s="6">
        <v>0</v>
      </c>
      <c r="I577" s="6"/>
      <c r="J577" s="6"/>
      <c r="K577" s="6"/>
      <c r="L577" s="6"/>
      <c r="M577" s="6"/>
      <c r="N577" s="6"/>
      <c r="O577" s="6"/>
      <c r="P577" s="6"/>
      <c r="Q577" s="6"/>
      <c r="R577" s="6"/>
    </row>
    <row r="578" spans="1:18">
      <c r="A578" s="6">
        <v>143</v>
      </c>
      <c r="B578" s="6" t="s">
        <v>17</v>
      </c>
      <c r="C578" s="6">
        <v>3.4407000000000001</v>
      </c>
      <c r="D578" s="6">
        <v>2.4607999999999999</v>
      </c>
      <c r="E578" s="6">
        <v>2.4047000000000001</v>
      </c>
      <c r="F578" s="6">
        <v>0</v>
      </c>
      <c r="G578" s="6">
        <v>0</v>
      </c>
      <c r="H578" s="6">
        <v>0</v>
      </c>
      <c r="I578" s="6"/>
      <c r="J578" s="6"/>
      <c r="K578" s="6"/>
      <c r="L578" s="6"/>
      <c r="M578" s="6"/>
      <c r="N578" s="6"/>
      <c r="O578" s="6"/>
      <c r="P578" s="6"/>
      <c r="Q578" s="6"/>
      <c r="R578" s="6"/>
    </row>
    <row r="579" spans="1:18">
      <c r="A579" s="6">
        <v>144</v>
      </c>
      <c r="B579" s="6" t="s">
        <v>17</v>
      </c>
      <c r="C579" s="6">
        <v>0.505</v>
      </c>
      <c r="D579" s="6">
        <v>0.44469999999999998</v>
      </c>
      <c r="E579" s="6">
        <v>0.2394</v>
      </c>
      <c r="F579" s="6">
        <v>0</v>
      </c>
      <c r="G579" s="6">
        <v>0</v>
      </c>
      <c r="H579" s="6">
        <v>0</v>
      </c>
      <c r="I579" s="6"/>
      <c r="J579" s="6"/>
      <c r="K579" s="6"/>
      <c r="L579" s="6"/>
      <c r="M579" s="6"/>
      <c r="N579" s="6"/>
      <c r="O579" s="6"/>
      <c r="P579" s="6"/>
      <c r="Q579" s="6"/>
      <c r="R579" s="6"/>
    </row>
    <row r="580" spans="1:18">
      <c r="A580" s="6">
        <v>145</v>
      </c>
      <c r="B580" s="6" t="s">
        <v>17</v>
      </c>
      <c r="C580" s="6">
        <v>2.7299000000000002</v>
      </c>
      <c r="D580" s="6">
        <v>1.7038</v>
      </c>
      <c r="E580" s="6">
        <v>2.1328999999999998</v>
      </c>
      <c r="F580" s="6">
        <v>0</v>
      </c>
      <c r="G580" s="6">
        <v>0</v>
      </c>
      <c r="H580" s="6">
        <v>0</v>
      </c>
      <c r="I580" s="6"/>
      <c r="J580" s="6"/>
      <c r="K580" s="6"/>
      <c r="L580" s="6"/>
      <c r="M580" s="6"/>
      <c r="N580" s="6"/>
      <c r="O580" s="6"/>
      <c r="P580" s="6"/>
      <c r="Q580" s="6"/>
      <c r="R580" s="6"/>
    </row>
    <row r="581" spans="1:18">
      <c r="A581" s="6">
        <v>146</v>
      </c>
      <c r="B581" s="6" t="s">
        <v>17</v>
      </c>
      <c r="C581" s="6">
        <v>1.5853999999999999</v>
      </c>
      <c r="D581" s="6">
        <v>1.57</v>
      </c>
      <c r="E581" s="6">
        <v>0.2205</v>
      </c>
      <c r="F581" s="6">
        <v>0</v>
      </c>
      <c r="G581" s="6">
        <v>0</v>
      </c>
      <c r="H581" s="6">
        <v>0</v>
      </c>
      <c r="I581" s="6"/>
      <c r="J581" s="6"/>
      <c r="K581" s="6"/>
      <c r="L581" s="6"/>
      <c r="M581" s="6"/>
      <c r="N581" s="6"/>
      <c r="O581" s="6"/>
      <c r="P581" s="6"/>
      <c r="Q581" s="6"/>
      <c r="R581" s="6"/>
    </row>
    <row r="582" spans="1:18">
      <c r="A582" s="6" t="s">
        <v>18</v>
      </c>
      <c r="B582" s="6" t="s">
        <v>19</v>
      </c>
      <c r="C582" s="6" t="s">
        <v>20</v>
      </c>
      <c r="D582" s="6" t="s">
        <v>21</v>
      </c>
      <c r="E582" s="6" t="s">
        <v>22</v>
      </c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</row>
    <row r="583" spans="1:18">
      <c r="A583" s="6" t="s">
        <v>10</v>
      </c>
      <c r="B583" s="6">
        <v>1.0919000000000001</v>
      </c>
      <c r="C583" s="6">
        <v>1.4722999999999999</v>
      </c>
      <c r="D583" s="6">
        <v>0</v>
      </c>
      <c r="E583" s="6">
        <v>8.4123000000000001</v>
      </c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</row>
    <row r="584" spans="1:18">
      <c r="A584" s="6" t="s">
        <v>11</v>
      </c>
      <c r="B584" s="6">
        <v>0.64290000000000003</v>
      </c>
      <c r="C584" s="6">
        <v>0.72240000000000004</v>
      </c>
      <c r="D584" s="6">
        <v>0</v>
      </c>
      <c r="E584" s="6">
        <v>3.8300999999999998</v>
      </c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</row>
    <row r="585" spans="1:18">
      <c r="A585" s="6" t="s">
        <v>12</v>
      </c>
      <c r="B585" s="6">
        <v>0.77500000000000002</v>
      </c>
      <c r="C585" s="6">
        <v>1.3505</v>
      </c>
      <c r="D585" s="6">
        <v>0</v>
      </c>
      <c r="E585" s="6">
        <v>8.2786000000000008</v>
      </c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</row>
  </sheetData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AAC3D-E6B1-C64F-8E36-90F61049D72F}">
  <dimension ref="A1:Q548"/>
  <sheetViews>
    <sheetView zoomScale="56" workbookViewId="0">
      <selection activeCell="R13" sqref="R13"/>
    </sheetView>
  </sheetViews>
  <sheetFormatPr baseColWidth="10" defaultColWidth="8.5" defaultRowHeight="18"/>
  <cols>
    <col min="1" max="1" width="8.5" style="6"/>
    <col min="2" max="2" width="40" style="6" customWidth="1"/>
    <col min="3" max="10" width="8.5" style="6"/>
    <col min="11" max="11" width="15.33203125" style="6" customWidth="1"/>
    <col min="12" max="22" width="8.5" style="6"/>
    <col min="23" max="23" width="12.5" style="6" customWidth="1"/>
    <col min="24" max="24" width="15.33203125" style="6" customWidth="1"/>
    <col min="25" max="16384" width="8.5" style="6"/>
  </cols>
  <sheetData>
    <row r="1" spans="1:17">
      <c r="A1" s="6" t="s">
        <v>8</v>
      </c>
      <c r="B1" s="6" t="s">
        <v>9</v>
      </c>
      <c r="C1" s="6" t="s">
        <v>10</v>
      </c>
      <c r="D1" s="6" t="s">
        <v>11</v>
      </c>
      <c r="E1" s="6" t="s">
        <v>12</v>
      </c>
      <c r="F1" s="6" t="s">
        <v>13</v>
      </c>
      <c r="G1" s="6" t="s">
        <v>14</v>
      </c>
      <c r="H1" s="6" t="s">
        <v>15</v>
      </c>
      <c r="I1" s="6" t="s">
        <v>16</v>
      </c>
    </row>
    <row r="2" spans="1:17">
      <c r="A2" s="6">
        <v>1</v>
      </c>
      <c r="B2" s="6" t="s">
        <v>17</v>
      </c>
      <c r="C2" s="6">
        <v>30.77</v>
      </c>
      <c r="D2" s="6">
        <v>30.77</v>
      </c>
      <c r="E2" s="6">
        <v>0</v>
      </c>
      <c r="F2" s="6">
        <v>0</v>
      </c>
      <c r="G2" s="6">
        <v>0</v>
      </c>
      <c r="H2" s="6">
        <v>0</v>
      </c>
    </row>
    <row r="3" spans="1:17">
      <c r="A3" s="6">
        <v>2</v>
      </c>
      <c r="B3" s="6" t="s">
        <v>17</v>
      </c>
      <c r="C3" s="6">
        <v>28.57</v>
      </c>
      <c r="D3" s="6">
        <v>28.55</v>
      </c>
      <c r="E3" s="6">
        <v>1.19</v>
      </c>
      <c r="F3" s="6">
        <v>0</v>
      </c>
      <c r="G3" s="6">
        <v>0</v>
      </c>
      <c r="H3" s="6">
        <v>0</v>
      </c>
    </row>
    <row r="4" spans="1:17">
      <c r="A4" s="6">
        <v>3</v>
      </c>
      <c r="B4" s="6" t="s">
        <v>17</v>
      </c>
      <c r="C4" s="6">
        <v>26.43</v>
      </c>
      <c r="D4" s="6">
        <v>26.37</v>
      </c>
      <c r="E4" s="6">
        <v>1.69</v>
      </c>
      <c r="F4" s="6">
        <v>0</v>
      </c>
      <c r="G4" s="6">
        <v>0</v>
      </c>
      <c r="H4" s="6">
        <v>0</v>
      </c>
    </row>
    <row r="5" spans="1:17">
      <c r="A5" s="6">
        <v>4</v>
      </c>
      <c r="B5" s="6" t="s">
        <v>17</v>
      </c>
      <c r="C5" s="6">
        <v>4.72</v>
      </c>
      <c r="D5" s="6">
        <v>1.1399999999999999</v>
      </c>
      <c r="E5" s="6">
        <v>4.58</v>
      </c>
      <c r="F5" s="6">
        <v>0</v>
      </c>
      <c r="G5" s="6">
        <v>0</v>
      </c>
      <c r="H5" s="6">
        <v>0</v>
      </c>
    </row>
    <row r="6" spans="1:17">
      <c r="A6" s="6">
        <v>5</v>
      </c>
      <c r="B6" s="6" t="s">
        <v>17</v>
      </c>
      <c r="C6" s="6">
        <v>10.43</v>
      </c>
      <c r="D6" s="6">
        <v>9.82</v>
      </c>
      <c r="E6" s="6">
        <v>3.51</v>
      </c>
      <c r="F6" s="6">
        <v>0</v>
      </c>
      <c r="G6" s="6">
        <v>0</v>
      </c>
      <c r="H6" s="6">
        <v>0</v>
      </c>
    </row>
    <row r="7" spans="1:17">
      <c r="A7" s="6">
        <v>6</v>
      </c>
      <c r="B7" s="6" t="s">
        <v>17</v>
      </c>
      <c r="C7" s="6">
        <v>10.94</v>
      </c>
      <c r="D7" s="6">
        <v>10.37</v>
      </c>
      <c r="E7" s="6">
        <v>3.46</v>
      </c>
      <c r="F7" s="6">
        <v>0</v>
      </c>
      <c r="G7" s="6">
        <v>0</v>
      </c>
      <c r="H7" s="6">
        <v>0</v>
      </c>
    </row>
    <row r="8" spans="1:17">
      <c r="A8" s="6">
        <v>7</v>
      </c>
      <c r="B8" s="6" t="s">
        <v>17</v>
      </c>
      <c r="C8" s="6">
        <v>6.55</v>
      </c>
      <c r="D8" s="6">
        <v>6.55</v>
      </c>
      <c r="E8" s="6">
        <v>0</v>
      </c>
      <c r="F8" s="6">
        <v>0</v>
      </c>
      <c r="G8" s="6">
        <v>0</v>
      </c>
      <c r="H8" s="6">
        <v>0</v>
      </c>
    </row>
    <row r="9" spans="1:17">
      <c r="A9" s="6">
        <v>8</v>
      </c>
      <c r="B9" s="6" t="s">
        <v>17</v>
      </c>
      <c r="C9" s="6">
        <v>27.91</v>
      </c>
      <c r="D9" s="6">
        <v>27.91</v>
      </c>
      <c r="E9" s="6">
        <v>0.49</v>
      </c>
      <c r="F9" s="6">
        <v>0</v>
      </c>
      <c r="G9" s="6">
        <v>0</v>
      </c>
      <c r="H9" s="6">
        <v>0</v>
      </c>
    </row>
    <row r="10" spans="1:17">
      <c r="A10" s="6">
        <v>9</v>
      </c>
      <c r="B10" s="6" t="s">
        <v>17</v>
      </c>
      <c r="C10" s="6">
        <v>19.73</v>
      </c>
      <c r="D10" s="6">
        <v>19.68</v>
      </c>
      <c r="E10" s="6">
        <v>1.44</v>
      </c>
      <c r="F10" s="6">
        <v>0</v>
      </c>
      <c r="G10" s="6">
        <v>0</v>
      </c>
      <c r="H10" s="6">
        <v>0</v>
      </c>
    </row>
    <row r="11" spans="1:17">
      <c r="A11" s="6">
        <v>10</v>
      </c>
      <c r="B11" s="6" t="s">
        <v>17</v>
      </c>
      <c r="C11" s="6">
        <v>3.19</v>
      </c>
      <c r="D11" s="6">
        <v>2.98</v>
      </c>
      <c r="E11" s="6">
        <v>1.1200000000000001</v>
      </c>
      <c r="F11" s="6">
        <v>0</v>
      </c>
      <c r="G11" s="6">
        <v>0</v>
      </c>
      <c r="H11" s="6">
        <v>0</v>
      </c>
    </row>
    <row r="12" spans="1:17">
      <c r="A12" s="6">
        <v>11</v>
      </c>
      <c r="B12" s="6" t="s">
        <v>17</v>
      </c>
      <c r="C12" s="6">
        <v>12.09</v>
      </c>
      <c r="D12" s="6">
        <v>11.66</v>
      </c>
      <c r="E12" s="6">
        <v>3.2</v>
      </c>
      <c r="F12" s="6">
        <v>0</v>
      </c>
      <c r="G12" s="6">
        <v>0</v>
      </c>
      <c r="H12" s="6">
        <v>0</v>
      </c>
      <c r="L12" s="6" t="s">
        <v>24</v>
      </c>
      <c r="M12" s="6" t="s">
        <v>25</v>
      </c>
      <c r="N12" s="6" t="s">
        <v>26</v>
      </c>
      <c r="O12" s="6" t="s">
        <v>27</v>
      </c>
      <c r="P12" s="6" t="s">
        <v>28</v>
      </c>
      <c r="Q12" s="6" t="s">
        <v>7</v>
      </c>
    </row>
    <row r="13" spans="1:17">
      <c r="A13" s="6">
        <v>12</v>
      </c>
      <c r="B13" s="6" t="s">
        <v>17</v>
      </c>
      <c r="C13" s="6">
        <v>7.06</v>
      </c>
      <c r="D13" s="6">
        <v>5.53</v>
      </c>
      <c r="E13" s="6">
        <v>4.38</v>
      </c>
      <c r="F13" s="6">
        <v>0</v>
      </c>
      <c r="G13" s="6">
        <v>0</v>
      </c>
      <c r="H13" s="6">
        <v>0</v>
      </c>
      <c r="L13" s="6">
        <v>5</v>
      </c>
      <c r="M13" s="6">
        <f t="array" ref="M13:M26">FREQUENCY(C424:C544,L13:L24)</f>
        <v>31</v>
      </c>
      <c r="N13" s="6">
        <f t="array" ref="N13:N26">FREQUENCY(C285:C418,L13:L24)</f>
        <v>25</v>
      </c>
      <c r="O13" s="6">
        <f t="array" ref="O13:O26">FREQUENCY(C149:C279,L13:L24)</f>
        <v>30</v>
      </c>
      <c r="P13" s="6">
        <f t="array" ref="P13:P26">FREQUENCY(C2:C143,L13:L24)</f>
        <v>31</v>
      </c>
      <c r="Q13" s="6">
        <f>SUM(M13:P13)</f>
        <v>117</v>
      </c>
    </row>
    <row r="14" spans="1:17">
      <c r="A14" s="6">
        <v>13</v>
      </c>
      <c r="B14" s="6" t="s">
        <v>17</v>
      </c>
      <c r="C14" s="6">
        <v>10.48</v>
      </c>
      <c r="D14" s="6">
        <v>9.5500000000000007</v>
      </c>
      <c r="E14" s="6">
        <v>4.32</v>
      </c>
      <c r="F14" s="6">
        <v>0</v>
      </c>
      <c r="G14" s="6">
        <v>0</v>
      </c>
      <c r="H14" s="6">
        <v>0</v>
      </c>
      <c r="L14" s="6">
        <v>15</v>
      </c>
      <c r="M14" s="6">
        <v>58</v>
      </c>
      <c r="N14" s="6">
        <v>56</v>
      </c>
      <c r="O14" s="6">
        <v>58</v>
      </c>
      <c r="P14" s="6">
        <v>67</v>
      </c>
      <c r="Q14" s="6">
        <f t="shared" ref="Q14:Q16" si="0">SUM(M14:P14)</f>
        <v>239</v>
      </c>
    </row>
    <row r="15" spans="1:17">
      <c r="A15" s="6">
        <v>14</v>
      </c>
      <c r="B15" s="6" t="s">
        <v>17</v>
      </c>
      <c r="C15" s="6">
        <v>16.7</v>
      </c>
      <c r="D15" s="6">
        <v>15.84</v>
      </c>
      <c r="E15" s="6">
        <v>5.32</v>
      </c>
      <c r="F15" s="6">
        <v>0</v>
      </c>
      <c r="G15" s="6">
        <v>0</v>
      </c>
      <c r="H15" s="6">
        <v>0</v>
      </c>
      <c r="L15" s="6">
        <v>35</v>
      </c>
      <c r="M15" s="6">
        <v>30</v>
      </c>
      <c r="N15" s="6">
        <v>47</v>
      </c>
      <c r="O15" s="6">
        <v>32</v>
      </c>
      <c r="P15" s="6">
        <v>37</v>
      </c>
      <c r="Q15" s="6">
        <f t="shared" si="0"/>
        <v>146</v>
      </c>
    </row>
    <row r="16" spans="1:17">
      <c r="A16" s="6">
        <v>15</v>
      </c>
      <c r="B16" s="6" t="s">
        <v>17</v>
      </c>
      <c r="C16" s="6">
        <v>24.01</v>
      </c>
      <c r="D16" s="6">
        <v>23.93</v>
      </c>
      <c r="E16" s="6">
        <v>1.94</v>
      </c>
      <c r="F16" s="6">
        <v>0</v>
      </c>
      <c r="G16" s="6">
        <v>0</v>
      </c>
      <c r="H16" s="6">
        <v>0</v>
      </c>
      <c r="L16" s="6" t="s">
        <v>29</v>
      </c>
      <c r="M16" s="6">
        <v>2</v>
      </c>
      <c r="N16" s="6">
        <v>6</v>
      </c>
      <c r="O16" s="6">
        <v>11</v>
      </c>
      <c r="P16" s="6">
        <v>7</v>
      </c>
      <c r="Q16" s="6">
        <f t="shared" si="0"/>
        <v>26</v>
      </c>
    </row>
    <row r="17" spans="1:17">
      <c r="A17" s="6">
        <v>16</v>
      </c>
      <c r="B17" s="6" t="s">
        <v>17</v>
      </c>
      <c r="C17" s="6">
        <v>17.43</v>
      </c>
      <c r="D17" s="6">
        <v>16.93</v>
      </c>
      <c r="E17" s="6">
        <v>4.1399999999999997</v>
      </c>
      <c r="F17" s="6">
        <v>0</v>
      </c>
      <c r="G17" s="6">
        <v>0</v>
      </c>
      <c r="H17" s="6">
        <v>0</v>
      </c>
      <c r="M17" s="6" t="e">
        <v>#N/A</v>
      </c>
      <c r="N17" s="6" t="e">
        <v>#N/A</v>
      </c>
      <c r="O17" s="6" t="e">
        <v>#N/A</v>
      </c>
      <c r="P17" s="6" t="e">
        <v>#N/A</v>
      </c>
    </row>
    <row r="18" spans="1:17">
      <c r="A18" s="6">
        <v>17</v>
      </c>
      <c r="B18" s="6" t="s">
        <v>17</v>
      </c>
      <c r="C18" s="6">
        <v>1.47</v>
      </c>
      <c r="D18" s="6">
        <v>1.01</v>
      </c>
      <c r="E18" s="6">
        <v>1.07</v>
      </c>
      <c r="F18" s="6">
        <v>0</v>
      </c>
      <c r="G18" s="6">
        <v>0</v>
      </c>
      <c r="H18" s="6">
        <v>0</v>
      </c>
      <c r="M18" s="6" t="e">
        <v>#N/A</v>
      </c>
      <c r="N18" s="6" t="e">
        <v>#N/A</v>
      </c>
      <c r="O18" s="6" t="e">
        <v>#N/A</v>
      </c>
      <c r="P18" s="6" t="e">
        <v>#N/A</v>
      </c>
    </row>
    <row r="19" spans="1:17">
      <c r="A19" s="6">
        <v>18</v>
      </c>
      <c r="B19" s="6" t="s">
        <v>17</v>
      </c>
      <c r="C19" s="6">
        <v>21.09</v>
      </c>
      <c r="D19" s="6">
        <v>19.809999999999999</v>
      </c>
      <c r="E19" s="6">
        <v>7.24</v>
      </c>
      <c r="F19" s="6">
        <v>0</v>
      </c>
      <c r="G19" s="6">
        <v>0</v>
      </c>
      <c r="H19" s="6">
        <v>0</v>
      </c>
      <c r="M19" s="6" t="e">
        <v>#N/A</v>
      </c>
      <c r="N19" s="6" t="e">
        <v>#N/A</v>
      </c>
      <c r="O19" s="6" t="e">
        <v>#N/A</v>
      </c>
      <c r="P19" s="6" t="e">
        <v>#N/A</v>
      </c>
    </row>
    <row r="20" spans="1:17">
      <c r="A20" s="6">
        <v>19</v>
      </c>
      <c r="B20" s="6" t="s">
        <v>17</v>
      </c>
      <c r="C20" s="6">
        <v>20.69</v>
      </c>
      <c r="D20" s="6">
        <v>20.47</v>
      </c>
      <c r="E20" s="6">
        <v>3.07</v>
      </c>
      <c r="F20" s="6">
        <v>0</v>
      </c>
      <c r="G20" s="6">
        <v>0</v>
      </c>
      <c r="H20" s="6">
        <v>0</v>
      </c>
      <c r="M20" s="6" t="e">
        <v>#N/A</v>
      </c>
      <c r="N20" s="6" t="e">
        <v>#N/A</v>
      </c>
      <c r="O20" s="6" t="e">
        <v>#N/A</v>
      </c>
      <c r="P20" s="6" t="e">
        <v>#N/A</v>
      </c>
    </row>
    <row r="21" spans="1:17">
      <c r="A21" s="6">
        <v>20</v>
      </c>
      <c r="B21" s="6" t="s">
        <v>17</v>
      </c>
      <c r="C21" s="6">
        <v>10.75</v>
      </c>
      <c r="D21" s="6">
        <v>9.9499999999999993</v>
      </c>
      <c r="E21" s="6">
        <v>4.09</v>
      </c>
      <c r="F21" s="6">
        <v>0</v>
      </c>
      <c r="G21" s="6">
        <v>0</v>
      </c>
      <c r="H21" s="6">
        <v>0</v>
      </c>
      <c r="M21" s="6" t="e">
        <v>#N/A</v>
      </c>
      <c r="N21" s="6" t="e">
        <v>#N/A</v>
      </c>
      <c r="O21" s="6" t="e">
        <v>#N/A</v>
      </c>
      <c r="P21" s="6" t="e">
        <v>#N/A</v>
      </c>
    </row>
    <row r="22" spans="1:17">
      <c r="A22" s="6">
        <v>21</v>
      </c>
      <c r="B22" s="6" t="s">
        <v>17</v>
      </c>
      <c r="C22" s="6">
        <v>2.88</v>
      </c>
      <c r="D22" s="6">
        <v>2.69</v>
      </c>
      <c r="E22" s="6">
        <v>1.02</v>
      </c>
      <c r="F22" s="6">
        <v>0</v>
      </c>
      <c r="G22" s="6">
        <v>0</v>
      </c>
      <c r="H22" s="6">
        <v>0</v>
      </c>
      <c r="M22" s="6" t="e">
        <v>#N/A</v>
      </c>
      <c r="N22" s="6" t="e">
        <v>#N/A</v>
      </c>
      <c r="O22" s="6" t="e">
        <v>#N/A</v>
      </c>
      <c r="P22" s="6" t="e">
        <v>#N/A</v>
      </c>
      <c r="Q22" s="6" t="e">
        <f>SUM(M13:P22)</f>
        <v>#N/A</v>
      </c>
    </row>
    <row r="23" spans="1:17">
      <c r="A23" s="6">
        <v>22</v>
      </c>
      <c r="B23" s="6" t="s">
        <v>17</v>
      </c>
      <c r="C23" s="6">
        <v>10.54</v>
      </c>
      <c r="D23" s="6">
        <v>10.54</v>
      </c>
      <c r="E23" s="6">
        <v>0.01</v>
      </c>
      <c r="F23" s="6">
        <v>0</v>
      </c>
      <c r="G23" s="6">
        <v>0</v>
      </c>
      <c r="H23" s="6">
        <v>0</v>
      </c>
      <c r="M23" s="6" t="e">
        <v>#N/A</v>
      </c>
      <c r="N23" s="6" t="e">
        <v>#N/A</v>
      </c>
      <c r="O23" s="6" t="e">
        <v>#N/A</v>
      </c>
      <c r="P23" s="6" t="e">
        <v>#N/A</v>
      </c>
    </row>
    <row r="24" spans="1:17">
      <c r="A24" s="6">
        <v>23</v>
      </c>
      <c r="B24" s="6" t="s">
        <v>17</v>
      </c>
      <c r="C24" s="6">
        <v>24.23</v>
      </c>
      <c r="D24" s="6">
        <v>24.23</v>
      </c>
      <c r="E24" s="6">
        <v>0.01</v>
      </c>
      <c r="F24" s="6">
        <v>0</v>
      </c>
      <c r="G24" s="6">
        <v>0</v>
      </c>
      <c r="H24" s="6">
        <v>0</v>
      </c>
      <c r="M24" s="6" t="e">
        <v>#N/A</v>
      </c>
      <c r="N24" s="6" t="e">
        <v>#N/A</v>
      </c>
      <c r="O24" s="6" t="e">
        <v>#N/A</v>
      </c>
      <c r="P24" s="6" t="e">
        <v>#N/A</v>
      </c>
      <c r="Q24" s="6" t="e">
        <f>SUM(M13:P24)</f>
        <v>#N/A</v>
      </c>
    </row>
    <row r="25" spans="1:17">
      <c r="A25" s="6">
        <v>24</v>
      </c>
      <c r="B25" s="6" t="s">
        <v>17</v>
      </c>
      <c r="C25" s="6">
        <v>9.6300000000000008</v>
      </c>
      <c r="D25" s="6">
        <v>9.58</v>
      </c>
      <c r="E25" s="6">
        <v>1</v>
      </c>
      <c r="F25" s="6">
        <v>0</v>
      </c>
      <c r="G25" s="6">
        <v>0</v>
      </c>
      <c r="H25" s="6">
        <v>0</v>
      </c>
      <c r="M25" s="6" t="e">
        <v>#N/A</v>
      </c>
      <c r="N25" s="6" t="e">
        <v>#N/A</v>
      </c>
      <c r="O25" s="6" t="e">
        <v>#N/A</v>
      </c>
      <c r="P25" s="6" t="e">
        <v>#N/A</v>
      </c>
    </row>
    <row r="26" spans="1:17">
      <c r="A26" s="6">
        <v>25</v>
      </c>
      <c r="B26" s="6" t="s">
        <v>17</v>
      </c>
      <c r="C26" s="6">
        <v>11.14</v>
      </c>
      <c r="D26" s="6">
        <v>11.1</v>
      </c>
      <c r="E26" s="6">
        <v>0.97</v>
      </c>
      <c r="F26" s="6">
        <v>0</v>
      </c>
      <c r="G26" s="6">
        <v>0</v>
      </c>
      <c r="H26" s="6">
        <v>0</v>
      </c>
      <c r="M26" s="6" t="e">
        <v>#N/A</v>
      </c>
      <c r="N26" s="6" t="e">
        <v>#N/A</v>
      </c>
      <c r="O26" s="6" t="e">
        <v>#N/A</v>
      </c>
      <c r="P26" s="6" t="e">
        <v>#N/A</v>
      </c>
    </row>
    <row r="27" spans="1:17">
      <c r="A27" s="6">
        <v>26</v>
      </c>
      <c r="B27" s="6" t="s">
        <v>17</v>
      </c>
      <c r="C27" s="6">
        <v>6.87</v>
      </c>
      <c r="D27" s="6">
        <v>6.8</v>
      </c>
      <c r="E27" s="6">
        <v>0.98</v>
      </c>
      <c r="F27" s="6">
        <v>0</v>
      </c>
      <c r="G27" s="6">
        <v>0</v>
      </c>
      <c r="H27" s="6">
        <v>0</v>
      </c>
    </row>
    <row r="28" spans="1:17">
      <c r="A28" s="6">
        <v>27</v>
      </c>
      <c r="B28" s="6" t="s">
        <v>17</v>
      </c>
      <c r="C28" s="6">
        <v>23.94</v>
      </c>
      <c r="D28" s="6">
        <v>22.63</v>
      </c>
      <c r="E28" s="6">
        <v>7.8</v>
      </c>
      <c r="F28" s="6">
        <v>0</v>
      </c>
      <c r="G28" s="6">
        <v>0</v>
      </c>
      <c r="H28" s="6">
        <v>0</v>
      </c>
      <c r="K28" s="6" t="s">
        <v>30</v>
      </c>
      <c r="L28" s="6">
        <f>SUM(C424:C544,C285:C418,C149:C279,C2:C143)</f>
        <v>6965.3</v>
      </c>
    </row>
    <row r="29" spans="1:17">
      <c r="A29" s="6">
        <v>28</v>
      </c>
      <c r="B29" s="6" t="s">
        <v>17</v>
      </c>
      <c r="C29" s="6">
        <v>21.96</v>
      </c>
      <c r="D29" s="6">
        <v>21.8</v>
      </c>
      <c r="E29" s="6">
        <v>2.64</v>
      </c>
      <c r="F29" s="6">
        <v>0</v>
      </c>
      <c r="G29" s="6">
        <v>0</v>
      </c>
      <c r="H29" s="6">
        <v>0</v>
      </c>
      <c r="K29" s="6" t="s">
        <v>31</v>
      </c>
      <c r="L29" s="6">
        <f>SUM(Q13:Q16)</f>
        <v>528</v>
      </c>
    </row>
    <row r="30" spans="1:17">
      <c r="A30" s="6">
        <v>29</v>
      </c>
      <c r="B30" s="6" t="s">
        <v>17</v>
      </c>
      <c r="C30" s="6">
        <v>6.42</v>
      </c>
      <c r="D30" s="6">
        <v>6.34</v>
      </c>
      <c r="E30" s="6">
        <v>1.01</v>
      </c>
      <c r="F30" s="6">
        <v>0</v>
      </c>
      <c r="G30" s="6">
        <v>0</v>
      </c>
      <c r="H30" s="6">
        <v>0</v>
      </c>
      <c r="K30" s="6" t="s">
        <v>32</v>
      </c>
      <c r="L30" s="6" t="str">
        <f>IMDIV(L28,L29)</f>
        <v>13.1918560606061</v>
      </c>
    </row>
    <row r="31" spans="1:17">
      <c r="A31" s="6">
        <v>30</v>
      </c>
      <c r="B31" s="6" t="s">
        <v>17</v>
      </c>
      <c r="C31" s="6">
        <v>9.0299999999999994</v>
      </c>
      <c r="D31" s="6">
        <v>8.81</v>
      </c>
      <c r="E31" s="6">
        <v>1.98</v>
      </c>
      <c r="F31" s="6">
        <v>0</v>
      </c>
      <c r="G31" s="6">
        <v>0</v>
      </c>
      <c r="H31" s="6">
        <v>0</v>
      </c>
    </row>
    <row r="32" spans="1:17">
      <c r="A32" s="6">
        <v>31</v>
      </c>
      <c r="B32" s="6" t="s">
        <v>17</v>
      </c>
      <c r="C32" s="6">
        <v>3.61</v>
      </c>
      <c r="D32" s="6">
        <v>3.61</v>
      </c>
      <c r="E32" s="6">
        <v>4.0000000000000001E-3</v>
      </c>
      <c r="F32" s="6">
        <v>0</v>
      </c>
      <c r="G32" s="6">
        <v>0</v>
      </c>
      <c r="H32" s="6">
        <v>0</v>
      </c>
    </row>
    <row r="33" spans="1:8">
      <c r="A33" s="6">
        <v>32</v>
      </c>
      <c r="B33" s="6" t="s">
        <v>17</v>
      </c>
      <c r="C33" s="6">
        <v>4.28</v>
      </c>
      <c r="D33" s="6">
        <v>4.17</v>
      </c>
      <c r="E33" s="6">
        <v>0.97</v>
      </c>
      <c r="F33" s="6">
        <v>0</v>
      </c>
      <c r="G33" s="6">
        <v>0</v>
      </c>
      <c r="H33" s="6">
        <v>0</v>
      </c>
    </row>
    <row r="34" spans="1:8">
      <c r="A34" s="6">
        <v>33</v>
      </c>
      <c r="B34" s="6" t="s">
        <v>17</v>
      </c>
      <c r="C34" s="6">
        <v>8.27</v>
      </c>
      <c r="D34" s="6">
        <v>8.2100000000000009</v>
      </c>
      <c r="E34" s="6">
        <v>1.04</v>
      </c>
      <c r="F34" s="6">
        <v>0</v>
      </c>
      <c r="G34" s="6">
        <v>0</v>
      </c>
      <c r="H34" s="6">
        <v>0</v>
      </c>
    </row>
    <row r="35" spans="1:8">
      <c r="A35" s="6">
        <v>34</v>
      </c>
      <c r="B35" s="6" t="s">
        <v>17</v>
      </c>
      <c r="C35" s="6">
        <v>8.86</v>
      </c>
      <c r="D35" s="6">
        <v>8.86</v>
      </c>
      <c r="E35" s="6">
        <v>0</v>
      </c>
      <c r="F35" s="6">
        <v>0</v>
      </c>
      <c r="G35" s="6">
        <v>0</v>
      </c>
      <c r="H35" s="6">
        <v>0</v>
      </c>
    </row>
    <row r="36" spans="1:8">
      <c r="A36" s="6">
        <v>35</v>
      </c>
      <c r="B36" s="6" t="s">
        <v>17</v>
      </c>
      <c r="C36" s="6">
        <v>37.39</v>
      </c>
      <c r="D36" s="6">
        <v>37.11</v>
      </c>
      <c r="E36" s="6">
        <v>4.58</v>
      </c>
      <c r="F36" s="6">
        <v>0</v>
      </c>
      <c r="G36" s="6">
        <v>0</v>
      </c>
      <c r="H36" s="6">
        <v>0</v>
      </c>
    </row>
    <row r="37" spans="1:8">
      <c r="A37" s="6">
        <v>36</v>
      </c>
      <c r="B37" s="6" t="s">
        <v>17</v>
      </c>
      <c r="C37" s="6">
        <v>4.63</v>
      </c>
      <c r="D37" s="6">
        <v>4</v>
      </c>
      <c r="E37" s="6">
        <v>2.3199999999999998</v>
      </c>
      <c r="F37" s="6">
        <v>0</v>
      </c>
      <c r="G37" s="6">
        <v>0</v>
      </c>
      <c r="H37" s="6">
        <v>0</v>
      </c>
    </row>
    <row r="38" spans="1:8">
      <c r="A38" s="6">
        <v>37</v>
      </c>
      <c r="B38" s="6" t="s">
        <v>17</v>
      </c>
      <c r="C38" s="6">
        <v>28.97</v>
      </c>
      <c r="D38" s="6">
        <v>28.39</v>
      </c>
      <c r="E38" s="6">
        <v>5.77</v>
      </c>
      <c r="F38" s="6">
        <v>0</v>
      </c>
      <c r="G38" s="6">
        <v>0</v>
      </c>
      <c r="H38" s="6">
        <v>0</v>
      </c>
    </row>
    <row r="39" spans="1:8">
      <c r="A39" s="6">
        <v>38</v>
      </c>
      <c r="B39" s="6" t="s">
        <v>17</v>
      </c>
      <c r="C39" s="6">
        <v>24.8</v>
      </c>
      <c r="D39" s="6">
        <v>24.8</v>
      </c>
      <c r="E39" s="6">
        <v>0</v>
      </c>
      <c r="F39" s="6">
        <v>0</v>
      </c>
      <c r="G39" s="6">
        <v>0</v>
      </c>
      <c r="H39" s="6">
        <v>0</v>
      </c>
    </row>
    <row r="40" spans="1:8">
      <c r="A40" s="6">
        <v>39</v>
      </c>
      <c r="B40" s="6" t="s">
        <v>17</v>
      </c>
      <c r="C40" s="6">
        <v>5.35</v>
      </c>
      <c r="D40" s="6">
        <v>5.35</v>
      </c>
      <c r="E40" s="6">
        <v>0</v>
      </c>
      <c r="F40" s="6">
        <v>0</v>
      </c>
      <c r="G40" s="6">
        <v>0</v>
      </c>
      <c r="H40" s="6">
        <v>0</v>
      </c>
    </row>
    <row r="41" spans="1:8">
      <c r="A41" s="6">
        <v>40</v>
      </c>
      <c r="B41" s="6" t="s">
        <v>17</v>
      </c>
      <c r="C41" s="6">
        <v>8.99</v>
      </c>
      <c r="D41" s="6">
        <v>8.99</v>
      </c>
      <c r="E41" s="6">
        <v>0</v>
      </c>
      <c r="F41" s="6">
        <v>0</v>
      </c>
      <c r="G41" s="6">
        <v>0</v>
      </c>
      <c r="H41" s="6">
        <v>0</v>
      </c>
    </row>
    <row r="42" spans="1:8">
      <c r="A42" s="6">
        <v>41</v>
      </c>
      <c r="B42" s="6" t="s">
        <v>17</v>
      </c>
      <c r="C42" s="6">
        <v>8.48</v>
      </c>
      <c r="D42" s="6">
        <v>8.48</v>
      </c>
      <c r="E42" s="6">
        <v>0</v>
      </c>
      <c r="F42" s="6">
        <v>0</v>
      </c>
      <c r="G42" s="6">
        <v>0</v>
      </c>
      <c r="H42" s="6">
        <v>0</v>
      </c>
    </row>
    <row r="43" spans="1:8">
      <c r="A43" s="6">
        <v>42</v>
      </c>
      <c r="B43" s="6" t="s">
        <v>17</v>
      </c>
      <c r="C43" s="6">
        <v>9.99</v>
      </c>
      <c r="D43" s="6">
        <v>9.93</v>
      </c>
      <c r="E43" s="6">
        <v>1.1299999999999999</v>
      </c>
      <c r="F43" s="6">
        <v>0</v>
      </c>
      <c r="G43" s="6">
        <v>0</v>
      </c>
      <c r="H43" s="6">
        <v>0</v>
      </c>
    </row>
    <row r="44" spans="1:8">
      <c r="A44" s="6">
        <v>43</v>
      </c>
      <c r="B44" s="6" t="s">
        <v>17</v>
      </c>
      <c r="C44" s="6">
        <v>11.58</v>
      </c>
      <c r="D44" s="6">
        <v>11.58</v>
      </c>
      <c r="E44" s="6">
        <v>0</v>
      </c>
      <c r="F44" s="6">
        <v>0</v>
      </c>
      <c r="G44" s="6">
        <v>0</v>
      </c>
      <c r="H44" s="6">
        <v>0</v>
      </c>
    </row>
    <row r="45" spans="1:8">
      <c r="A45" s="6">
        <v>44</v>
      </c>
      <c r="B45" s="6" t="s">
        <v>17</v>
      </c>
      <c r="C45" s="6">
        <v>9.82</v>
      </c>
      <c r="D45" s="6">
        <v>9.76</v>
      </c>
      <c r="E45" s="6">
        <v>1.17</v>
      </c>
      <c r="F45" s="6">
        <v>0</v>
      </c>
      <c r="G45" s="6">
        <v>0</v>
      </c>
      <c r="H45" s="6">
        <v>0</v>
      </c>
    </row>
    <row r="46" spans="1:8">
      <c r="A46" s="6">
        <v>45</v>
      </c>
      <c r="B46" s="6" t="s">
        <v>17</v>
      </c>
      <c r="C46" s="6">
        <v>5.46</v>
      </c>
      <c r="D46" s="6">
        <v>5.46</v>
      </c>
      <c r="E46" s="6">
        <v>0</v>
      </c>
      <c r="F46" s="6">
        <v>0</v>
      </c>
      <c r="G46" s="6">
        <v>0</v>
      </c>
      <c r="H46" s="6">
        <v>0</v>
      </c>
    </row>
    <row r="47" spans="1:8">
      <c r="A47" s="6">
        <v>46</v>
      </c>
      <c r="B47" s="6" t="s">
        <v>17</v>
      </c>
      <c r="C47" s="6">
        <v>4.3600000000000003</v>
      </c>
      <c r="D47" s="6">
        <v>4.3600000000000003</v>
      </c>
      <c r="E47" s="6">
        <v>0</v>
      </c>
      <c r="F47" s="6">
        <v>0</v>
      </c>
      <c r="G47" s="6">
        <v>0</v>
      </c>
      <c r="H47" s="6">
        <v>0</v>
      </c>
    </row>
    <row r="48" spans="1:8">
      <c r="A48" s="6">
        <v>47</v>
      </c>
      <c r="B48" s="6" t="s">
        <v>17</v>
      </c>
      <c r="C48" s="6">
        <v>2.0499999999999998</v>
      </c>
      <c r="D48" s="6">
        <v>1.68</v>
      </c>
      <c r="E48" s="6">
        <v>1.18</v>
      </c>
      <c r="F48" s="6">
        <v>0</v>
      </c>
      <c r="G48" s="6">
        <v>0</v>
      </c>
      <c r="H48" s="6">
        <v>0</v>
      </c>
    </row>
    <row r="49" spans="1:8">
      <c r="A49" s="6">
        <v>48</v>
      </c>
      <c r="B49" s="6" t="s">
        <v>17</v>
      </c>
      <c r="C49" s="6">
        <v>1.45</v>
      </c>
      <c r="D49" s="6">
        <v>0.85</v>
      </c>
      <c r="E49" s="6">
        <v>1.18</v>
      </c>
      <c r="F49" s="6">
        <v>0</v>
      </c>
      <c r="G49" s="6">
        <v>0</v>
      </c>
      <c r="H49" s="6">
        <v>0</v>
      </c>
    </row>
    <row r="50" spans="1:8">
      <c r="A50" s="6">
        <v>49</v>
      </c>
      <c r="B50" s="6" t="s">
        <v>17</v>
      </c>
      <c r="C50" s="6">
        <v>4.8499999999999996</v>
      </c>
      <c r="D50" s="6">
        <v>1.1299999999999999</v>
      </c>
      <c r="E50" s="6">
        <v>4.71</v>
      </c>
      <c r="F50" s="6">
        <v>0</v>
      </c>
      <c r="G50" s="6">
        <v>0</v>
      </c>
      <c r="H50" s="6">
        <v>0</v>
      </c>
    </row>
    <row r="51" spans="1:8">
      <c r="A51" s="6">
        <v>50</v>
      </c>
      <c r="B51" s="6" t="s">
        <v>17</v>
      </c>
      <c r="C51" s="6">
        <v>9.74</v>
      </c>
      <c r="D51" s="6">
        <v>7.78</v>
      </c>
      <c r="E51" s="6">
        <v>5.87</v>
      </c>
      <c r="F51" s="6">
        <v>0</v>
      </c>
      <c r="G51" s="6">
        <v>0</v>
      </c>
      <c r="H51" s="6">
        <v>0</v>
      </c>
    </row>
    <row r="52" spans="1:8">
      <c r="A52" s="6">
        <v>51</v>
      </c>
      <c r="B52" s="6" t="s">
        <v>17</v>
      </c>
      <c r="C52" s="6">
        <v>12.74</v>
      </c>
      <c r="D52" s="6">
        <v>12.74</v>
      </c>
      <c r="E52" s="6">
        <v>0.03</v>
      </c>
      <c r="F52" s="6">
        <v>0</v>
      </c>
      <c r="G52" s="6">
        <v>0</v>
      </c>
      <c r="H52" s="6">
        <v>0</v>
      </c>
    </row>
    <row r="53" spans="1:8">
      <c r="A53" s="6">
        <v>52</v>
      </c>
      <c r="B53" s="6" t="s">
        <v>17</v>
      </c>
      <c r="C53" s="6">
        <v>16.54</v>
      </c>
      <c r="D53" s="6">
        <v>16.37</v>
      </c>
      <c r="E53" s="6">
        <v>2.36</v>
      </c>
      <c r="F53" s="6">
        <v>0</v>
      </c>
      <c r="G53" s="6">
        <v>0</v>
      </c>
      <c r="H53" s="6">
        <v>0</v>
      </c>
    </row>
    <row r="54" spans="1:8">
      <c r="A54" s="6">
        <v>53</v>
      </c>
      <c r="B54" s="6" t="s">
        <v>17</v>
      </c>
      <c r="C54" s="6">
        <v>5.98</v>
      </c>
      <c r="D54" s="6">
        <v>5.86</v>
      </c>
      <c r="E54" s="6">
        <v>1.19</v>
      </c>
      <c r="F54" s="6">
        <v>0</v>
      </c>
      <c r="G54" s="6">
        <v>0</v>
      </c>
      <c r="H54" s="6">
        <v>0</v>
      </c>
    </row>
    <row r="55" spans="1:8">
      <c r="A55" s="6">
        <v>54</v>
      </c>
      <c r="B55" s="6" t="s">
        <v>17</v>
      </c>
      <c r="C55" s="6">
        <v>0.15</v>
      </c>
      <c r="D55" s="6">
        <v>0.15</v>
      </c>
      <c r="E55" s="6">
        <v>8.0000000000000004E-4</v>
      </c>
      <c r="F55" s="6">
        <v>0</v>
      </c>
      <c r="G55" s="6">
        <v>0</v>
      </c>
      <c r="H55" s="6">
        <v>0</v>
      </c>
    </row>
    <row r="56" spans="1:8">
      <c r="A56" s="6">
        <v>55</v>
      </c>
      <c r="B56" s="6" t="s">
        <v>17</v>
      </c>
      <c r="C56" s="6">
        <v>14.74</v>
      </c>
      <c r="D56" s="6">
        <v>14.55</v>
      </c>
      <c r="E56" s="6">
        <v>2.39</v>
      </c>
      <c r="F56" s="6">
        <v>0</v>
      </c>
      <c r="G56" s="6">
        <v>0</v>
      </c>
      <c r="H56" s="6">
        <v>0</v>
      </c>
    </row>
    <row r="57" spans="1:8">
      <c r="A57" s="6">
        <v>56</v>
      </c>
      <c r="B57" s="6" t="s">
        <v>17</v>
      </c>
      <c r="C57" s="6">
        <v>1.97</v>
      </c>
      <c r="D57" s="6">
        <v>1.97</v>
      </c>
      <c r="E57" s="6">
        <v>0.01</v>
      </c>
      <c r="F57" s="6">
        <v>0</v>
      </c>
      <c r="G57" s="6">
        <v>0</v>
      </c>
      <c r="H57" s="6">
        <v>0</v>
      </c>
    </row>
    <row r="58" spans="1:8">
      <c r="A58" s="6">
        <v>57</v>
      </c>
      <c r="B58" s="6" t="s">
        <v>17</v>
      </c>
      <c r="C58" s="6">
        <v>1.03</v>
      </c>
      <c r="D58" s="6">
        <v>1.03</v>
      </c>
      <c r="E58" s="6">
        <v>3.0000000000000001E-3</v>
      </c>
      <c r="F58" s="6">
        <v>0</v>
      </c>
      <c r="G58" s="6">
        <v>0</v>
      </c>
      <c r="H58" s="6">
        <v>0</v>
      </c>
    </row>
    <row r="59" spans="1:8">
      <c r="A59" s="6">
        <v>58</v>
      </c>
      <c r="B59" s="6" t="s">
        <v>17</v>
      </c>
      <c r="C59" s="6">
        <v>7.17</v>
      </c>
      <c r="D59" s="6">
        <v>6.79</v>
      </c>
      <c r="E59" s="6">
        <v>2.2999999999999998</v>
      </c>
      <c r="F59" s="6">
        <v>0</v>
      </c>
      <c r="G59" s="6">
        <v>0</v>
      </c>
      <c r="H59" s="6">
        <v>0</v>
      </c>
    </row>
    <row r="60" spans="1:8">
      <c r="A60" s="6">
        <v>59</v>
      </c>
      <c r="B60" s="6" t="s">
        <v>17</v>
      </c>
      <c r="C60" s="6">
        <v>8.74</v>
      </c>
      <c r="D60" s="6">
        <v>8.0299999999999994</v>
      </c>
      <c r="E60" s="6">
        <v>3.44</v>
      </c>
      <c r="F60" s="6">
        <v>0</v>
      </c>
      <c r="G60" s="6">
        <v>0</v>
      </c>
      <c r="H60" s="6">
        <v>0</v>
      </c>
    </row>
    <row r="61" spans="1:8">
      <c r="A61" s="6">
        <v>60</v>
      </c>
      <c r="B61" s="6" t="s">
        <v>17</v>
      </c>
      <c r="C61" s="6">
        <v>16.079999999999998</v>
      </c>
      <c r="D61" s="6">
        <v>15.89</v>
      </c>
      <c r="E61" s="6">
        <v>2.4300000000000002</v>
      </c>
      <c r="F61" s="6">
        <v>0</v>
      </c>
      <c r="G61" s="6">
        <v>0</v>
      </c>
      <c r="H61" s="6">
        <v>0</v>
      </c>
    </row>
    <row r="62" spans="1:8">
      <c r="A62" s="6">
        <v>61</v>
      </c>
      <c r="B62" s="6" t="s">
        <v>17</v>
      </c>
      <c r="C62" s="6">
        <v>17.93</v>
      </c>
      <c r="D62" s="6">
        <v>17.89</v>
      </c>
      <c r="E62" s="6">
        <v>1.19</v>
      </c>
      <c r="F62" s="6">
        <v>0</v>
      </c>
      <c r="G62" s="6">
        <v>0</v>
      </c>
      <c r="H62" s="6">
        <v>0</v>
      </c>
    </row>
    <row r="63" spans="1:8">
      <c r="A63" s="6">
        <v>62</v>
      </c>
      <c r="B63" s="6" t="s">
        <v>17</v>
      </c>
      <c r="C63" s="6">
        <v>7.16</v>
      </c>
      <c r="D63" s="6">
        <v>7.16</v>
      </c>
      <c r="E63" s="6">
        <v>0.02</v>
      </c>
      <c r="F63" s="6">
        <v>0</v>
      </c>
      <c r="G63" s="6">
        <v>0</v>
      </c>
      <c r="H63" s="6">
        <v>0</v>
      </c>
    </row>
    <row r="64" spans="1:8">
      <c r="A64" s="6">
        <v>63</v>
      </c>
      <c r="B64" s="6" t="s">
        <v>17</v>
      </c>
      <c r="C64" s="6">
        <v>19.78</v>
      </c>
      <c r="D64" s="6">
        <v>19.75</v>
      </c>
      <c r="E64" s="6">
        <v>1.1499999999999999</v>
      </c>
      <c r="F64" s="6">
        <v>0</v>
      </c>
      <c r="G64" s="6">
        <v>0</v>
      </c>
      <c r="H64" s="6">
        <v>0</v>
      </c>
    </row>
    <row r="65" spans="1:8">
      <c r="A65" s="6">
        <v>64</v>
      </c>
      <c r="B65" s="6" t="s">
        <v>17</v>
      </c>
      <c r="C65" s="6">
        <v>13.12</v>
      </c>
      <c r="D65" s="6">
        <v>12.92</v>
      </c>
      <c r="E65" s="6">
        <v>2.2999999999999998</v>
      </c>
      <c r="F65" s="6">
        <v>0</v>
      </c>
      <c r="G65" s="6">
        <v>0</v>
      </c>
      <c r="H65" s="6">
        <v>0</v>
      </c>
    </row>
    <row r="66" spans="1:8">
      <c r="A66" s="6">
        <v>65</v>
      </c>
      <c r="B66" s="6" t="s">
        <v>17</v>
      </c>
      <c r="C66" s="6">
        <v>14.53</v>
      </c>
      <c r="D66" s="6">
        <v>14.48</v>
      </c>
      <c r="E66" s="6">
        <v>1.1299999999999999</v>
      </c>
      <c r="F66" s="6">
        <v>0</v>
      </c>
      <c r="G66" s="6">
        <v>0</v>
      </c>
      <c r="H66" s="6">
        <v>0</v>
      </c>
    </row>
    <row r="67" spans="1:8">
      <c r="A67" s="6">
        <v>66</v>
      </c>
      <c r="B67" s="6" t="s">
        <v>17</v>
      </c>
      <c r="C67" s="6">
        <v>1.31</v>
      </c>
      <c r="D67" s="6">
        <v>0.62</v>
      </c>
      <c r="E67" s="6">
        <v>1.1599999999999999</v>
      </c>
      <c r="F67" s="6">
        <v>0</v>
      </c>
      <c r="G67" s="6">
        <v>0</v>
      </c>
      <c r="H67" s="6">
        <v>0</v>
      </c>
    </row>
    <row r="68" spans="1:8">
      <c r="A68" s="6">
        <v>67</v>
      </c>
      <c r="B68" s="6" t="s">
        <v>17</v>
      </c>
      <c r="C68" s="6">
        <v>8.36</v>
      </c>
      <c r="D68" s="6">
        <v>8.27</v>
      </c>
      <c r="E68" s="6">
        <v>1.22</v>
      </c>
      <c r="F68" s="6">
        <v>0</v>
      </c>
      <c r="G68" s="6">
        <v>0</v>
      </c>
      <c r="H68" s="6">
        <v>0</v>
      </c>
    </row>
    <row r="69" spans="1:8">
      <c r="A69" s="6">
        <v>68</v>
      </c>
      <c r="B69" s="6" t="s">
        <v>17</v>
      </c>
      <c r="C69" s="6">
        <v>6.88</v>
      </c>
      <c r="D69" s="6">
        <v>6.79</v>
      </c>
      <c r="E69" s="6">
        <v>1.1599999999999999</v>
      </c>
      <c r="F69" s="6">
        <v>0</v>
      </c>
      <c r="G69" s="6">
        <v>0</v>
      </c>
      <c r="H69" s="6">
        <v>0</v>
      </c>
    </row>
    <row r="70" spans="1:8">
      <c r="A70" s="6">
        <v>69</v>
      </c>
      <c r="B70" s="6" t="s">
        <v>17</v>
      </c>
      <c r="C70" s="6">
        <v>13.94</v>
      </c>
      <c r="D70" s="6">
        <v>13.9</v>
      </c>
      <c r="E70" s="6">
        <v>0.97</v>
      </c>
      <c r="F70" s="6">
        <v>0</v>
      </c>
      <c r="G70" s="6">
        <v>0</v>
      </c>
      <c r="H70" s="6">
        <v>0</v>
      </c>
    </row>
    <row r="71" spans="1:8">
      <c r="A71" s="6">
        <v>70</v>
      </c>
      <c r="B71" s="6" t="s">
        <v>17</v>
      </c>
      <c r="C71" s="6">
        <v>0.62</v>
      </c>
      <c r="D71" s="6">
        <v>0.62</v>
      </c>
      <c r="E71" s="6">
        <v>0</v>
      </c>
      <c r="F71" s="6">
        <v>0</v>
      </c>
      <c r="G71" s="6">
        <v>0</v>
      </c>
      <c r="H71" s="6">
        <v>0</v>
      </c>
    </row>
    <row r="72" spans="1:8">
      <c r="A72" s="6">
        <v>71</v>
      </c>
      <c r="B72" s="6" t="s">
        <v>17</v>
      </c>
      <c r="C72" s="6">
        <v>3.6</v>
      </c>
      <c r="D72" s="6">
        <v>2.75</v>
      </c>
      <c r="E72" s="6">
        <v>2.33</v>
      </c>
      <c r="F72" s="6">
        <v>0</v>
      </c>
      <c r="G72" s="6">
        <v>0</v>
      </c>
      <c r="H72" s="6">
        <v>0</v>
      </c>
    </row>
    <row r="73" spans="1:8">
      <c r="A73" s="6">
        <v>72</v>
      </c>
      <c r="B73" s="6" t="s">
        <v>17</v>
      </c>
      <c r="C73" s="6">
        <v>2.66</v>
      </c>
      <c r="D73" s="6">
        <v>1.25</v>
      </c>
      <c r="E73" s="6">
        <v>2.35</v>
      </c>
      <c r="F73" s="6">
        <v>0</v>
      </c>
      <c r="G73" s="6">
        <v>0</v>
      </c>
      <c r="H73" s="6">
        <v>0</v>
      </c>
    </row>
    <row r="74" spans="1:8">
      <c r="A74" s="6">
        <v>73</v>
      </c>
      <c r="B74" s="6" t="s">
        <v>17</v>
      </c>
      <c r="C74" s="6">
        <v>2.61</v>
      </c>
      <c r="D74" s="6">
        <v>1.1299999999999999</v>
      </c>
      <c r="E74" s="6">
        <v>2.35</v>
      </c>
      <c r="F74" s="6">
        <v>0</v>
      </c>
      <c r="G74" s="6">
        <v>0</v>
      </c>
      <c r="H74" s="6">
        <v>0</v>
      </c>
    </row>
    <row r="75" spans="1:8">
      <c r="A75" s="6">
        <v>74</v>
      </c>
      <c r="B75" s="6" t="s">
        <v>17</v>
      </c>
      <c r="C75" s="6">
        <v>1.24</v>
      </c>
      <c r="D75" s="6">
        <v>0.37</v>
      </c>
      <c r="E75" s="6">
        <v>1.18</v>
      </c>
      <c r="F75" s="6">
        <v>0</v>
      </c>
      <c r="G75" s="6">
        <v>0</v>
      </c>
      <c r="H75" s="6">
        <v>0</v>
      </c>
    </row>
    <row r="76" spans="1:8">
      <c r="A76" s="6">
        <v>75</v>
      </c>
      <c r="B76" s="6" t="s">
        <v>17</v>
      </c>
      <c r="C76" s="6">
        <v>0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</row>
    <row r="77" spans="1:8">
      <c r="A77" s="6">
        <v>76</v>
      </c>
      <c r="B77" s="6" t="s">
        <v>17</v>
      </c>
      <c r="C77" s="6">
        <v>4.26</v>
      </c>
      <c r="D77" s="6">
        <v>4.26</v>
      </c>
      <c r="E77" s="6">
        <v>0</v>
      </c>
      <c r="F77" s="6">
        <v>0</v>
      </c>
      <c r="G77" s="6">
        <v>0</v>
      </c>
      <c r="H77" s="6">
        <v>0</v>
      </c>
    </row>
    <row r="78" spans="1:8">
      <c r="A78" s="6">
        <v>77</v>
      </c>
      <c r="B78" s="6" t="s">
        <v>17</v>
      </c>
      <c r="C78" s="6">
        <v>0.47</v>
      </c>
      <c r="D78" s="6">
        <v>0.47</v>
      </c>
      <c r="E78" s="6">
        <v>0</v>
      </c>
      <c r="F78" s="6">
        <v>0</v>
      </c>
      <c r="G78" s="6">
        <v>0</v>
      </c>
      <c r="H78" s="6">
        <v>0</v>
      </c>
    </row>
    <row r="79" spans="1:8">
      <c r="A79" s="6">
        <v>78</v>
      </c>
      <c r="B79" s="6" t="s">
        <v>17</v>
      </c>
      <c r="C79" s="6">
        <v>29.57</v>
      </c>
      <c r="D79" s="6">
        <v>29.54</v>
      </c>
      <c r="E79" s="6">
        <v>1.1499999999999999</v>
      </c>
      <c r="F79" s="6">
        <v>0</v>
      </c>
      <c r="G79" s="6">
        <v>0</v>
      </c>
      <c r="H79" s="6">
        <v>0</v>
      </c>
    </row>
    <row r="80" spans="1:8">
      <c r="A80" s="6">
        <v>79</v>
      </c>
      <c r="B80" s="6" t="s">
        <v>17</v>
      </c>
      <c r="C80" s="6">
        <v>30.79</v>
      </c>
      <c r="D80" s="6">
        <v>30.71</v>
      </c>
      <c r="E80" s="6">
        <v>2.29</v>
      </c>
      <c r="F80" s="6">
        <v>0</v>
      </c>
      <c r="G80" s="6">
        <v>0</v>
      </c>
      <c r="H80" s="6">
        <v>0</v>
      </c>
    </row>
    <row r="81" spans="1:8">
      <c r="A81" s="6">
        <v>80</v>
      </c>
      <c r="B81" s="6" t="s">
        <v>17</v>
      </c>
      <c r="C81" s="6">
        <v>10.98</v>
      </c>
      <c r="D81" s="6">
        <v>10.92</v>
      </c>
      <c r="E81" s="6">
        <v>1.17</v>
      </c>
      <c r="F81" s="6">
        <v>0</v>
      </c>
      <c r="G81" s="6">
        <v>0</v>
      </c>
      <c r="H81" s="6">
        <v>0</v>
      </c>
    </row>
    <row r="82" spans="1:8">
      <c r="A82" s="6">
        <v>81</v>
      </c>
      <c r="B82" s="6" t="s">
        <v>17</v>
      </c>
      <c r="C82" s="6">
        <v>7.59</v>
      </c>
      <c r="D82" s="6">
        <v>7.5</v>
      </c>
      <c r="E82" s="6">
        <v>1.18</v>
      </c>
      <c r="F82" s="6">
        <v>0</v>
      </c>
      <c r="G82" s="6">
        <v>0</v>
      </c>
      <c r="H82" s="6">
        <v>0</v>
      </c>
    </row>
    <row r="83" spans="1:8">
      <c r="A83" s="6">
        <v>82</v>
      </c>
      <c r="B83" s="6" t="s">
        <v>17</v>
      </c>
      <c r="C83" s="6">
        <v>35.65</v>
      </c>
      <c r="D83" s="6">
        <v>35</v>
      </c>
      <c r="E83" s="6">
        <v>6.75</v>
      </c>
      <c r="F83" s="6">
        <v>0</v>
      </c>
      <c r="G83" s="6">
        <v>0</v>
      </c>
      <c r="H83" s="6">
        <v>0</v>
      </c>
    </row>
    <row r="84" spans="1:8">
      <c r="A84" s="6">
        <v>83</v>
      </c>
      <c r="B84" s="6" t="s">
        <v>17</v>
      </c>
      <c r="C84" s="6">
        <v>9.48</v>
      </c>
      <c r="D84" s="6">
        <v>8.7899999999999991</v>
      </c>
      <c r="E84" s="6">
        <v>3.53</v>
      </c>
      <c r="F84" s="6">
        <v>0</v>
      </c>
      <c r="G84" s="6">
        <v>0</v>
      </c>
      <c r="H84" s="6">
        <v>0</v>
      </c>
    </row>
    <row r="85" spans="1:8">
      <c r="A85" s="6">
        <v>84</v>
      </c>
      <c r="B85" s="6" t="s">
        <v>17</v>
      </c>
      <c r="C85" s="6">
        <v>13.49</v>
      </c>
      <c r="D85" s="6">
        <v>13.49</v>
      </c>
      <c r="E85" s="6">
        <v>0</v>
      </c>
      <c r="F85" s="6">
        <v>0</v>
      </c>
      <c r="G85" s="6">
        <v>0</v>
      </c>
      <c r="H85" s="6">
        <v>0</v>
      </c>
    </row>
    <row r="86" spans="1:8">
      <c r="A86" s="6">
        <v>85</v>
      </c>
      <c r="B86" s="6" t="s">
        <v>17</v>
      </c>
      <c r="C86" s="6">
        <v>8.67</v>
      </c>
      <c r="D86" s="6">
        <v>4.91</v>
      </c>
      <c r="E86" s="6">
        <v>7.14</v>
      </c>
      <c r="F86" s="6">
        <v>0</v>
      </c>
      <c r="G86" s="6">
        <v>0</v>
      </c>
      <c r="H86" s="6">
        <v>0</v>
      </c>
    </row>
    <row r="87" spans="1:8">
      <c r="A87" s="6">
        <v>86</v>
      </c>
      <c r="B87" s="6" t="s">
        <v>17</v>
      </c>
      <c r="C87" s="6">
        <v>6.33</v>
      </c>
      <c r="D87" s="6">
        <v>5.86</v>
      </c>
      <c r="E87" s="6">
        <v>2.38</v>
      </c>
      <c r="F87" s="6">
        <v>0</v>
      </c>
      <c r="G87" s="6">
        <v>0</v>
      </c>
      <c r="H87" s="6">
        <v>0</v>
      </c>
    </row>
    <row r="88" spans="1:8">
      <c r="A88" s="6">
        <v>87</v>
      </c>
      <c r="B88" s="6" t="s">
        <v>17</v>
      </c>
      <c r="C88" s="6">
        <v>16.100000000000001</v>
      </c>
      <c r="D88" s="6">
        <v>13.06</v>
      </c>
      <c r="E88" s="6">
        <v>9.4</v>
      </c>
      <c r="F88" s="6">
        <v>0</v>
      </c>
      <c r="G88" s="6">
        <v>0</v>
      </c>
      <c r="H88" s="6">
        <v>0</v>
      </c>
    </row>
    <row r="89" spans="1:8">
      <c r="A89" s="6">
        <v>88</v>
      </c>
      <c r="B89" s="6" t="s">
        <v>17</v>
      </c>
      <c r="C89" s="6">
        <v>6.05</v>
      </c>
      <c r="D89" s="6">
        <v>5.57</v>
      </c>
      <c r="E89" s="6">
        <v>2.36</v>
      </c>
      <c r="F89" s="6">
        <v>0</v>
      </c>
      <c r="G89" s="6">
        <v>0</v>
      </c>
      <c r="H89" s="6">
        <v>0</v>
      </c>
    </row>
    <row r="90" spans="1:8">
      <c r="A90" s="6">
        <v>89</v>
      </c>
      <c r="B90" s="6" t="s">
        <v>17</v>
      </c>
      <c r="C90" s="6">
        <v>7.92</v>
      </c>
      <c r="D90" s="6">
        <v>7.08</v>
      </c>
      <c r="E90" s="6">
        <v>3.55</v>
      </c>
      <c r="F90" s="6">
        <v>0</v>
      </c>
      <c r="G90" s="6">
        <v>0</v>
      </c>
      <c r="H90" s="6">
        <v>0</v>
      </c>
    </row>
    <row r="91" spans="1:8">
      <c r="A91" s="6">
        <v>90</v>
      </c>
      <c r="B91" s="6" t="s">
        <v>17</v>
      </c>
      <c r="C91" s="6">
        <v>1.3</v>
      </c>
      <c r="D91" s="6">
        <v>1.3</v>
      </c>
      <c r="E91" s="6">
        <v>0</v>
      </c>
      <c r="F91" s="6">
        <v>0</v>
      </c>
      <c r="G91" s="6">
        <v>0</v>
      </c>
      <c r="H91" s="6">
        <v>0</v>
      </c>
    </row>
    <row r="92" spans="1:8">
      <c r="A92" s="6">
        <v>91</v>
      </c>
      <c r="B92" s="6" t="s">
        <v>17</v>
      </c>
      <c r="C92" s="6">
        <v>10.61</v>
      </c>
      <c r="D92" s="6">
        <v>10.54</v>
      </c>
      <c r="E92" s="6">
        <v>1.19</v>
      </c>
      <c r="F92" s="6">
        <v>0</v>
      </c>
      <c r="G92" s="6">
        <v>0</v>
      </c>
      <c r="H92" s="6">
        <v>0</v>
      </c>
    </row>
    <row r="93" spans="1:8">
      <c r="A93" s="6">
        <v>92</v>
      </c>
      <c r="B93" s="6" t="s">
        <v>17</v>
      </c>
      <c r="C93" s="6">
        <v>17.260000000000002</v>
      </c>
      <c r="D93" s="6">
        <v>16.59</v>
      </c>
      <c r="E93" s="6">
        <v>4.74</v>
      </c>
      <c r="F93" s="6">
        <v>0</v>
      </c>
      <c r="G93" s="6">
        <v>0</v>
      </c>
      <c r="H93" s="6">
        <v>0</v>
      </c>
    </row>
    <row r="94" spans="1:8">
      <c r="A94" s="6">
        <v>93</v>
      </c>
      <c r="B94" s="6" t="s">
        <v>17</v>
      </c>
      <c r="C94" s="6">
        <v>12.84</v>
      </c>
      <c r="D94" s="6">
        <v>10.75</v>
      </c>
      <c r="E94" s="6">
        <v>7.02</v>
      </c>
      <c r="F94" s="6">
        <v>0</v>
      </c>
      <c r="G94" s="6">
        <v>0</v>
      </c>
      <c r="H94" s="6">
        <v>0</v>
      </c>
    </row>
    <row r="95" spans="1:8">
      <c r="A95" s="6">
        <v>94</v>
      </c>
      <c r="B95" s="6" t="s">
        <v>17</v>
      </c>
      <c r="C95" s="6">
        <v>32.380000000000003</v>
      </c>
      <c r="D95" s="6">
        <v>32.369999999999997</v>
      </c>
      <c r="E95" s="6">
        <v>0.99</v>
      </c>
      <c r="F95" s="6">
        <v>0</v>
      </c>
      <c r="G95" s="6">
        <v>0</v>
      </c>
      <c r="H95" s="6">
        <v>0</v>
      </c>
    </row>
    <row r="96" spans="1:8">
      <c r="A96" s="6">
        <v>95</v>
      </c>
      <c r="B96" s="6" t="s">
        <v>17</v>
      </c>
      <c r="C96" s="6">
        <v>7.48</v>
      </c>
      <c r="D96" s="6">
        <v>7.38</v>
      </c>
      <c r="E96" s="6">
        <v>1.17</v>
      </c>
      <c r="F96" s="6">
        <v>0</v>
      </c>
      <c r="G96" s="6">
        <v>0</v>
      </c>
      <c r="H96" s="6">
        <v>0</v>
      </c>
    </row>
    <row r="97" spans="1:8">
      <c r="A97" s="6">
        <v>96</v>
      </c>
      <c r="B97" s="6" t="s">
        <v>17</v>
      </c>
      <c r="C97" s="6">
        <v>8.9499999999999993</v>
      </c>
      <c r="D97" s="6">
        <v>8.8699999999999992</v>
      </c>
      <c r="E97" s="6">
        <v>1.17</v>
      </c>
      <c r="F97" s="6">
        <v>0</v>
      </c>
      <c r="G97" s="6">
        <v>0</v>
      </c>
      <c r="H97" s="6">
        <v>0</v>
      </c>
    </row>
    <row r="98" spans="1:8">
      <c r="A98" s="6">
        <v>97</v>
      </c>
      <c r="B98" s="6" t="s">
        <v>17</v>
      </c>
      <c r="C98" s="6">
        <v>7.67</v>
      </c>
      <c r="D98" s="6">
        <v>6.87</v>
      </c>
      <c r="E98" s="6">
        <v>3.41</v>
      </c>
      <c r="F98" s="6">
        <v>0</v>
      </c>
      <c r="G98" s="6">
        <v>0</v>
      </c>
      <c r="H98" s="6">
        <v>0</v>
      </c>
    </row>
    <row r="99" spans="1:8">
      <c r="A99" s="6">
        <v>98</v>
      </c>
      <c r="B99" s="6" t="s">
        <v>17</v>
      </c>
      <c r="C99" s="6">
        <v>10.99</v>
      </c>
      <c r="D99" s="6">
        <v>10.43</v>
      </c>
      <c r="E99" s="6">
        <v>3.46</v>
      </c>
      <c r="F99" s="6">
        <v>0</v>
      </c>
      <c r="G99" s="6">
        <v>0</v>
      </c>
      <c r="H99" s="6">
        <v>0</v>
      </c>
    </row>
    <row r="100" spans="1:8">
      <c r="A100" s="6">
        <v>99</v>
      </c>
      <c r="B100" s="6" t="s">
        <v>17</v>
      </c>
      <c r="C100" s="6">
        <v>2.1800000000000002</v>
      </c>
      <c r="D100" s="6">
        <v>2.1800000000000002</v>
      </c>
      <c r="E100" s="6">
        <v>0</v>
      </c>
      <c r="F100" s="6">
        <v>0</v>
      </c>
      <c r="G100" s="6">
        <v>0</v>
      </c>
      <c r="H100" s="6">
        <v>0</v>
      </c>
    </row>
    <row r="101" spans="1:8">
      <c r="A101" s="6">
        <v>100</v>
      </c>
      <c r="B101" s="6" t="s">
        <v>17</v>
      </c>
      <c r="C101" s="6">
        <v>6.18</v>
      </c>
      <c r="D101" s="6">
        <v>6.06</v>
      </c>
      <c r="E101" s="6">
        <v>1.17</v>
      </c>
      <c r="F101" s="6">
        <v>0</v>
      </c>
      <c r="G101" s="6">
        <v>0</v>
      </c>
      <c r="H101" s="6">
        <v>0</v>
      </c>
    </row>
    <row r="102" spans="1:8">
      <c r="A102" s="6">
        <v>101</v>
      </c>
      <c r="B102" s="6" t="s">
        <v>17</v>
      </c>
      <c r="C102" s="6">
        <v>11.09</v>
      </c>
      <c r="D102" s="6">
        <v>10.83</v>
      </c>
      <c r="E102" s="6">
        <v>2.39</v>
      </c>
      <c r="F102" s="6">
        <v>0</v>
      </c>
      <c r="G102" s="6">
        <v>0</v>
      </c>
      <c r="H102" s="6">
        <v>0</v>
      </c>
    </row>
    <row r="103" spans="1:8">
      <c r="A103" s="6">
        <v>102</v>
      </c>
      <c r="B103" s="6" t="s">
        <v>17</v>
      </c>
      <c r="C103" s="6">
        <v>41.49</v>
      </c>
      <c r="D103" s="6">
        <v>40.47</v>
      </c>
      <c r="E103" s="6">
        <v>9.11</v>
      </c>
      <c r="F103" s="6">
        <v>0</v>
      </c>
      <c r="G103" s="6">
        <v>0</v>
      </c>
      <c r="H103" s="6">
        <v>0</v>
      </c>
    </row>
    <row r="104" spans="1:8">
      <c r="A104" s="6">
        <v>103</v>
      </c>
      <c r="B104" s="6" t="s">
        <v>17</v>
      </c>
      <c r="C104" s="6">
        <v>17.41</v>
      </c>
      <c r="D104" s="6">
        <v>14.62</v>
      </c>
      <c r="E104" s="6">
        <v>9.4499999999999993</v>
      </c>
      <c r="F104" s="6">
        <v>0</v>
      </c>
      <c r="G104" s="6">
        <v>0</v>
      </c>
      <c r="H104" s="6">
        <v>0</v>
      </c>
    </row>
    <row r="105" spans="1:8">
      <c r="A105" s="6">
        <v>104</v>
      </c>
      <c r="B105" s="6" t="s">
        <v>17</v>
      </c>
      <c r="C105" s="6">
        <v>12.86</v>
      </c>
      <c r="D105" s="6">
        <v>12.8</v>
      </c>
      <c r="E105" s="6">
        <v>1.18</v>
      </c>
      <c r="F105" s="6">
        <v>0</v>
      </c>
      <c r="G105" s="6">
        <v>0</v>
      </c>
      <c r="H105" s="6">
        <v>0</v>
      </c>
    </row>
    <row r="106" spans="1:8">
      <c r="A106" s="6">
        <v>105</v>
      </c>
      <c r="B106" s="6" t="s">
        <v>17</v>
      </c>
      <c r="C106" s="6">
        <v>40.42</v>
      </c>
      <c r="D106" s="6">
        <v>40.19</v>
      </c>
      <c r="E106" s="6">
        <v>4.28</v>
      </c>
      <c r="F106" s="6">
        <v>0</v>
      </c>
      <c r="G106" s="6">
        <v>0</v>
      </c>
      <c r="H106" s="6">
        <v>0</v>
      </c>
    </row>
    <row r="107" spans="1:8">
      <c r="A107" s="6">
        <v>106</v>
      </c>
      <c r="B107" s="6" t="s">
        <v>17</v>
      </c>
      <c r="C107" s="6">
        <v>13.36</v>
      </c>
      <c r="D107" s="6">
        <v>11.3</v>
      </c>
      <c r="E107" s="6">
        <v>7.13</v>
      </c>
      <c r="F107" s="6">
        <v>0</v>
      </c>
      <c r="G107" s="6">
        <v>0</v>
      </c>
      <c r="H107" s="6">
        <v>0</v>
      </c>
    </row>
    <row r="108" spans="1:8">
      <c r="A108" s="6">
        <v>107</v>
      </c>
      <c r="B108" s="6" t="s">
        <v>17</v>
      </c>
      <c r="C108" s="6">
        <v>38.65</v>
      </c>
      <c r="D108" s="6">
        <v>38.65</v>
      </c>
      <c r="E108" s="6">
        <v>0.57999999999999996</v>
      </c>
      <c r="F108" s="6">
        <v>0</v>
      </c>
      <c r="G108" s="6">
        <v>0</v>
      </c>
      <c r="H108" s="6">
        <v>0</v>
      </c>
    </row>
    <row r="109" spans="1:8">
      <c r="A109" s="6">
        <v>108</v>
      </c>
      <c r="B109" s="6" t="s">
        <v>17</v>
      </c>
      <c r="C109" s="6">
        <v>14.76</v>
      </c>
      <c r="D109" s="6">
        <v>14.72</v>
      </c>
      <c r="E109" s="6">
        <v>1.07</v>
      </c>
      <c r="F109" s="6">
        <v>0</v>
      </c>
      <c r="G109" s="6">
        <v>0</v>
      </c>
      <c r="H109" s="6">
        <v>0</v>
      </c>
    </row>
    <row r="110" spans="1:8">
      <c r="A110" s="6">
        <v>109</v>
      </c>
      <c r="B110" s="6" t="s">
        <v>17</v>
      </c>
      <c r="C110" s="6">
        <v>4.75</v>
      </c>
      <c r="D110" s="6">
        <v>4.1500000000000004</v>
      </c>
      <c r="E110" s="6">
        <v>2.31</v>
      </c>
      <c r="F110" s="6">
        <v>0</v>
      </c>
      <c r="G110" s="6">
        <v>0</v>
      </c>
      <c r="H110" s="6">
        <v>0</v>
      </c>
    </row>
    <row r="111" spans="1:8">
      <c r="A111" s="6">
        <v>110</v>
      </c>
      <c r="B111" s="6" t="s">
        <v>17</v>
      </c>
      <c r="C111" s="6">
        <v>24.32</v>
      </c>
      <c r="D111" s="6">
        <v>24.29</v>
      </c>
      <c r="E111" s="6">
        <v>1.19</v>
      </c>
      <c r="F111" s="6">
        <v>0</v>
      </c>
      <c r="G111" s="6">
        <v>0</v>
      </c>
      <c r="H111" s="6">
        <v>0</v>
      </c>
    </row>
    <row r="112" spans="1:8">
      <c r="A112" s="6">
        <v>111</v>
      </c>
      <c r="B112" s="6" t="s">
        <v>17</v>
      </c>
      <c r="C112" s="6">
        <v>20.88</v>
      </c>
      <c r="D112" s="6">
        <v>20.88</v>
      </c>
      <c r="E112" s="6">
        <v>0</v>
      </c>
      <c r="F112" s="6">
        <v>0</v>
      </c>
      <c r="G112" s="6">
        <v>0</v>
      </c>
      <c r="H112" s="6">
        <v>0</v>
      </c>
    </row>
    <row r="113" spans="1:8">
      <c r="A113" s="6">
        <v>112</v>
      </c>
      <c r="B113" s="6" t="s">
        <v>17</v>
      </c>
      <c r="C113" s="6">
        <v>39.32</v>
      </c>
      <c r="D113" s="6">
        <v>39.299999999999997</v>
      </c>
      <c r="E113" s="6">
        <v>1.22</v>
      </c>
      <c r="F113" s="6">
        <v>0</v>
      </c>
      <c r="G113" s="6">
        <v>0</v>
      </c>
      <c r="H113" s="6">
        <v>0</v>
      </c>
    </row>
    <row r="114" spans="1:8">
      <c r="A114" s="6">
        <v>113</v>
      </c>
      <c r="B114" s="6" t="s">
        <v>17</v>
      </c>
      <c r="C114" s="6">
        <v>34.35</v>
      </c>
      <c r="D114" s="6">
        <v>34.35</v>
      </c>
      <c r="E114" s="6">
        <v>7.0000000000000007E-2</v>
      </c>
      <c r="F114" s="6">
        <v>0</v>
      </c>
      <c r="G114" s="6">
        <v>0</v>
      </c>
      <c r="H114" s="6">
        <v>0</v>
      </c>
    </row>
    <row r="115" spans="1:8">
      <c r="A115" s="6">
        <v>114</v>
      </c>
      <c r="B115" s="6" t="s">
        <v>17</v>
      </c>
      <c r="C115" s="6">
        <v>18.16</v>
      </c>
      <c r="D115" s="6">
        <v>18.010000000000002</v>
      </c>
      <c r="E115" s="6">
        <v>2.3199999999999998</v>
      </c>
      <c r="F115" s="6">
        <v>0</v>
      </c>
      <c r="G115" s="6">
        <v>0</v>
      </c>
      <c r="H115" s="6">
        <v>0</v>
      </c>
    </row>
    <row r="116" spans="1:8">
      <c r="A116" s="6">
        <v>115</v>
      </c>
      <c r="B116" s="6" t="s">
        <v>17</v>
      </c>
      <c r="C116" s="6">
        <v>0.8</v>
      </c>
      <c r="D116" s="6">
        <v>0.8</v>
      </c>
      <c r="E116" s="6">
        <v>2E-3</v>
      </c>
      <c r="F116" s="6">
        <v>0</v>
      </c>
      <c r="G116" s="6">
        <v>0</v>
      </c>
      <c r="H116" s="6">
        <v>0</v>
      </c>
    </row>
    <row r="117" spans="1:8">
      <c r="A117" s="6">
        <v>116</v>
      </c>
      <c r="B117" s="6" t="s">
        <v>17</v>
      </c>
      <c r="C117" s="6">
        <v>4.13</v>
      </c>
      <c r="D117" s="6">
        <v>4.13</v>
      </c>
      <c r="E117" s="6">
        <v>0.01</v>
      </c>
      <c r="F117" s="6">
        <v>0</v>
      </c>
      <c r="G117" s="6">
        <v>0</v>
      </c>
      <c r="H117" s="6">
        <v>0</v>
      </c>
    </row>
    <row r="118" spans="1:8">
      <c r="A118" s="6">
        <v>117</v>
      </c>
      <c r="B118" s="6" t="s">
        <v>17</v>
      </c>
      <c r="C118" s="6">
        <v>1.1000000000000001</v>
      </c>
      <c r="D118" s="6">
        <v>1.1000000000000001</v>
      </c>
      <c r="E118" s="6">
        <v>2E-3</v>
      </c>
      <c r="F118" s="6">
        <v>0</v>
      </c>
      <c r="G118" s="6">
        <v>0</v>
      </c>
      <c r="H118" s="6">
        <v>0</v>
      </c>
    </row>
    <row r="119" spans="1:8">
      <c r="A119" s="6">
        <v>118</v>
      </c>
      <c r="B119" s="6" t="s">
        <v>17</v>
      </c>
      <c r="C119" s="6">
        <v>28.47</v>
      </c>
      <c r="D119" s="6">
        <v>28.09</v>
      </c>
      <c r="E119" s="6">
        <v>4.63</v>
      </c>
      <c r="F119" s="6">
        <v>0</v>
      </c>
      <c r="G119" s="6">
        <v>0</v>
      </c>
      <c r="H119" s="6">
        <v>0</v>
      </c>
    </row>
    <row r="120" spans="1:8">
      <c r="A120" s="6">
        <v>119</v>
      </c>
      <c r="B120" s="6" t="s">
        <v>17</v>
      </c>
      <c r="C120" s="6">
        <v>12.3</v>
      </c>
      <c r="D120" s="6">
        <v>11.79</v>
      </c>
      <c r="E120" s="6">
        <v>3.49</v>
      </c>
      <c r="F120" s="6">
        <v>0</v>
      </c>
      <c r="G120" s="6">
        <v>0</v>
      </c>
      <c r="H120" s="6">
        <v>0</v>
      </c>
    </row>
    <row r="121" spans="1:8">
      <c r="A121" s="6">
        <v>120</v>
      </c>
      <c r="B121" s="6" t="s">
        <v>17</v>
      </c>
      <c r="C121" s="6">
        <v>18.760000000000002</v>
      </c>
      <c r="D121" s="6">
        <v>17.829999999999998</v>
      </c>
      <c r="E121" s="6">
        <v>5.84</v>
      </c>
      <c r="F121" s="6">
        <v>0</v>
      </c>
      <c r="G121" s="6">
        <v>0</v>
      </c>
      <c r="H121" s="6">
        <v>0</v>
      </c>
    </row>
    <row r="122" spans="1:8">
      <c r="A122" s="6">
        <v>121</v>
      </c>
      <c r="B122" s="6" t="s">
        <v>17</v>
      </c>
      <c r="C122" s="6">
        <v>10.97</v>
      </c>
      <c r="D122" s="6">
        <v>10.71</v>
      </c>
      <c r="E122" s="6">
        <v>2.37</v>
      </c>
      <c r="F122" s="6">
        <v>0</v>
      </c>
      <c r="G122" s="6">
        <v>0</v>
      </c>
      <c r="H122" s="6">
        <v>0</v>
      </c>
    </row>
    <row r="123" spans="1:8">
      <c r="A123" s="6">
        <v>122</v>
      </c>
      <c r="B123" s="6" t="s">
        <v>17</v>
      </c>
      <c r="C123" s="6">
        <v>4.54</v>
      </c>
      <c r="D123" s="6">
        <v>4.54</v>
      </c>
      <c r="E123" s="6">
        <v>4.0000000000000001E-3</v>
      </c>
      <c r="F123" s="6">
        <v>0</v>
      </c>
      <c r="G123" s="6">
        <v>0</v>
      </c>
      <c r="H123" s="6">
        <v>0</v>
      </c>
    </row>
    <row r="124" spans="1:8">
      <c r="A124" s="6">
        <v>123</v>
      </c>
      <c r="B124" s="6" t="s">
        <v>17</v>
      </c>
      <c r="C124" s="6">
        <v>7.65</v>
      </c>
      <c r="D124" s="6">
        <v>6.01</v>
      </c>
      <c r="E124" s="6">
        <v>4.74</v>
      </c>
      <c r="F124" s="6">
        <v>0</v>
      </c>
      <c r="G124" s="6">
        <v>0</v>
      </c>
      <c r="H124" s="6">
        <v>0</v>
      </c>
    </row>
    <row r="125" spans="1:8">
      <c r="A125" s="6">
        <v>124</v>
      </c>
      <c r="B125" s="6" t="s">
        <v>17</v>
      </c>
      <c r="C125" s="6">
        <v>36.049999999999997</v>
      </c>
      <c r="D125" s="6">
        <v>36.049999999999997</v>
      </c>
      <c r="E125" s="6">
        <v>0.03</v>
      </c>
      <c r="F125" s="6">
        <v>0</v>
      </c>
      <c r="G125" s="6">
        <v>0</v>
      </c>
      <c r="H125" s="6">
        <v>0</v>
      </c>
    </row>
    <row r="126" spans="1:8">
      <c r="A126" s="6">
        <v>125</v>
      </c>
      <c r="B126" s="6" t="s">
        <v>17</v>
      </c>
      <c r="C126" s="6">
        <v>8.11</v>
      </c>
      <c r="D126" s="6">
        <v>8.11</v>
      </c>
      <c r="E126" s="6">
        <v>0.01</v>
      </c>
      <c r="F126" s="6">
        <v>0</v>
      </c>
      <c r="G126" s="6">
        <v>0</v>
      </c>
      <c r="H126" s="6">
        <v>0</v>
      </c>
    </row>
    <row r="127" spans="1:8">
      <c r="A127" s="6">
        <v>126</v>
      </c>
      <c r="B127" s="6" t="s">
        <v>17</v>
      </c>
      <c r="C127" s="6">
        <v>9.9700000000000006</v>
      </c>
      <c r="D127" s="6">
        <v>9.9</v>
      </c>
      <c r="E127" s="6">
        <v>1.21</v>
      </c>
      <c r="F127" s="6">
        <v>0</v>
      </c>
      <c r="G127" s="6">
        <v>0</v>
      </c>
      <c r="H127" s="6">
        <v>0</v>
      </c>
    </row>
    <row r="128" spans="1:8">
      <c r="A128" s="6">
        <v>127</v>
      </c>
      <c r="B128" s="6" t="s">
        <v>17</v>
      </c>
      <c r="C128" s="6">
        <v>3.74</v>
      </c>
      <c r="D128" s="6">
        <v>3.74</v>
      </c>
      <c r="E128" s="6">
        <v>4.0000000000000001E-3</v>
      </c>
      <c r="F128" s="6">
        <v>0</v>
      </c>
      <c r="G128" s="6">
        <v>0</v>
      </c>
      <c r="H128" s="6">
        <v>0</v>
      </c>
    </row>
    <row r="129" spans="1:8">
      <c r="A129" s="6">
        <v>128</v>
      </c>
      <c r="B129" s="6" t="s">
        <v>17</v>
      </c>
      <c r="C129" s="6">
        <v>12.67</v>
      </c>
      <c r="D129" s="6">
        <v>12.62</v>
      </c>
      <c r="E129" s="6">
        <v>1.2</v>
      </c>
      <c r="F129" s="6">
        <v>0</v>
      </c>
      <c r="G129" s="6">
        <v>0</v>
      </c>
      <c r="H129" s="6">
        <v>0</v>
      </c>
    </row>
    <row r="130" spans="1:8">
      <c r="A130" s="6">
        <v>129</v>
      </c>
      <c r="B130" s="6" t="s">
        <v>17</v>
      </c>
      <c r="C130" s="6">
        <v>21.27</v>
      </c>
      <c r="D130" s="6">
        <v>21.14</v>
      </c>
      <c r="E130" s="6">
        <v>2.38</v>
      </c>
      <c r="F130" s="6">
        <v>0</v>
      </c>
      <c r="G130" s="6">
        <v>0</v>
      </c>
      <c r="H130" s="6">
        <v>0</v>
      </c>
    </row>
    <row r="131" spans="1:8">
      <c r="A131" s="6">
        <v>130</v>
      </c>
      <c r="B131" s="6" t="s">
        <v>17</v>
      </c>
      <c r="C131" s="6">
        <v>8.86</v>
      </c>
      <c r="D131" s="6">
        <v>8.5299999999999994</v>
      </c>
      <c r="E131" s="6">
        <v>2.4</v>
      </c>
      <c r="F131" s="6">
        <v>0</v>
      </c>
      <c r="G131" s="6">
        <v>0</v>
      </c>
      <c r="H131" s="6">
        <v>0</v>
      </c>
    </row>
    <row r="132" spans="1:8">
      <c r="A132" s="6">
        <v>131</v>
      </c>
      <c r="B132" s="6" t="s">
        <v>17</v>
      </c>
      <c r="C132" s="6">
        <v>9.75</v>
      </c>
      <c r="D132" s="6">
        <v>9.75</v>
      </c>
      <c r="E132" s="6">
        <v>0.02</v>
      </c>
      <c r="F132" s="6">
        <v>0</v>
      </c>
      <c r="G132" s="6">
        <v>0</v>
      </c>
      <c r="H132" s="6">
        <v>0</v>
      </c>
    </row>
    <row r="133" spans="1:8">
      <c r="A133" s="6">
        <v>132</v>
      </c>
      <c r="B133" s="6" t="s">
        <v>17</v>
      </c>
      <c r="C133" s="6">
        <v>13.01</v>
      </c>
      <c r="D133" s="6">
        <v>13.01</v>
      </c>
      <c r="E133" s="6">
        <v>0.02</v>
      </c>
      <c r="F133" s="6">
        <v>0</v>
      </c>
      <c r="G133" s="6">
        <v>0</v>
      </c>
      <c r="H133" s="6">
        <v>0</v>
      </c>
    </row>
    <row r="134" spans="1:8">
      <c r="A134" s="6">
        <v>133</v>
      </c>
      <c r="B134" s="6" t="s">
        <v>17</v>
      </c>
      <c r="C134" s="6">
        <v>8.5399999999999991</v>
      </c>
      <c r="D134" s="6">
        <v>8.4700000000000006</v>
      </c>
      <c r="E134" s="6">
        <v>1.08</v>
      </c>
      <c r="F134" s="6">
        <v>0</v>
      </c>
      <c r="G134" s="6">
        <v>0</v>
      </c>
      <c r="H134" s="6">
        <v>0</v>
      </c>
    </row>
    <row r="135" spans="1:8">
      <c r="A135" s="6">
        <v>134</v>
      </c>
      <c r="B135" s="6" t="s">
        <v>17</v>
      </c>
      <c r="C135" s="6">
        <v>21.19</v>
      </c>
      <c r="D135" s="6">
        <v>20.53</v>
      </c>
      <c r="E135" s="6">
        <v>5.23</v>
      </c>
      <c r="F135" s="6">
        <v>0</v>
      </c>
      <c r="G135" s="6">
        <v>0</v>
      </c>
      <c r="H135" s="6">
        <v>0</v>
      </c>
    </row>
    <row r="136" spans="1:8">
      <c r="A136" s="6">
        <v>135</v>
      </c>
      <c r="B136" s="6" t="s">
        <v>17</v>
      </c>
      <c r="C136" s="6">
        <v>18.07</v>
      </c>
      <c r="D136" s="6">
        <v>17.8</v>
      </c>
      <c r="E136" s="6">
        <v>3.09</v>
      </c>
      <c r="F136" s="6">
        <v>0</v>
      </c>
      <c r="G136" s="6">
        <v>0</v>
      </c>
      <c r="H136" s="6">
        <v>0</v>
      </c>
    </row>
    <row r="137" spans="1:8">
      <c r="A137" s="6">
        <v>136</v>
      </c>
      <c r="B137" s="6" t="s">
        <v>17</v>
      </c>
      <c r="C137" s="6">
        <v>19.690000000000001</v>
      </c>
      <c r="D137" s="6">
        <v>19.690000000000001</v>
      </c>
      <c r="E137" s="6">
        <v>0.06</v>
      </c>
      <c r="F137" s="6">
        <v>0</v>
      </c>
      <c r="G137" s="6">
        <v>0</v>
      </c>
      <c r="H137" s="6">
        <v>0</v>
      </c>
    </row>
    <row r="138" spans="1:8">
      <c r="A138" s="6">
        <v>137</v>
      </c>
      <c r="B138" s="6" t="s">
        <v>17</v>
      </c>
      <c r="C138" s="6">
        <v>12.06</v>
      </c>
      <c r="D138" s="6">
        <v>12.01</v>
      </c>
      <c r="E138" s="6">
        <v>1.07</v>
      </c>
      <c r="F138" s="6">
        <v>0</v>
      </c>
      <c r="G138" s="6">
        <v>0</v>
      </c>
      <c r="H138" s="6">
        <v>0</v>
      </c>
    </row>
    <row r="139" spans="1:8">
      <c r="A139" s="6">
        <v>138</v>
      </c>
      <c r="B139" s="6" t="s">
        <v>17</v>
      </c>
      <c r="C139" s="6">
        <v>14.53</v>
      </c>
      <c r="D139" s="6">
        <v>14.53</v>
      </c>
      <c r="E139" s="6">
        <v>0.02</v>
      </c>
      <c r="F139" s="6">
        <v>0</v>
      </c>
      <c r="G139" s="6">
        <v>0</v>
      </c>
      <c r="H139" s="6">
        <v>0</v>
      </c>
    </row>
    <row r="140" spans="1:8">
      <c r="A140" s="6">
        <v>139</v>
      </c>
      <c r="B140" s="6" t="s">
        <v>17</v>
      </c>
      <c r="C140" s="6">
        <v>12.09</v>
      </c>
      <c r="D140" s="6">
        <v>9.92</v>
      </c>
      <c r="E140" s="6">
        <v>6.91</v>
      </c>
      <c r="F140" s="6">
        <v>0</v>
      </c>
      <c r="G140" s="6">
        <v>0</v>
      </c>
      <c r="H140" s="6">
        <v>0</v>
      </c>
    </row>
    <row r="141" spans="1:8">
      <c r="A141" s="6">
        <v>140</v>
      </c>
      <c r="B141" s="6" t="s">
        <v>17</v>
      </c>
      <c r="C141" s="6">
        <v>9.82</v>
      </c>
      <c r="D141" s="6">
        <v>7.5</v>
      </c>
      <c r="E141" s="6">
        <v>6.34</v>
      </c>
      <c r="F141" s="6">
        <v>0</v>
      </c>
      <c r="G141" s="6">
        <v>0</v>
      </c>
      <c r="H141" s="6">
        <v>0</v>
      </c>
    </row>
    <row r="142" spans="1:8">
      <c r="A142" s="6">
        <v>141</v>
      </c>
      <c r="B142" s="6" t="s">
        <v>17</v>
      </c>
      <c r="C142" s="6">
        <v>22.31</v>
      </c>
      <c r="D142" s="6">
        <v>22.23</v>
      </c>
      <c r="E142" s="6">
        <v>1.92</v>
      </c>
      <c r="F142" s="6">
        <v>0</v>
      </c>
      <c r="G142" s="6">
        <v>0</v>
      </c>
      <c r="H142" s="6">
        <v>0</v>
      </c>
    </row>
    <row r="143" spans="1:8">
      <c r="A143" s="6">
        <v>142</v>
      </c>
      <c r="B143" s="6" t="s">
        <v>17</v>
      </c>
      <c r="C143" s="6">
        <v>16.75</v>
      </c>
      <c r="D143" s="6">
        <v>16.75</v>
      </c>
      <c r="E143" s="6">
        <v>0.09</v>
      </c>
      <c r="F143" s="6">
        <v>0</v>
      </c>
      <c r="G143" s="6">
        <v>0</v>
      </c>
      <c r="H143" s="6">
        <v>0</v>
      </c>
    </row>
    <row r="144" spans="1:8">
      <c r="A144" s="6" t="s">
        <v>18</v>
      </c>
      <c r="B144" s="6" t="s">
        <v>19</v>
      </c>
      <c r="C144" s="6" t="s">
        <v>20</v>
      </c>
      <c r="D144" s="6" t="s">
        <v>21</v>
      </c>
      <c r="E144" s="6" t="s">
        <v>22</v>
      </c>
    </row>
    <row r="145" spans="1:9">
      <c r="A145" s="6" t="s">
        <v>10</v>
      </c>
      <c r="B145" s="6">
        <v>12.98</v>
      </c>
      <c r="C145" s="6">
        <v>9.73</v>
      </c>
      <c r="D145" s="6">
        <v>0</v>
      </c>
      <c r="E145" s="6">
        <v>41.49</v>
      </c>
    </row>
    <row r="146" spans="1:9">
      <c r="A146" s="6" t="s">
        <v>11</v>
      </c>
      <c r="B146" s="6">
        <v>12.55</v>
      </c>
      <c r="C146" s="6">
        <v>9.82</v>
      </c>
      <c r="D146" s="6">
        <v>0</v>
      </c>
      <c r="E146" s="6">
        <v>40.47</v>
      </c>
    </row>
    <row r="147" spans="1:9">
      <c r="A147" s="6" t="s">
        <v>12</v>
      </c>
      <c r="B147" s="6">
        <v>2.1</v>
      </c>
      <c r="C147" s="6">
        <v>2.2400000000000002</v>
      </c>
      <c r="D147" s="6">
        <v>0</v>
      </c>
      <c r="E147" s="6">
        <v>9.4499999999999993</v>
      </c>
    </row>
    <row r="148" spans="1:9">
      <c r="A148" s="6" t="s">
        <v>8</v>
      </c>
      <c r="B148" s="6" t="s">
        <v>9</v>
      </c>
      <c r="C148" s="6" t="s">
        <v>10</v>
      </c>
      <c r="D148" s="6" t="s">
        <v>11</v>
      </c>
      <c r="E148" s="6" t="s">
        <v>12</v>
      </c>
      <c r="F148" s="6" t="s">
        <v>13</v>
      </c>
      <c r="G148" s="6" t="s">
        <v>14</v>
      </c>
      <c r="H148" s="6" t="s">
        <v>15</v>
      </c>
      <c r="I148" s="6" t="s">
        <v>16</v>
      </c>
    </row>
    <row r="149" spans="1:9">
      <c r="A149" s="6">
        <v>1</v>
      </c>
      <c r="B149" s="6" t="s">
        <v>17</v>
      </c>
      <c r="C149" s="6">
        <v>38.130000000000003</v>
      </c>
      <c r="D149" s="6">
        <v>37.97</v>
      </c>
      <c r="E149" s="6">
        <v>3.48</v>
      </c>
      <c r="F149" s="6">
        <v>0</v>
      </c>
      <c r="G149" s="6">
        <v>0</v>
      </c>
      <c r="H149" s="6">
        <v>0</v>
      </c>
    </row>
    <row r="150" spans="1:9">
      <c r="A150" s="6">
        <v>2</v>
      </c>
      <c r="B150" s="6" t="s">
        <v>17</v>
      </c>
      <c r="C150" s="6">
        <v>29.44</v>
      </c>
      <c r="D150" s="6">
        <v>29.1</v>
      </c>
      <c r="E150" s="6">
        <v>4.41</v>
      </c>
      <c r="F150" s="6">
        <v>0</v>
      </c>
      <c r="G150" s="6">
        <v>0</v>
      </c>
      <c r="H150" s="6">
        <v>0</v>
      </c>
    </row>
    <row r="151" spans="1:9">
      <c r="A151" s="6">
        <v>3</v>
      </c>
      <c r="B151" s="6" t="s">
        <v>17</v>
      </c>
      <c r="C151" s="6">
        <v>26.57</v>
      </c>
      <c r="D151" s="6">
        <v>25.98</v>
      </c>
      <c r="E151" s="6">
        <v>5.56</v>
      </c>
      <c r="F151" s="6">
        <v>0</v>
      </c>
      <c r="G151" s="6">
        <v>0</v>
      </c>
      <c r="H151" s="6">
        <v>0</v>
      </c>
    </row>
    <row r="152" spans="1:9">
      <c r="A152" s="6">
        <v>4</v>
      </c>
      <c r="B152" s="6" t="s">
        <v>17</v>
      </c>
      <c r="C152" s="6">
        <v>15.27</v>
      </c>
      <c r="D152" s="6">
        <v>15.27</v>
      </c>
      <c r="E152" s="6">
        <v>0.02</v>
      </c>
      <c r="F152" s="6">
        <v>0</v>
      </c>
      <c r="G152" s="6">
        <v>0</v>
      </c>
      <c r="H152" s="6">
        <v>0</v>
      </c>
    </row>
    <row r="153" spans="1:9">
      <c r="A153" s="6">
        <v>5</v>
      </c>
      <c r="B153" s="6" t="s">
        <v>17</v>
      </c>
      <c r="C153" s="6">
        <v>20.85</v>
      </c>
      <c r="D153" s="6">
        <v>20.83</v>
      </c>
      <c r="E153" s="6">
        <v>1.05</v>
      </c>
      <c r="F153" s="6">
        <v>0</v>
      </c>
      <c r="G153" s="6">
        <v>0</v>
      </c>
      <c r="H153" s="6">
        <v>0</v>
      </c>
    </row>
    <row r="154" spans="1:9">
      <c r="A154" s="6">
        <v>6</v>
      </c>
      <c r="B154" s="6" t="s">
        <v>17</v>
      </c>
      <c r="C154" s="6">
        <v>4.67</v>
      </c>
      <c r="D154" s="6">
        <v>4.67</v>
      </c>
      <c r="E154" s="6">
        <v>2E-3</v>
      </c>
      <c r="F154" s="6">
        <v>0</v>
      </c>
      <c r="G154" s="6">
        <v>0</v>
      </c>
      <c r="H154" s="6">
        <v>0</v>
      </c>
    </row>
    <row r="155" spans="1:9">
      <c r="A155" s="6">
        <v>7</v>
      </c>
      <c r="B155" s="6" t="s">
        <v>17</v>
      </c>
      <c r="C155" s="6">
        <v>7.23</v>
      </c>
      <c r="D155" s="6">
        <v>7.14</v>
      </c>
      <c r="E155" s="6">
        <v>1.1299999999999999</v>
      </c>
      <c r="F155" s="6">
        <v>0</v>
      </c>
      <c r="G155" s="6">
        <v>0</v>
      </c>
      <c r="H155" s="6">
        <v>0</v>
      </c>
    </row>
    <row r="156" spans="1:9">
      <c r="A156" s="6">
        <v>8</v>
      </c>
      <c r="B156" s="6" t="s">
        <v>17</v>
      </c>
      <c r="C156" s="6">
        <v>2.5</v>
      </c>
      <c r="D156" s="6">
        <v>2.5</v>
      </c>
      <c r="E156" s="6">
        <v>3.0000000000000001E-3</v>
      </c>
      <c r="F156" s="6">
        <v>0</v>
      </c>
      <c r="G156" s="6">
        <v>0</v>
      </c>
      <c r="H156" s="6">
        <v>0</v>
      </c>
    </row>
    <row r="157" spans="1:9">
      <c r="A157" s="6">
        <v>9</v>
      </c>
      <c r="B157" s="6" t="s">
        <v>17</v>
      </c>
      <c r="C157" s="6">
        <v>34.4</v>
      </c>
      <c r="D157" s="6">
        <v>34.25</v>
      </c>
      <c r="E157" s="6">
        <v>3.23</v>
      </c>
      <c r="F157" s="6">
        <v>0</v>
      </c>
      <c r="G157" s="6">
        <v>0</v>
      </c>
      <c r="H157" s="6">
        <v>0</v>
      </c>
    </row>
    <row r="158" spans="1:9">
      <c r="A158" s="6">
        <v>10</v>
      </c>
      <c r="B158" s="6" t="s">
        <v>17</v>
      </c>
      <c r="C158" s="6">
        <v>10.29</v>
      </c>
      <c r="D158" s="6">
        <v>9.73</v>
      </c>
      <c r="E158" s="6">
        <v>3.36</v>
      </c>
      <c r="F158" s="6">
        <v>0</v>
      </c>
      <c r="G158" s="6">
        <v>0</v>
      </c>
      <c r="H158" s="6">
        <v>0</v>
      </c>
    </row>
    <row r="159" spans="1:9">
      <c r="A159" s="6">
        <v>11</v>
      </c>
      <c r="B159" s="6" t="s">
        <v>17</v>
      </c>
      <c r="C159" s="6">
        <v>17.52</v>
      </c>
      <c r="D159" s="6">
        <v>17.48</v>
      </c>
      <c r="E159" s="6">
        <v>1.03</v>
      </c>
      <c r="F159" s="6">
        <v>0</v>
      </c>
      <c r="G159" s="6">
        <v>0</v>
      </c>
      <c r="H159" s="6">
        <v>0</v>
      </c>
    </row>
    <row r="160" spans="1:9">
      <c r="A160" s="6">
        <v>12</v>
      </c>
      <c r="B160" s="6" t="s">
        <v>17</v>
      </c>
      <c r="C160" s="6">
        <v>20.41</v>
      </c>
      <c r="D160" s="6">
        <v>20.29</v>
      </c>
      <c r="E160" s="6">
        <v>2.16</v>
      </c>
      <c r="F160" s="6">
        <v>0</v>
      </c>
      <c r="G160" s="6">
        <v>0</v>
      </c>
      <c r="H160" s="6">
        <v>0</v>
      </c>
    </row>
    <row r="161" spans="1:8">
      <c r="A161" s="6">
        <v>13</v>
      </c>
      <c r="B161" s="6" t="s">
        <v>17</v>
      </c>
      <c r="C161" s="6">
        <v>9.06</v>
      </c>
      <c r="D161" s="6">
        <v>9.06</v>
      </c>
      <c r="E161" s="6">
        <v>0.01</v>
      </c>
      <c r="F161" s="6">
        <v>0</v>
      </c>
      <c r="G161" s="6">
        <v>0</v>
      </c>
      <c r="H161" s="6">
        <v>0</v>
      </c>
    </row>
    <row r="162" spans="1:8">
      <c r="A162" s="6">
        <v>14</v>
      </c>
      <c r="B162" s="6" t="s">
        <v>17</v>
      </c>
      <c r="C162" s="6">
        <v>10.33</v>
      </c>
      <c r="D162" s="6">
        <v>9.82</v>
      </c>
      <c r="E162" s="6">
        <v>3.2</v>
      </c>
      <c r="F162" s="6">
        <v>0</v>
      </c>
      <c r="G162" s="6">
        <v>0</v>
      </c>
      <c r="H162" s="6">
        <v>0</v>
      </c>
    </row>
    <row r="163" spans="1:8">
      <c r="A163" s="6">
        <v>15</v>
      </c>
      <c r="B163" s="6" t="s">
        <v>17</v>
      </c>
      <c r="C163" s="6">
        <v>11.52</v>
      </c>
      <c r="D163" s="6">
        <v>11.07</v>
      </c>
      <c r="E163" s="6">
        <v>3.18</v>
      </c>
      <c r="F163" s="6">
        <v>0</v>
      </c>
      <c r="G163" s="6">
        <v>0</v>
      </c>
      <c r="H163" s="6">
        <v>0</v>
      </c>
    </row>
    <row r="164" spans="1:8">
      <c r="A164" s="6">
        <v>16</v>
      </c>
      <c r="B164" s="6" t="s">
        <v>17</v>
      </c>
      <c r="C164" s="6">
        <v>13.34</v>
      </c>
      <c r="D164" s="6">
        <v>12.99</v>
      </c>
      <c r="E164" s="6">
        <v>3.05</v>
      </c>
      <c r="F164" s="6">
        <v>0</v>
      </c>
      <c r="G164" s="6">
        <v>0</v>
      </c>
      <c r="H164" s="6">
        <v>0</v>
      </c>
    </row>
    <row r="165" spans="1:8">
      <c r="A165" s="6">
        <v>17</v>
      </c>
      <c r="B165" s="6" t="s">
        <v>17</v>
      </c>
      <c r="C165" s="6">
        <v>8.6999999999999993</v>
      </c>
      <c r="D165" s="6">
        <v>8.16</v>
      </c>
      <c r="E165" s="6">
        <v>3</v>
      </c>
      <c r="F165" s="6">
        <v>0</v>
      </c>
      <c r="G165" s="6">
        <v>0</v>
      </c>
      <c r="H165" s="6">
        <v>0</v>
      </c>
    </row>
    <row r="166" spans="1:8">
      <c r="A166" s="6">
        <v>18</v>
      </c>
      <c r="B166" s="6" t="s">
        <v>17</v>
      </c>
      <c r="C166" s="6">
        <v>10.81</v>
      </c>
      <c r="D166" s="6">
        <v>10.76</v>
      </c>
      <c r="E166" s="6">
        <v>1.1100000000000001</v>
      </c>
      <c r="F166" s="6">
        <v>0</v>
      </c>
      <c r="G166" s="6">
        <v>0</v>
      </c>
      <c r="H166" s="6">
        <v>0</v>
      </c>
    </row>
    <row r="167" spans="1:8">
      <c r="A167" s="6">
        <v>19</v>
      </c>
      <c r="B167" s="6" t="s">
        <v>17</v>
      </c>
      <c r="C167" s="6">
        <v>7.1</v>
      </c>
      <c r="D167" s="6">
        <v>5.67</v>
      </c>
      <c r="E167" s="6">
        <v>4.2699999999999996</v>
      </c>
      <c r="F167" s="6">
        <v>0</v>
      </c>
      <c r="G167" s="6">
        <v>0</v>
      </c>
      <c r="H167" s="6">
        <v>0</v>
      </c>
    </row>
    <row r="168" spans="1:8">
      <c r="A168" s="6">
        <v>20</v>
      </c>
      <c r="B168" s="6" t="s">
        <v>17</v>
      </c>
      <c r="C168" s="6">
        <v>1.46</v>
      </c>
      <c r="D168" s="6">
        <v>1</v>
      </c>
      <c r="E168" s="6">
        <v>1.06</v>
      </c>
      <c r="F168" s="6">
        <v>0</v>
      </c>
      <c r="G168" s="6">
        <v>0</v>
      </c>
      <c r="H168" s="6">
        <v>0</v>
      </c>
    </row>
    <row r="169" spans="1:8">
      <c r="A169" s="6">
        <v>21</v>
      </c>
      <c r="B169" s="6" t="s">
        <v>17</v>
      </c>
      <c r="C169" s="6">
        <v>10.18</v>
      </c>
      <c r="D169" s="6">
        <v>9.25</v>
      </c>
      <c r="E169" s="6">
        <v>4.24</v>
      </c>
      <c r="F169" s="6">
        <v>0</v>
      </c>
      <c r="G169" s="6">
        <v>0</v>
      </c>
      <c r="H169" s="6">
        <v>0</v>
      </c>
    </row>
    <row r="170" spans="1:8">
      <c r="A170" s="6">
        <v>22</v>
      </c>
      <c r="B170" s="6" t="s">
        <v>17</v>
      </c>
      <c r="C170" s="6">
        <v>6.36</v>
      </c>
      <c r="D170" s="6">
        <v>6</v>
      </c>
      <c r="E170" s="6">
        <v>2.09</v>
      </c>
      <c r="F170" s="6">
        <v>0</v>
      </c>
      <c r="G170" s="6">
        <v>0</v>
      </c>
      <c r="H170" s="6">
        <v>0</v>
      </c>
    </row>
    <row r="171" spans="1:8">
      <c r="A171" s="6">
        <v>23</v>
      </c>
      <c r="B171" s="6" t="s">
        <v>17</v>
      </c>
      <c r="C171" s="6">
        <v>1.46</v>
      </c>
      <c r="D171" s="6">
        <v>1.46</v>
      </c>
      <c r="E171" s="6">
        <v>0.01</v>
      </c>
      <c r="F171" s="6">
        <v>0</v>
      </c>
      <c r="G171" s="6">
        <v>0</v>
      </c>
      <c r="H171" s="6">
        <v>0</v>
      </c>
    </row>
    <row r="172" spans="1:8">
      <c r="A172" s="6">
        <v>24</v>
      </c>
      <c r="B172" s="6" t="s">
        <v>17</v>
      </c>
      <c r="C172" s="6">
        <v>10.039999999999999</v>
      </c>
      <c r="D172" s="6">
        <v>9.77</v>
      </c>
      <c r="E172" s="6">
        <v>2.33</v>
      </c>
      <c r="F172" s="6">
        <v>0</v>
      </c>
      <c r="G172" s="6">
        <v>0</v>
      </c>
      <c r="H172" s="6">
        <v>0</v>
      </c>
    </row>
    <row r="173" spans="1:8">
      <c r="A173" s="6">
        <v>25</v>
      </c>
      <c r="B173" s="6" t="s">
        <v>17</v>
      </c>
      <c r="C173" s="6">
        <v>9.14</v>
      </c>
      <c r="D173" s="6">
        <v>9.07</v>
      </c>
      <c r="E173" s="6">
        <v>1.1299999999999999</v>
      </c>
      <c r="F173" s="6">
        <v>0</v>
      </c>
      <c r="G173" s="6">
        <v>0</v>
      </c>
      <c r="H173" s="6">
        <v>0</v>
      </c>
    </row>
    <row r="174" spans="1:8">
      <c r="A174" s="6">
        <v>26</v>
      </c>
      <c r="B174" s="6" t="s">
        <v>17</v>
      </c>
      <c r="C174" s="6">
        <v>14.63</v>
      </c>
      <c r="D174" s="6">
        <v>14.63</v>
      </c>
      <c r="E174" s="6">
        <v>0.25</v>
      </c>
      <c r="F174" s="6">
        <v>0</v>
      </c>
      <c r="G174" s="6">
        <v>0</v>
      </c>
      <c r="H174" s="6">
        <v>0</v>
      </c>
    </row>
    <row r="175" spans="1:8">
      <c r="A175" s="6">
        <v>27</v>
      </c>
      <c r="B175" s="6" t="s">
        <v>17</v>
      </c>
      <c r="C175" s="6">
        <v>13.78</v>
      </c>
      <c r="D175" s="6">
        <v>13.39</v>
      </c>
      <c r="E175" s="6">
        <v>3.27</v>
      </c>
      <c r="F175" s="6">
        <v>0</v>
      </c>
      <c r="G175" s="6">
        <v>0</v>
      </c>
      <c r="H175" s="6">
        <v>0</v>
      </c>
    </row>
    <row r="176" spans="1:8">
      <c r="A176" s="6">
        <v>28</v>
      </c>
      <c r="B176" s="6" t="s">
        <v>17</v>
      </c>
      <c r="C176" s="6">
        <v>41.36</v>
      </c>
      <c r="D176" s="6">
        <v>41.05</v>
      </c>
      <c r="E176" s="6">
        <v>5.01</v>
      </c>
      <c r="F176" s="6">
        <v>0</v>
      </c>
      <c r="G176" s="6">
        <v>0</v>
      </c>
      <c r="H176" s="6">
        <v>0</v>
      </c>
    </row>
    <row r="177" spans="1:8">
      <c r="A177" s="6">
        <v>29</v>
      </c>
      <c r="B177" s="6" t="s">
        <v>17</v>
      </c>
      <c r="C177" s="6">
        <v>14.17</v>
      </c>
      <c r="D177" s="6">
        <v>14</v>
      </c>
      <c r="E177" s="6">
        <v>2.2000000000000002</v>
      </c>
      <c r="F177" s="6">
        <v>0</v>
      </c>
      <c r="G177" s="6">
        <v>0</v>
      </c>
      <c r="H177" s="6">
        <v>0</v>
      </c>
    </row>
    <row r="178" spans="1:8">
      <c r="A178" s="6">
        <v>30</v>
      </c>
      <c r="B178" s="6" t="s">
        <v>17</v>
      </c>
      <c r="C178" s="6">
        <v>19.05</v>
      </c>
      <c r="D178" s="6">
        <v>19.010000000000002</v>
      </c>
      <c r="E178" s="6">
        <v>1.1599999999999999</v>
      </c>
      <c r="F178" s="6">
        <v>0</v>
      </c>
      <c r="G178" s="6">
        <v>0</v>
      </c>
      <c r="H178" s="6">
        <v>0</v>
      </c>
    </row>
    <row r="179" spans="1:8">
      <c r="A179" s="6">
        <v>31</v>
      </c>
      <c r="B179" s="6" t="s">
        <v>17</v>
      </c>
      <c r="C179" s="6">
        <v>33.54</v>
      </c>
      <c r="D179" s="6">
        <v>33.28</v>
      </c>
      <c r="E179" s="6">
        <v>4.2</v>
      </c>
      <c r="F179" s="6">
        <v>0</v>
      </c>
      <c r="G179" s="6">
        <v>0</v>
      </c>
      <c r="H179" s="6">
        <v>0</v>
      </c>
    </row>
    <row r="180" spans="1:8">
      <c r="A180" s="6">
        <v>32</v>
      </c>
      <c r="B180" s="6" t="s">
        <v>17</v>
      </c>
      <c r="C180" s="6">
        <v>4.9400000000000004</v>
      </c>
      <c r="D180" s="6">
        <v>4.9400000000000004</v>
      </c>
      <c r="E180" s="6">
        <v>0.01</v>
      </c>
      <c r="F180" s="6">
        <v>0</v>
      </c>
      <c r="G180" s="6">
        <v>0</v>
      </c>
      <c r="H180" s="6">
        <v>0</v>
      </c>
    </row>
    <row r="181" spans="1:8">
      <c r="A181" s="6">
        <v>33</v>
      </c>
      <c r="B181" s="6" t="s">
        <v>17</v>
      </c>
      <c r="C181" s="6">
        <v>10.48</v>
      </c>
      <c r="D181" s="6">
        <v>9.9700000000000006</v>
      </c>
      <c r="E181" s="6">
        <v>3.23</v>
      </c>
      <c r="F181" s="6">
        <v>0</v>
      </c>
      <c r="G181" s="6">
        <v>0</v>
      </c>
      <c r="H181" s="6">
        <v>0</v>
      </c>
    </row>
    <row r="182" spans="1:8">
      <c r="A182" s="6">
        <v>34</v>
      </c>
      <c r="B182" s="6" t="s">
        <v>17</v>
      </c>
      <c r="C182" s="6">
        <v>8.61</v>
      </c>
      <c r="D182" s="6">
        <v>8.5399999999999991</v>
      </c>
      <c r="E182" s="6">
        <v>1.1000000000000001</v>
      </c>
      <c r="F182" s="6">
        <v>0</v>
      </c>
      <c r="G182" s="6">
        <v>0</v>
      </c>
      <c r="H182" s="6">
        <v>0</v>
      </c>
    </row>
    <row r="183" spans="1:8">
      <c r="A183" s="6">
        <v>35</v>
      </c>
      <c r="B183" s="6" t="s">
        <v>17</v>
      </c>
      <c r="C183" s="6">
        <v>40.51</v>
      </c>
      <c r="D183" s="6">
        <v>40.51</v>
      </c>
      <c r="E183" s="6">
        <v>7.0000000000000007E-2</v>
      </c>
      <c r="F183" s="6">
        <v>0</v>
      </c>
      <c r="G183" s="6">
        <v>0</v>
      </c>
      <c r="H183" s="6">
        <v>0</v>
      </c>
    </row>
    <row r="184" spans="1:8">
      <c r="A184" s="6">
        <v>36</v>
      </c>
      <c r="B184" s="6" t="s">
        <v>17</v>
      </c>
      <c r="C184" s="6">
        <v>6.61</v>
      </c>
      <c r="D184" s="6">
        <v>6.61</v>
      </c>
      <c r="E184" s="6">
        <v>0.03</v>
      </c>
      <c r="F184" s="6">
        <v>0</v>
      </c>
      <c r="G184" s="6">
        <v>0</v>
      </c>
      <c r="H184" s="6">
        <v>0</v>
      </c>
    </row>
    <row r="185" spans="1:8">
      <c r="A185" s="6">
        <v>37</v>
      </c>
      <c r="B185" s="6" t="s">
        <v>17</v>
      </c>
      <c r="C185" s="6">
        <v>21.55</v>
      </c>
      <c r="D185" s="6">
        <v>21.55</v>
      </c>
      <c r="E185" s="6">
        <v>0</v>
      </c>
      <c r="F185" s="6">
        <v>0</v>
      </c>
      <c r="G185" s="6">
        <v>0</v>
      </c>
      <c r="H185" s="6">
        <v>0</v>
      </c>
    </row>
    <row r="186" spans="1:8">
      <c r="A186" s="6">
        <v>38</v>
      </c>
      <c r="B186" s="6" t="s">
        <v>17</v>
      </c>
      <c r="C186" s="6">
        <v>13.85</v>
      </c>
      <c r="D186" s="6">
        <v>13.85</v>
      </c>
      <c r="E186" s="6">
        <v>0.03</v>
      </c>
      <c r="F186" s="6">
        <v>0</v>
      </c>
      <c r="G186" s="6">
        <v>0</v>
      </c>
      <c r="H186" s="6">
        <v>0</v>
      </c>
    </row>
    <row r="187" spans="1:8">
      <c r="A187" s="6">
        <v>39</v>
      </c>
      <c r="B187" s="6" t="s">
        <v>17</v>
      </c>
      <c r="C187" s="6">
        <v>41.21</v>
      </c>
      <c r="D187" s="6">
        <v>41.21</v>
      </c>
      <c r="E187" s="6">
        <v>0</v>
      </c>
      <c r="F187" s="6">
        <v>0</v>
      </c>
      <c r="G187" s="6">
        <v>0</v>
      </c>
      <c r="H187" s="6">
        <v>0</v>
      </c>
    </row>
    <row r="188" spans="1:8">
      <c r="A188" s="6">
        <v>40</v>
      </c>
      <c r="B188" s="6" t="s">
        <v>17</v>
      </c>
      <c r="C188" s="6">
        <v>46.02</v>
      </c>
      <c r="D188" s="6">
        <v>45.87</v>
      </c>
      <c r="E188" s="6">
        <v>3.64</v>
      </c>
      <c r="F188" s="6">
        <v>0</v>
      </c>
      <c r="G188" s="6">
        <v>0</v>
      </c>
      <c r="H188" s="6">
        <v>0</v>
      </c>
    </row>
    <row r="189" spans="1:8">
      <c r="A189" s="6">
        <v>41</v>
      </c>
      <c r="B189" s="6" t="s">
        <v>17</v>
      </c>
      <c r="C189" s="6">
        <v>11.69</v>
      </c>
      <c r="D189" s="6">
        <v>10.7</v>
      </c>
      <c r="E189" s="6">
        <v>4.7</v>
      </c>
      <c r="F189" s="6">
        <v>0</v>
      </c>
      <c r="G189" s="6">
        <v>0</v>
      </c>
      <c r="H189" s="6">
        <v>0</v>
      </c>
    </row>
    <row r="190" spans="1:8">
      <c r="A190" s="6">
        <v>42</v>
      </c>
      <c r="B190" s="6" t="s">
        <v>17</v>
      </c>
      <c r="C190" s="6">
        <v>15.62</v>
      </c>
      <c r="D190" s="6">
        <v>15.58</v>
      </c>
      <c r="E190" s="6">
        <v>1.18</v>
      </c>
      <c r="F190" s="6">
        <v>0</v>
      </c>
      <c r="G190" s="6">
        <v>0</v>
      </c>
      <c r="H190" s="6">
        <v>0</v>
      </c>
    </row>
    <row r="191" spans="1:8">
      <c r="A191" s="6">
        <v>43</v>
      </c>
      <c r="B191" s="6" t="s">
        <v>17</v>
      </c>
      <c r="C191" s="6">
        <v>19.440000000000001</v>
      </c>
      <c r="D191" s="6">
        <v>19.13</v>
      </c>
      <c r="E191" s="6">
        <v>3.42</v>
      </c>
      <c r="F191" s="6">
        <v>0</v>
      </c>
      <c r="G191" s="6">
        <v>0</v>
      </c>
      <c r="H191" s="6">
        <v>0</v>
      </c>
    </row>
    <row r="192" spans="1:8">
      <c r="A192" s="6">
        <v>44</v>
      </c>
      <c r="B192" s="6" t="s">
        <v>17</v>
      </c>
      <c r="C192" s="6">
        <v>21.48</v>
      </c>
      <c r="D192" s="6">
        <v>20.7</v>
      </c>
      <c r="E192" s="6">
        <v>5.74</v>
      </c>
      <c r="F192" s="6">
        <v>0</v>
      </c>
      <c r="G192" s="6">
        <v>0</v>
      </c>
      <c r="H192" s="6">
        <v>0</v>
      </c>
    </row>
    <row r="193" spans="1:8">
      <c r="A193" s="6">
        <v>45</v>
      </c>
      <c r="B193" s="6" t="s">
        <v>17</v>
      </c>
      <c r="C193" s="6">
        <v>11.15</v>
      </c>
      <c r="D193" s="6">
        <v>11.15</v>
      </c>
      <c r="E193" s="6">
        <v>0.01</v>
      </c>
      <c r="F193" s="6">
        <v>0</v>
      </c>
      <c r="G193" s="6">
        <v>0</v>
      </c>
      <c r="H193" s="6">
        <v>0</v>
      </c>
    </row>
    <row r="194" spans="1:8">
      <c r="A194" s="6">
        <v>46</v>
      </c>
      <c r="B194" s="6" t="s">
        <v>17</v>
      </c>
      <c r="C194" s="6">
        <v>17.37</v>
      </c>
      <c r="D194" s="6">
        <v>17.37</v>
      </c>
      <c r="E194" s="6">
        <v>0.01</v>
      </c>
      <c r="F194" s="6">
        <v>0</v>
      </c>
      <c r="G194" s="6">
        <v>0</v>
      </c>
      <c r="H194" s="6">
        <v>0</v>
      </c>
    </row>
    <row r="195" spans="1:8">
      <c r="A195" s="6">
        <v>47</v>
      </c>
      <c r="B195" s="6" t="s">
        <v>17</v>
      </c>
      <c r="C195" s="6">
        <v>0</v>
      </c>
      <c r="D195" s="6">
        <v>0</v>
      </c>
      <c r="E195" s="6">
        <v>0</v>
      </c>
      <c r="F195" s="6">
        <v>0</v>
      </c>
      <c r="G195" s="6">
        <v>0</v>
      </c>
      <c r="H195" s="6">
        <v>0</v>
      </c>
    </row>
    <row r="196" spans="1:8">
      <c r="A196" s="6">
        <v>48</v>
      </c>
      <c r="B196" s="6" t="s">
        <v>17</v>
      </c>
      <c r="C196" s="6">
        <v>13.6</v>
      </c>
      <c r="D196" s="6">
        <v>13.39</v>
      </c>
      <c r="E196" s="6">
        <v>2.35</v>
      </c>
      <c r="F196" s="6">
        <v>0</v>
      </c>
      <c r="G196" s="6">
        <v>0</v>
      </c>
      <c r="H196" s="6">
        <v>0</v>
      </c>
    </row>
    <row r="197" spans="1:8">
      <c r="A197" s="6">
        <v>49</v>
      </c>
      <c r="B197" s="6" t="s">
        <v>17</v>
      </c>
      <c r="C197" s="6">
        <v>0</v>
      </c>
      <c r="D197" s="6">
        <v>0</v>
      </c>
      <c r="E197" s="6">
        <v>0</v>
      </c>
      <c r="F197" s="6">
        <v>0</v>
      </c>
      <c r="G197" s="6">
        <v>0</v>
      </c>
      <c r="H197" s="6">
        <v>0</v>
      </c>
    </row>
    <row r="198" spans="1:8">
      <c r="A198" s="6">
        <v>50</v>
      </c>
      <c r="B198" s="6" t="s">
        <v>17</v>
      </c>
      <c r="C198" s="6">
        <v>4.4000000000000004</v>
      </c>
      <c r="D198" s="6">
        <v>0.67</v>
      </c>
      <c r="E198" s="6">
        <v>4.3499999999999996</v>
      </c>
      <c r="F198" s="6">
        <v>0</v>
      </c>
      <c r="G198" s="6">
        <v>0</v>
      </c>
      <c r="H198" s="6">
        <v>0</v>
      </c>
    </row>
    <row r="199" spans="1:8">
      <c r="A199" s="6">
        <v>51</v>
      </c>
      <c r="B199" s="6" t="s">
        <v>17</v>
      </c>
      <c r="C199" s="6">
        <v>0.13</v>
      </c>
      <c r="D199" s="6">
        <v>0.13</v>
      </c>
      <c r="E199" s="6">
        <v>4.0000000000000002E-4</v>
      </c>
      <c r="F199" s="6">
        <v>0</v>
      </c>
      <c r="G199" s="6">
        <v>0</v>
      </c>
      <c r="H199" s="6">
        <v>0</v>
      </c>
    </row>
    <row r="200" spans="1:8">
      <c r="A200" s="6">
        <v>52</v>
      </c>
      <c r="B200" s="6" t="s">
        <v>17</v>
      </c>
      <c r="C200" s="6">
        <v>16.38</v>
      </c>
      <c r="D200" s="6">
        <v>16.350000000000001</v>
      </c>
      <c r="E200" s="6">
        <v>0.99</v>
      </c>
      <c r="F200" s="6">
        <v>0</v>
      </c>
      <c r="G200" s="6">
        <v>0</v>
      </c>
      <c r="H200" s="6">
        <v>0</v>
      </c>
    </row>
    <row r="201" spans="1:8">
      <c r="A201" s="6">
        <v>53</v>
      </c>
      <c r="B201" s="6" t="s">
        <v>17</v>
      </c>
      <c r="C201" s="6">
        <v>6.16</v>
      </c>
      <c r="D201" s="6">
        <v>6.16</v>
      </c>
      <c r="E201" s="6">
        <v>0</v>
      </c>
      <c r="F201" s="6">
        <v>0</v>
      </c>
      <c r="G201" s="6">
        <v>0</v>
      </c>
      <c r="H201" s="6">
        <v>0</v>
      </c>
    </row>
    <row r="202" spans="1:8">
      <c r="A202" s="6">
        <v>54</v>
      </c>
      <c r="B202" s="6" t="s">
        <v>17</v>
      </c>
      <c r="C202" s="6">
        <v>12.92</v>
      </c>
      <c r="D202" s="6">
        <v>12.92</v>
      </c>
      <c r="E202" s="6">
        <v>0</v>
      </c>
      <c r="F202" s="6">
        <v>0</v>
      </c>
      <c r="G202" s="6">
        <v>0</v>
      </c>
      <c r="H202" s="6">
        <v>0</v>
      </c>
    </row>
    <row r="203" spans="1:8">
      <c r="A203" s="6">
        <v>55</v>
      </c>
      <c r="B203" s="6" t="s">
        <v>17</v>
      </c>
      <c r="C203" s="6">
        <v>14.54</v>
      </c>
      <c r="D203" s="6">
        <v>12.76</v>
      </c>
      <c r="E203" s="6">
        <v>6.98</v>
      </c>
      <c r="F203" s="6">
        <v>0</v>
      </c>
      <c r="G203" s="6">
        <v>0</v>
      </c>
      <c r="H203" s="6">
        <v>0</v>
      </c>
    </row>
    <row r="204" spans="1:8">
      <c r="A204" s="6">
        <v>56</v>
      </c>
      <c r="B204" s="6" t="s">
        <v>17</v>
      </c>
      <c r="C204" s="6">
        <v>7.35</v>
      </c>
      <c r="D204" s="6">
        <v>5.63</v>
      </c>
      <c r="E204" s="6">
        <v>4.72</v>
      </c>
      <c r="F204" s="6">
        <v>0</v>
      </c>
      <c r="G204" s="6">
        <v>0</v>
      </c>
      <c r="H204" s="6">
        <v>0</v>
      </c>
    </row>
    <row r="205" spans="1:8">
      <c r="A205" s="6">
        <v>57</v>
      </c>
      <c r="B205" s="6" t="s">
        <v>17</v>
      </c>
      <c r="C205" s="6">
        <v>33.94</v>
      </c>
      <c r="D205" s="6">
        <v>33.909999999999997</v>
      </c>
      <c r="E205" s="6">
        <v>1.34</v>
      </c>
      <c r="F205" s="6">
        <v>0</v>
      </c>
      <c r="G205" s="6">
        <v>0</v>
      </c>
      <c r="H205" s="6">
        <v>0</v>
      </c>
    </row>
    <row r="206" spans="1:8">
      <c r="A206" s="6">
        <v>58</v>
      </c>
      <c r="B206" s="6" t="s">
        <v>17</v>
      </c>
      <c r="C206" s="6">
        <v>12.8</v>
      </c>
      <c r="D206" s="6">
        <v>12.74</v>
      </c>
      <c r="E206" s="6">
        <v>1.2</v>
      </c>
      <c r="F206" s="6">
        <v>0</v>
      </c>
      <c r="G206" s="6">
        <v>0</v>
      </c>
      <c r="H206" s="6">
        <v>0</v>
      </c>
    </row>
    <row r="207" spans="1:8">
      <c r="A207" s="6">
        <v>59</v>
      </c>
      <c r="B207" s="6" t="s">
        <v>17</v>
      </c>
      <c r="C207" s="6">
        <v>11.15</v>
      </c>
      <c r="D207" s="6">
        <v>11.09</v>
      </c>
      <c r="E207" s="6">
        <v>1.1499999999999999</v>
      </c>
      <c r="F207" s="6">
        <v>0</v>
      </c>
      <c r="G207" s="6">
        <v>0</v>
      </c>
      <c r="H207" s="6">
        <v>0</v>
      </c>
    </row>
    <row r="208" spans="1:8">
      <c r="A208" s="6">
        <v>60</v>
      </c>
      <c r="B208" s="6" t="s">
        <v>17</v>
      </c>
      <c r="C208" s="6">
        <v>13.68</v>
      </c>
      <c r="D208" s="6">
        <v>12.83</v>
      </c>
      <c r="E208" s="6">
        <v>4.7300000000000004</v>
      </c>
      <c r="F208" s="6">
        <v>0</v>
      </c>
      <c r="G208" s="6">
        <v>0</v>
      </c>
      <c r="H208" s="6">
        <v>0</v>
      </c>
    </row>
    <row r="209" spans="1:8">
      <c r="A209" s="6">
        <v>61</v>
      </c>
      <c r="B209" s="6" t="s">
        <v>17</v>
      </c>
      <c r="C209" s="6">
        <v>11.45</v>
      </c>
      <c r="D209" s="6">
        <v>11.45</v>
      </c>
      <c r="E209" s="6">
        <v>0</v>
      </c>
      <c r="F209" s="6">
        <v>0</v>
      </c>
      <c r="G209" s="6">
        <v>0</v>
      </c>
      <c r="H209" s="6">
        <v>0</v>
      </c>
    </row>
    <row r="210" spans="1:8">
      <c r="A210" s="6">
        <v>62</v>
      </c>
      <c r="B210" s="6" t="s">
        <v>17</v>
      </c>
      <c r="C210" s="6">
        <v>14.24</v>
      </c>
      <c r="D210" s="6">
        <v>13.45</v>
      </c>
      <c r="E210" s="6">
        <v>4.67</v>
      </c>
      <c r="F210" s="6">
        <v>0</v>
      </c>
      <c r="G210" s="6">
        <v>0</v>
      </c>
      <c r="H210" s="6">
        <v>0</v>
      </c>
    </row>
    <row r="211" spans="1:8">
      <c r="A211" s="6">
        <v>63</v>
      </c>
      <c r="B211" s="6" t="s">
        <v>17</v>
      </c>
      <c r="C211" s="6">
        <v>8.6999999999999993</v>
      </c>
      <c r="D211" s="6">
        <v>7.35</v>
      </c>
      <c r="E211" s="6">
        <v>4.67</v>
      </c>
      <c r="F211" s="6">
        <v>0</v>
      </c>
      <c r="G211" s="6">
        <v>0</v>
      </c>
      <c r="H211" s="6">
        <v>0</v>
      </c>
    </row>
    <row r="212" spans="1:8">
      <c r="A212" s="6">
        <v>64</v>
      </c>
      <c r="B212" s="6" t="s">
        <v>17</v>
      </c>
      <c r="C212" s="6">
        <v>7.7</v>
      </c>
      <c r="D212" s="6">
        <v>7.7</v>
      </c>
      <c r="E212" s="6">
        <v>0</v>
      </c>
      <c r="F212" s="6">
        <v>0</v>
      </c>
      <c r="G212" s="6">
        <v>0</v>
      </c>
      <c r="H212" s="6">
        <v>0</v>
      </c>
    </row>
    <row r="213" spans="1:8">
      <c r="A213" s="6">
        <v>65</v>
      </c>
      <c r="B213" s="6" t="s">
        <v>17</v>
      </c>
      <c r="C213" s="6">
        <v>1.61</v>
      </c>
      <c r="D213" s="6">
        <v>1.31</v>
      </c>
      <c r="E213" s="6">
        <v>0.93</v>
      </c>
      <c r="F213" s="6">
        <v>0</v>
      </c>
      <c r="G213" s="6">
        <v>0</v>
      </c>
      <c r="H213" s="6">
        <v>0</v>
      </c>
    </row>
    <row r="214" spans="1:8">
      <c r="A214" s="6">
        <v>66</v>
      </c>
      <c r="B214" s="6" t="s">
        <v>17</v>
      </c>
      <c r="C214" s="6">
        <v>22.12</v>
      </c>
      <c r="D214" s="6">
        <v>21.89</v>
      </c>
      <c r="E214" s="6">
        <v>3.17</v>
      </c>
      <c r="F214" s="6">
        <v>0</v>
      </c>
      <c r="G214" s="6">
        <v>0</v>
      </c>
      <c r="H214" s="6">
        <v>0</v>
      </c>
    </row>
    <row r="215" spans="1:8">
      <c r="A215" s="6">
        <v>67</v>
      </c>
      <c r="B215" s="6" t="s">
        <v>17</v>
      </c>
      <c r="C215" s="6">
        <v>11.14</v>
      </c>
      <c r="D215" s="6">
        <v>11.09</v>
      </c>
      <c r="E215" s="6">
        <v>1.05</v>
      </c>
      <c r="F215" s="6">
        <v>0</v>
      </c>
      <c r="G215" s="6">
        <v>0</v>
      </c>
      <c r="H215" s="6">
        <v>0</v>
      </c>
    </row>
    <row r="216" spans="1:8">
      <c r="A216" s="6">
        <v>68</v>
      </c>
      <c r="B216" s="6" t="s">
        <v>17</v>
      </c>
      <c r="C216" s="6">
        <v>12.96</v>
      </c>
      <c r="D216" s="6">
        <v>12.96</v>
      </c>
      <c r="E216" s="6">
        <v>0.05</v>
      </c>
      <c r="F216" s="6">
        <v>0</v>
      </c>
      <c r="G216" s="6">
        <v>0</v>
      </c>
      <c r="H216" s="6">
        <v>0</v>
      </c>
    </row>
    <row r="217" spans="1:8">
      <c r="A217" s="6">
        <v>69</v>
      </c>
      <c r="B217" s="6" t="s">
        <v>17</v>
      </c>
      <c r="C217" s="6">
        <v>11.08</v>
      </c>
      <c r="D217" s="6">
        <v>10.92</v>
      </c>
      <c r="E217" s="6">
        <v>1.9</v>
      </c>
      <c r="F217" s="6">
        <v>0</v>
      </c>
      <c r="G217" s="6">
        <v>0</v>
      </c>
      <c r="H217" s="6">
        <v>0</v>
      </c>
    </row>
    <row r="218" spans="1:8">
      <c r="A218" s="6">
        <v>70</v>
      </c>
      <c r="B218" s="6" t="s">
        <v>17</v>
      </c>
      <c r="C218" s="6">
        <v>29.24</v>
      </c>
      <c r="D218" s="6">
        <v>28.95</v>
      </c>
      <c r="E218" s="6">
        <v>4.09</v>
      </c>
      <c r="F218" s="6">
        <v>0</v>
      </c>
      <c r="G218" s="6">
        <v>0</v>
      </c>
      <c r="H218" s="6">
        <v>0</v>
      </c>
    </row>
    <row r="219" spans="1:8">
      <c r="A219" s="6">
        <v>71</v>
      </c>
      <c r="B219" s="6" t="s">
        <v>17</v>
      </c>
      <c r="C219" s="6">
        <v>6.31</v>
      </c>
      <c r="D219" s="6">
        <v>6.24</v>
      </c>
      <c r="E219" s="6">
        <v>0.9</v>
      </c>
      <c r="F219" s="6">
        <v>0</v>
      </c>
      <c r="G219" s="6">
        <v>0</v>
      </c>
      <c r="H219" s="6">
        <v>0</v>
      </c>
    </row>
    <row r="220" spans="1:8">
      <c r="A220" s="6">
        <v>72</v>
      </c>
      <c r="B220" s="6" t="s">
        <v>17</v>
      </c>
      <c r="C220" s="6">
        <v>13.21</v>
      </c>
      <c r="D220" s="6">
        <v>13.16</v>
      </c>
      <c r="E220" s="6">
        <v>1.18</v>
      </c>
      <c r="F220" s="6">
        <v>0</v>
      </c>
      <c r="G220" s="6">
        <v>0</v>
      </c>
      <c r="H220" s="6">
        <v>0</v>
      </c>
    </row>
    <row r="221" spans="1:8">
      <c r="A221" s="6">
        <v>73</v>
      </c>
      <c r="B221" s="6" t="s">
        <v>17</v>
      </c>
      <c r="C221" s="6">
        <v>17.89</v>
      </c>
      <c r="D221" s="6">
        <v>17.850000000000001</v>
      </c>
      <c r="E221" s="6">
        <v>1.18</v>
      </c>
      <c r="F221" s="6">
        <v>0</v>
      </c>
      <c r="G221" s="6">
        <v>0</v>
      </c>
      <c r="H221" s="6">
        <v>0</v>
      </c>
    </row>
    <row r="222" spans="1:8">
      <c r="A222" s="6">
        <v>74</v>
      </c>
      <c r="B222" s="6" t="s">
        <v>17</v>
      </c>
      <c r="C222" s="6">
        <v>11.97</v>
      </c>
      <c r="D222" s="6">
        <v>11.91</v>
      </c>
      <c r="E222" s="6">
        <v>1.17</v>
      </c>
      <c r="F222" s="6">
        <v>0</v>
      </c>
      <c r="G222" s="6">
        <v>0</v>
      </c>
      <c r="H222" s="6">
        <v>0</v>
      </c>
    </row>
    <row r="223" spans="1:8">
      <c r="A223" s="6">
        <v>75</v>
      </c>
      <c r="B223" s="6" t="s">
        <v>17</v>
      </c>
      <c r="C223" s="6">
        <v>24.14</v>
      </c>
      <c r="D223" s="6">
        <v>24.03</v>
      </c>
      <c r="E223" s="6">
        <v>2.35</v>
      </c>
      <c r="F223" s="6">
        <v>0</v>
      </c>
      <c r="G223" s="6">
        <v>0</v>
      </c>
      <c r="H223" s="6">
        <v>0</v>
      </c>
    </row>
    <row r="224" spans="1:8">
      <c r="A224" s="6">
        <v>76</v>
      </c>
      <c r="B224" s="6" t="s">
        <v>17</v>
      </c>
      <c r="C224" s="6">
        <v>40.549999999999997</v>
      </c>
      <c r="D224" s="6">
        <v>40.54</v>
      </c>
      <c r="E224" s="6">
        <v>1.0900000000000001</v>
      </c>
      <c r="F224" s="6">
        <v>0</v>
      </c>
      <c r="G224" s="6">
        <v>0</v>
      </c>
      <c r="H224" s="6">
        <v>0</v>
      </c>
    </row>
    <row r="225" spans="1:8">
      <c r="A225" s="6">
        <v>77</v>
      </c>
      <c r="B225" s="6" t="s">
        <v>17</v>
      </c>
      <c r="C225" s="6">
        <v>22.97</v>
      </c>
      <c r="D225" s="6">
        <v>22.22</v>
      </c>
      <c r="E225" s="6">
        <v>5.8</v>
      </c>
      <c r="F225" s="6">
        <v>0</v>
      </c>
      <c r="G225" s="6">
        <v>0</v>
      </c>
      <c r="H225" s="6">
        <v>0</v>
      </c>
    </row>
    <row r="226" spans="1:8">
      <c r="A226" s="6">
        <v>78</v>
      </c>
      <c r="B226" s="6" t="s">
        <v>17</v>
      </c>
      <c r="C226" s="6">
        <v>7.16</v>
      </c>
      <c r="D226" s="6">
        <v>6.27</v>
      </c>
      <c r="E226" s="6">
        <v>3.45</v>
      </c>
      <c r="F226" s="6">
        <v>0</v>
      </c>
      <c r="G226" s="6">
        <v>0</v>
      </c>
      <c r="H226" s="6">
        <v>0</v>
      </c>
    </row>
    <row r="227" spans="1:8">
      <c r="A227" s="6">
        <v>79</v>
      </c>
      <c r="B227" s="6" t="s">
        <v>17</v>
      </c>
      <c r="C227" s="6">
        <v>32.44</v>
      </c>
      <c r="D227" s="6">
        <v>32.44</v>
      </c>
      <c r="E227" s="6">
        <v>0.49</v>
      </c>
      <c r="F227" s="6">
        <v>0</v>
      </c>
      <c r="G227" s="6">
        <v>0</v>
      </c>
      <c r="H227" s="6">
        <v>0</v>
      </c>
    </row>
    <row r="228" spans="1:8">
      <c r="A228" s="6">
        <v>80</v>
      </c>
      <c r="B228" s="6" t="s">
        <v>17</v>
      </c>
      <c r="C228" s="6">
        <v>13.7</v>
      </c>
      <c r="D228" s="6">
        <v>12.44</v>
      </c>
      <c r="E228" s="6">
        <v>5.73</v>
      </c>
      <c r="F228" s="6">
        <v>0</v>
      </c>
      <c r="G228" s="6">
        <v>0</v>
      </c>
      <c r="H228" s="6">
        <v>0</v>
      </c>
    </row>
    <row r="229" spans="1:8">
      <c r="A229" s="6">
        <v>81</v>
      </c>
      <c r="B229" s="6" t="s">
        <v>17</v>
      </c>
      <c r="C229" s="6">
        <v>16.690000000000001</v>
      </c>
      <c r="D229" s="6">
        <v>16.61</v>
      </c>
      <c r="E229" s="6">
        <v>1.56</v>
      </c>
      <c r="F229" s="6">
        <v>0</v>
      </c>
      <c r="G229" s="6">
        <v>0</v>
      </c>
      <c r="H229" s="6">
        <v>0</v>
      </c>
    </row>
    <row r="230" spans="1:8">
      <c r="A230" s="6">
        <v>82</v>
      </c>
      <c r="B230" s="6" t="s">
        <v>17</v>
      </c>
      <c r="C230" s="6">
        <v>34.909999999999997</v>
      </c>
      <c r="D230" s="6">
        <v>34.36</v>
      </c>
      <c r="E230" s="6">
        <v>6.17</v>
      </c>
      <c r="F230" s="6">
        <v>0</v>
      </c>
      <c r="G230" s="6">
        <v>0</v>
      </c>
      <c r="H230" s="6">
        <v>0</v>
      </c>
    </row>
    <row r="231" spans="1:8">
      <c r="A231" s="6">
        <v>83</v>
      </c>
      <c r="B231" s="6" t="s">
        <v>17</v>
      </c>
      <c r="C231" s="6">
        <v>33.47</v>
      </c>
      <c r="D231" s="6">
        <v>33.46</v>
      </c>
      <c r="E231" s="6">
        <v>0.91</v>
      </c>
      <c r="F231" s="6">
        <v>0</v>
      </c>
      <c r="G231" s="6">
        <v>0</v>
      </c>
      <c r="H231" s="6">
        <v>0</v>
      </c>
    </row>
    <row r="232" spans="1:8">
      <c r="A232" s="6">
        <v>84</v>
      </c>
      <c r="B232" s="6" t="s">
        <v>17</v>
      </c>
      <c r="C232" s="6">
        <v>49.6</v>
      </c>
      <c r="D232" s="6">
        <v>49.59</v>
      </c>
      <c r="E232" s="6">
        <v>1.34</v>
      </c>
      <c r="F232" s="6">
        <v>0</v>
      </c>
      <c r="G232" s="6">
        <v>0</v>
      </c>
      <c r="H232" s="6">
        <v>0</v>
      </c>
    </row>
    <row r="233" spans="1:8">
      <c r="A233" s="6">
        <v>85</v>
      </c>
      <c r="B233" s="6" t="s">
        <v>17</v>
      </c>
      <c r="C233" s="6">
        <v>7.74</v>
      </c>
      <c r="D233" s="6">
        <v>7.66</v>
      </c>
      <c r="E233" s="6">
        <v>1.08</v>
      </c>
      <c r="F233" s="6">
        <v>0</v>
      </c>
      <c r="G233" s="6">
        <v>0</v>
      </c>
      <c r="H233" s="6">
        <v>0</v>
      </c>
    </row>
    <row r="234" spans="1:8">
      <c r="A234" s="6">
        <v>86</v>
      </c>
      <c r="B234" s="6" t="s">
        <v>17</v>
      </c>
      <c r="C234" s="6">
        <v>9.02</v>
      </c>
      <c r="D234" s="6">
        <v>9.02</v>
      </c>
      <c r="E234" s="6">
        <v>7.0000000000000007E-2</v>
      </c>
      <c r="F234" s="6">
        <v>0</v>
      </c>
      <c r="G234" s="6">
        <v>0</v>
      </c>
      <c r="H234" s="6">
        <v>0</v>
      </c>
    </row>
    <row r="235" spans="1:8">
      <c r="A235" s="6">
        <v>87</v>
      </c>
      <c r="B235" s="6" t="s">
        <v>17</v>
      </c>
      <c r="C235" s="6">
        <v>0.14000000000000001</v>
      </c>
      <c r="D235" s="6">
        <v>0.14000000000000001</v>
      </c>
      <c r="E235" s="6">
        <v>1E-3</v>
      </c>
      <c r="F235" s="6">
        <v>0</v>
      </c>
      <c r="G235" s="6">
        <v>0</v>
      </c>
      <c r="H235" s="6">
        <v>0</v>
      </c>
    </row>
    <row r="236" spans="1:8">
      <c r="A236" s="6">
        <v>88</v>
      </c>
      <c r="B236" s="6" t="s">
        <v>17</v>
      </c>
      <c r="C236" s="6">
        <v>0</v>
      </c>
      <c r="D236" s="6">
        <v>0</v>
      </c>
      <c r="E236" s="6">
        <v>0</v>
      </c>
      <c r="F236" s="6">
        <v>0</v>
      </c>
      <c r="G236" s="6">
        <v>0</v>
      </c>
      <c r="H236" s="6">
        <v>0</v>
      </c>
    </row>
    <row r="237" spans="1:8">
      <c r="A237" s="6">
        <v>89</v>
      </c>
      <c r="B237" s="6" t="s">
        <v>17</v>
      </c>
      <c r="C237" s="6">
        <v>0</v>
      </c>
      <c r="D237" s="6">
        <v>0</v>
      </c>
      <c r="E237" s="6">
        <v>0</v>
      </c>
      <c r="F237" s="6">
        <v>0</v>
      </c>
      <c r="G237" s="6">
        <v>0</v>
      </c>
      <c r="H237" s="6">
        <v>0</v>
      </c>
    </row>
    <row r="238" spans="1:8">
      <c r="A238" s="6">
        <v>90</v>
      </c>
      <c r="B238" s="6" t="s">
        <v>17</v>
      </c>
      <c r="C238" s="6">
        <v>4.26</v>
      </c>
      <c r="D238" s="6">
        <v>4.12</v>
      </c>
      <c r="E238" s="6">
        <v>1.06</v>
      </c>
      <c r="F238" s="6">
        <v>0</v>
      </c>
      <c r="G238" s="6">
        <v>0</v>
      </c>
      <c r="H238" s="6">
        <v>0</v>
      </c>
    </row>
    <row r="239" spans="1:8">
      <c r="A239" s="6">
        <v>91</v>
      </c>
      <c r="B239" s="6" t="s">
        <v>17</v>
      </c>
      <c r="C239" s="6">
        <v>13.84</v>
      </c>
      <c r="D239" s="6">
        <v>13.8</v>
      </c>
      <c r="E239" s="6">
        <v>1.04</v>
      </c>
      <c r="F239" s="6">
        <v>0</v>
      </c>
      <c r="G239" s="6">
        <v>0</v>
      </c>
      <c r="H239" s="6">
        <v>0</v>
      </c>
    </row>
    <row r="240" spans="1:8">
      <c r="A240" s="6">
        <v>92</v>
      </c>
      <c r="B240" s="6" t="s">
        <v>17</v>
      </c>
      <c r="C240" s="6">
        <v>32.39</v>
      </c>
      <c r="D240" s="6">
        <v>32.39</v>
      </c>
      <c r="E240" s="6">
        <v>0.45</v>
      </c>
      <c r="F240" s="6">
        <v>0</v>
      </c>
      <c r="G240" s="6">
        <v>0</v>
      </c>
      <c r="H240" s="6">
        <v>0</v>
      </c>
    </row>
    <row r="241" spans="1:8">
      <c r="A241" s="6">
        <v>93</v>
      </c>
      <c r="B241" s="6" t="s">
        <v>17</v>
      </c>
      <c r="C241" s="6">
        <v>6.57</v>
      </c>
      <c r="D241" s="6">
        <v>5.58</v>
      </c>
      <c r="E241" s="6">
        <v>3.47</v>
      </c>
      <c r="F241" s="6">
        <v>0</v>
      </c>
      <c r="G241" s="6">
        <v>0</v>
      </c>
      <c r="H241" s="6">
        <v>0</v>
      </c>
    </row>
    <row r="242" spans="1:8">
      <c r="A242" s="6">
        <v>94</v>
      </c>
      <c r="B242" s="6" t="s">
        <v>17</v>
      </c>
      <c r="C242" s="6">
        <v>0</v>
      </c>
      <c r="D242" s="6">
        <v>0</v>
      </c>
      <c r="E242" s="6">
        <v>0</v>
      </c>
      <c r="F242" s="6">
        <v>0</v>
      </c>
      <c r="G242" s="6">
        <v>0</v>
      </c>
      <c r="H242" s="6">
        <v>0</v>
      </c>
    </row>
    <row r="243" spans="1:8">
      <c r="A243" s="6">
        <v>95</v>
      </c>
      <c r="B243" s="6" t="s">
        <v>17</v>
      </c>
      <c r="C243" s="6">
        <v>9.99</v>
      </c>
      <c r="D243" s="6">
        <v>9.99</v>
      </c>
      <c r="E243" s="6">
        <v>0</v>
      </c>
      <c r="F243" s="6">
        <v>0</v>
      </c>
      <c r="G243" s="6">
        <v>0</v>
      </c>
      <c r="H243" s="6">
        <v>0</v>
      </c>
    </row>
    <row r="244" spans="1:8">
      <c r="A244" s="6">
        <v>96</v>
      </c>
      <c r="B244" s="6" t="s">
        <v>17</v>
      </c>
      <c r="C244" s="6">
        <v>12.7</v>
      </c>
      <c r="D244" s="6">
        <v>12.7</v>
      </c>
      <c r="E244" s="6">
        <v>0.01</v>
      </c>
      <c r="F244" s="6">
        <v>0</v>
      </c>
      <c r="G244" s="6">
        <v>0</v>
      </c>
      <c r="H244" s="6">
        <v>0</v>
      </c>
    </row>
    <row r="245" spans="1:8">
      <c r="A245" s="6">
        <v>97</v>
      </c>
      <c r="B245" s="6" t="s">
        <v>17</v>
      </c>
      <c r="C245" s="6">
        <v>6.25</v>
      </c>
      <c r="D245" s="6">
        <v>5.17</v>
      </c>
      <c r="E245" s="6">
        <v>3.51</v>
      </c>
      <c r="F245" s="6">
        <v>0</v>
      </c>
      <c r="G245" s="6">
        <v>0</v>
      </c>
      <c r="H245" s="6">
        <v>0</v>
      </c>
    </row>
    <row r="246" spans="1:8">
      <c r="A246" s="6">
        <v>98</v>
      </c>
      <c r="B246" s="6" t="s">
        <v>17</v>
      </c>
      <c r="C246" s="6">
        <v>3.53</v>
      </c>
      <c r="D246" s="6">
        <v>0.46</v>
      </c>
      <c r="E246" s="6">
        <v>3.5</v>
      </c>
      <c r="F246" s="6">
        <v>0</v>
      </c>
      <c r="G246" s="6">
        <v>0</v>
      </c>
      <c r="H246" s="6">
        <v>0</v>
      </c>
    </row>
    <row r="247" spans="1:8">
      <c r="A247" s="6">
        <v>99</v>
      </c>
      <c r="B247" s="6" t="s">
        <v>17</v>
      </c>
      <c r="C247" s="6">
        <v>4.67</v>
      </c>
      <c r="D247" s="6">
        <v>4.53</v>
      </c>
      <c r="E247" s="6">
        <v>1.1499999999999999</v>
      </c>
      <c r="F247" s="6">
        <v>0</v>
      </c>
      <c r="G247" s="6">
        <v>0</v>
      </c>
      <c r="H247" s="6">
        <v>0</v>
      </c>
    </row>
    <row r="248" spans="1:8">
      <c r="A248" s="6">
        <v>100</v>
      </c>
      <c r="B248" s="6" t="s">
        <v>17</v>
      </c>
      <c r="C248" s="6">
        <v>8.94</v>
      </c>
      <c r="D248" s="6">
        <v>8.66</v>
      </c>
      <c r="E248" s="6">
        <v>2.21</v>
      </c>
      <c r="F248" s="6">
        <v>0</v>
      </c>
      <c r="G248" s="6">
        <v>0</v>
      </c>
      <c r="H248" s="6">
        <v>0</v>
      </c>
    </row>
    <row r="249" spans="1:8">
      <c r="A249" s="6">
        <v>101</v>
      </c>
      <c r="B249" s="6" t="s">
        <v>17</v>
      </c>
      <c r="C249" s="6">
        <v>0</v>
      </c>
      <c r="D249" s="6">
        <v>0</v>
      </c>
      <c r="E249" s="6">
        <v>0</v>
      </c>
      <c r="F249" s="6">
        <v>0</v>
      </c>
      <c r="G249" s="6">
        <v>0</v>
      </c>
      <c r="H249" s="6">
        <v>0</v>
      </c>
    </row>
    <row r="250" spans="1:8">
      <c r="A250" s="6">
        <v>102</v>
      </c>
      <c r="B250" s="6" t="s">
        <v>17</v>
      </c>
      <c r="C250" s="6">
        <v>26.14</v>
      </c>
      <c r="D250" s="6">
        <v>26.12</v>
      </c>
      <c r="E250" s="6">
        <v>1.03</v>
      </c>
      <c r="F250" s="6">
        <v>0</v>
      </c>
      <c r="G250" s="6">
        <v>0</v>
      </c>
      <c r="H250" s="6">
        <v>0</v>
      </c>
    </row>
    <row r="251" spans="1:8">
      <c r="A251" s="6">
        <v>103</v>
      </c>
      <c r="B251" s="6" t="s">
        <v>17</v>
      </c>
      <c r="C251" s="6">
        <v>1.93</v>
      </c>
      <c r="D251" s="6">
        <v>1.59</v>
      </c>
      <c r="E251" s="6">
        <v>1.0900000000000001</v>
      </c>
      <c r="F251" s="6">
        <v>0</v>
      </c>
      <c r="G251" s="6">
        <v>0</v>
      </c>
      <c r="H251" s="6">
        <v>0</v>
      </c>
    </row>
    <row r="252" spans="1:8">
      <c r="A252" s="6">
        <v>104</v>
      </c>
      <c r="B252" s="6" t="s">
        <v>17</v>
      </c>
      <c r="C252" s="6">
        <v>10.88</v>
      </c>
      <c r="D252" s="6">
        <v>10.82</v>
      </c>
      <c r="E252" s="6">
        <v>1.1299999999999999</v>
      </c>
      <c r="F252" s="6">
        <v>0</v>
      </c>
      <c r="G252" s="6">
        <v>0</v>
      </c>
      <c r="H252" s="6">
        <v>0</v>
      </c>
    </row>
    <row r="253" spans="1:8">
      <c r="A253" s="6">
        <v>105</v>
      </c>
      <c r="B253" s="6" t="s">
        <v>17</v>
      </c>
      <c r="C253" s="6">
        <v>17.510000000000002</v>
      </c>
      <c r="D253" s="6">
        <v>17.36</v>
      </c>
      <c r="E253" s="6">
        <v>2.2799999999999998</v>
      </c>
      <c r="F253" s="6">
        <v>0</v>
      </c>
      <c r="G253" s="6">
        <v>0</v>
      </c>
      <c r="H253" s="6">
        <v>0</v>
      </c>
    </row>
    <row r="254" spans="1:8">
      <c r="A254" s="6">
        <v>106</v>
      </c>
      <c r="B254" s="6" t="s">
        <v>17</v>
      </c>
      <c r="C254" s="6">
        <v>18.8</v>
      </c>
      <c r="D254" s="6">
        <v>18.8</v>
      </c>
      <c r="E254" s="6">
        <v>0.19</v>
      </c>
      <c r="F254" s="6">
        <v>0</v>
      </c>
      <c r="G254" s="6">
        <v>0</v>
      </c>
      <c r="H254" s="6">
        <v>0</v>
      </c>
    </row>
    <row r="255" spans="1:8">
      <c r="A255" s="6">
        <v>107</v>
      </c>
      <c r="B255" s="6" t="s">
        <v>17</v>
      </c>
      <c r="C255" s="6">
        <v>26.83</v>
      </c>
      <c r="D255" s="6">
        <v>26.73</v>
      </c>
      <c r="E255" s="6">
        <v>2.2999999999999998</v>
      </c>
      <c r="F255" s="6">
        <v>0</v>
      </c>
      <c r="G255" s="6">
        <v>0</v>
      </c>
      <c r="H255" s="6">
        <v>0</v>
      </c>
    </row>
    <row r="256" spans="1:8">
      <c r="A256" s="6">
        <v>108</v>
      </c>
      <c r="B256" s="6" t="s">
        <v>17</v>
      </c>
      <c r="C256" s="6">
        <v>35.51</v>
      </c>
      <c r="D256" s="6">
        <v>35.51</v>
      </c>
      <c r="E256" s="6">
        <v>0</v>
      </c>
      <c r="F256" s="6">
        <v>0</v>
      </c>
      <c r="G256" s="6">
        <v>0</v>
      </c>
      <c r="H256" s="6">
        <v>0</v>
      </c>
    </row>
    <row r="257" spans="1:8">
      <c r="A257" s="6">
        <v>109</v>
      </c>
      <c r="B257" s="6" t="s">
        <v>17</v>
      </c>
      <c r="C257" s="6">
        <v>38.39</v>
      </c>
      <c r="D257" s="6">
        <v>38.39</v>
      </c>
      <c r="E257" s="6">
        <v>7.0000000000000007E-2</v>
      </c>
      <c r="F257" s="6">
        <v>0</v>
      </c>
      <c r="G257" s="6">
        <v>0</v>
      </c>
      <c r="H257" s="6">
        <v>0</v>
      </c>
    </row>
    <row r="258" spans="1:8">
      <c r="A258" s="6">
        <v>110</v>
      </c>
      <c r="B258" s="6" t="s">
        <v>17</v>
      </c>
      <c r="C258" s="6">
        <v>40.47</v>
      </c>
      <c r="D258" s="6">
        <v>40.31</v>
      </c>
      <c r="E258" s="6">
        <v>3.56</v>
      </c>
      <c r="F258" s="6">
        <v>0</v>
      </c>
      <c r="G258" s="6">
        <v>0</v>
      </c>
      <c r="H258" s="6">
        <v>0</v>
      </c>
    </row>
    <row r="259" spans="1:8">
      <c r="A259" s="6">
        <v>111</v>
      </c>
      <c r="B259" s="6" t="s">
        <v>17</v>
      </c>
      <c r="C259" s="6">
        <v>9.06</v>
      </c>
      <c r="D259" s="6">
        <v>8.75</v>
      </c>
      <c r="E259" s="6">
        <v>2.33</v>
      </c>
      <c r="F259" s="6">
        <v>0</v>
      </c>
      <c r="G259" s="6">
        <v>0</v>
      </c>
      <c r="H259" s="6">
        <v>0</v>
      </c>
    </row>
    <row r="260" spans="1:8">
      <c r="A260" s="6">
        <v>112</v>
      </c>
      <c r="B260" s="6" t="s">
        <v>17</v>
      </c>
      <c r="C260" s="6">
        <v>5.9</v>
      </c>
      <c r="D260" s="6">
        <v>5.9</v>
      </c>
      <c r="E260" s="6">
        <v>0.01</v>
      </c>
      <c r="F260" s="6">
        <v>0</v>
      </c>
      <c r="G260" s="6">
        <v>0</v>
      </c>
      <c r="H260" s="6">
        <v>0</v>
      </c>
    </row>
    <row r="261" spans="1:8">
      <c r="A261" s="6">
        <v>113</v>
      </c>
      <c r="B261" s="6" t="s">
        <v>17</v>
      </c>
      <c r="C261" s="6">
        <v>2.94</v>
      </c>
      <c r="D261" s="6">
        <v>2.69</v>
      </c>
      <c r="E261" s="6">
        <v>1.19</v>
      </c>
      <c r="F261" s="6">
        <v>0</v>
      </c>
      <c r="G261" s="6">
        <v>0</v>
      </c>
      <c r="H261" s="6">
        <v>0</v>
      </c>
    </row>
    <row r="262" spans="1:8">
      <c r="A262" s="6">
        <v>114</v>
      </c>
      <c r="B262" s="6" t="s">
        <v>17</v>
      </c>
      <c r="C262" s="6">
        <v>0</v>
      </c>
      <c r="D262" s="6">
        <v>0</v>
      </c>
      <c r="E262" s="6">
        <v>0</v>
      </c>
      <c r="F262" s="6">
        <v>0</v>
      </c>
      <c r="G262" s="6">
        <v>0</v>
      </c>
      <c r="H262" s="6">
        <v>0</v>
      </c>
    </row>
    <row r="263" spans="1:8">
      <c r="A263" s="6">
        <v>115</v>
      </c>
      <c r="B263" s="6" t="s">
        <v>17</v>
      </c>
      <c r="C263" s="6">
        <v>7.85</v>
      </c>
      <c r="D263" s="6">
        <v>7.85</v>
      </c>
      <c r="E263" s="6">
        <v>0.02</v>
      </c>
      <c r="F263" s="6">
        <v>0</v>
      </c>
      <c r="G263" s="6">
        <v>0</v>
      </c>
      <c r="H263" s="6">
        <v>0</v>
      </c>
    </row>
    <row r="264" spans="1:8">
      <c r="A264" s="6">
        <v>116</v>
      </c>
      <c r="B264" s="6" t="s">
        <v>17</v>
      </c>
      <c r="C264" s="6">
        <v>8.52</v>
      </c>
      <c r="D264" s="6">
        <v>8.18</v>
      </c>
      <c r="E264" s="6">
        <v>2.37</v>
      </c>
      <c r="F264" s="6">
        <v>0</v>
      </c>
      <c r="G264" s="6">
        <v>0</v>
      </c>
      <c r="H264" s="6">
        <v>0</v>
      </c>
    </row>
    <row r="265" spans="1:8">
      <c r="A265" s="6">
        <v>117</v>
      </c>
      <c r="B265" s="6" t="s">
        <v>17</v>
      </c>
      <c r="C265" s="6">
        <v>13.19</v>
      </c>
      <c r="D265" s="6">
        <v>13.19</v>
      </c>
      <c r="E265" s="6">
        <v>0.01</v>
      </c>
      <c r="F265" s="6">
        <v>0</v>
      </c>
      <c r="G265" s="6">
        <v>0</v>
      </c>
      <c r="H265" s="6">
        <v>0</v>
      </c>
    </row>
    <row r="266" spans="1:8">
      <c r="A266" s="6">
        <v>118</v>
      </c>
      <c r="B266" s="6" t="s">
        <v>17</v>
      </c>
      <c r="C266" s="6">
        <v>15.76</v>
      </c>
      <c r="D266" s="6">
        <v>15.36</v>
      </c>
      <c r="E266" s="6">
        <v>3.51</v>
      </c>
      <c r="F266" s="6">
        <v>0</v>
      </c>
      <c r="G266" s="6">
        <v>0</v>
      </c>
      <c r="H266" s="6">
        <v>0</v>
      </c>
    </row>
    <row r="267" spans="1:8">
      <c r="A267" s="6">
        <v>119</v>
      </c>
      <c r="B267" s="6" t="s">
        <v>17</v>
      </c>
      <c r="C267" s="6">
        <v>35.58</v>
      </c>
      <c r="D267" s="6">
        <v>35.58</v>
      </c>
      <c r="E267" s="6">
        <v>4.0000000000000001E-3</v>
      </c>
      <c r="F267" s="6">
        <v>0</v>
      </c>
      <c r="G267" s="6">
        <v>0</v>
      </c>
      <c r="H267" s="6">
        <v>0</v>
      </c>
    </row>
    <row r="268" spans="1:8">
      <c r="A268" s="6">
        <v>120</v>
      </c>
      <c r="B268" s="6" t="s">
        <v>17</v>
      </c>
      <c r="C268" s="6">
        <v>0</v>
      </c>
      <c r="D268" s="6">
        <v>0</v>
      </c>
      <c r="E268" s="6">
        <v>0</v>
      </c>
      <c r="F268" s="6">
        <v>0</v>
      </c>
      <c r="G268" s="6">
        <v>0</v>
      </c>
      <c r="H268" s="6">
        <v>0</v>
      </c>
    </row>
    <row r="269" spans="1:8">
      <c r="A269" s="6">
        <v>121</v>
      </c>
      <c r="B269" s="6" t="s">
        <v>17</v>
      </c>
      <c r="C269" s="6">
        <v>0</v>
      </c>
      <c r="D269" s="6">
        <v>0</v>
      </c>
      <c r="E269" s="6">
        <v>0</v>
      </c>
      <c r="F269" s="6">
        <v>0</v>
      </c>
      <c r="G269" s="6">
        <v>0</v>
      </c>
      <c r="H269" s="6">
        <v>0</v>
      </c>
    </row>
    <row r="270" spans="1:8">
      <c r="A270" s="6">
        <v>122</v>
      </c>
      <c r="B270" s="6" t="s">
        <v>17</v>
      </c>
      <c r="C270" s="6">
        <v>0.98</v>
      </c>
      <c r="D270" s="6">
        <v>0.98</v>
      </c>
      <c r="E270" s="6">
        <v>4.0000000000000001E-3</v>
      </c>
      <c r="F270" s="6">
        <v>0</v>
      </c>
      <c r="G270" s="6">
        <v>0</v>
      </c>
      <c r="H270" s="6">
        <v>0</v>
      </c>
    </row>
    <row r="271" spans="1:8">
      <c r="A271" s="6">
        <v>123</v>
      </c>
      <c r="B271" s="6" t="s">
        <v>17</v>
      </c>
      <c r="C271" s="6">
        <v>12.39</v>
      </c>
      <c r="D271" s="6">
        <v>12.16</v>
      </c>
      <c r="E271" s="6">
        <v>2.38</v>
      </c>
      <c r="F271" s="6">
        <v>0</v>
      </c>
      <c r="G271" s="6">
        <v>0</v>
      </c>
      <c r="H271" s="6">
        <v>0</v>
      </c>
    </row>
    <row r="272" spans="1:8">
      <c r="A272" s="6">
        <v>124</v>
      </c>
      <c r="B272" s="6" t="s">
        <v>17</v>
      </c>
      <c r="C272" s="6">
        <v>2.1</v>
      </c>
      <c r="D272" s="6">
        <v>2.1</v>
      </c>
      <c r="E272" s="6">
        <v>0</v>
      </c>
      <c r="F272" s="6">
        <v>0</v>
      </c>
      <c r="G272" s="6">
        <v>0</v>
      </c>
      <c r="H272" s="6">
        <v>0</v>
      </c>
    </row>
    <row r="273" spans="1:9">
      <c r="A273" s="6">
        <v>125</v>
      </c>
      <c r="B273" s="6" t="s">
        <v>17</v>
      </c>
      <c r="C273" s="6">
        <v>3.88</v>
      </c>
      <c r="D273" s="6">
        <v>3.88</v>
      </c>
      <c r="E273" s="6">
        <v>2E-3</v>
      </c>
      <c r="F273" s="6">
        <v>0</v>
      </c>
      <c r="G273" s="6">
        <v>0</v>
      </c>
      <c r="H273" s="6">
        <v>0</v>
      </c>
    </row>
    <row r="274" spans="1:9">
      <c r="A274" s="6">
        <v>126</v>
      </c>
      <c r="B274" s="6" t="s">
        <v>17</v>
      </c>
      <c r="C274" s="6">
        <v>3.3</v>
      </c>
      <c r="D274" s="6">
        <v>3.3</v>
      </c>
      <c r="E274" s="6">
        <v>0.02</v>
      </c>
      <c r="F274" s="6">
        <v>0</v>
      </c>
      <c r="G274" s="6">
        <v>0</v>
      </c>
      <c r="H274" s="6">
        <v>0</v>
      </c>
    </row>
    <row r="275" spans="1:9">
      <c r="A275" s="6">
        <v>127</v>
      </c>
      <c r="B275" s="6" t="s">
        <v>17</v>
      </c>
      <c r="C275" s="6">
        <v>0.42</v>
      </c>
      <c r="D275" s="6">
        <v>0.42</v>
      </c>
      <c r="E275" s="6">
        <v>3.0000000000000001E-3</v>
      </c>
      <c r="F275" s="6">
        <v>0</v>
      </c>
      <c r="G275" s="6">
        <v>0</v>
      </c>
      <c r="H275" s="6">
        <v>0</v>
      </c>
    </row>
    <row r="276" spans="1:9">
      <c r="A276" s="6">
        <v>128</v>
      </c>
      <c r="B276" s="6" t="s">
        <v>17</v>
      </c>
      <c r="C276" s="6">
        <v>0</v>
      </c>
      <c r="D276" s="6">
        <v>0</v>
      </c>
      <c r="E276" s="6">
        <v>0</v>
      </c>
      <c r="F276" s="6">
        <v>0</v>
      </c>
      <c r="G276" s="6">
        <v>0</v>
      </c>
      <c r="H276" s="6">
        <v>0</v>
      </c>
    </row>
    <row r="277" spans="1:9">
      <c r="A277" s="6">
        <v>129</v>
      </c>
      <c r="B277" s="6" t="s">
        <v>17</v>
      </c>
      <c r="C277" s="6">
        <v>0</v>
      </c>
      <c r="D277" s="6">
        <v>0</v>
      </c>
      <c r="E277" s="6">
        <v>0</v>
      </c>
      <c r="F277" s="6">
        <v>0</v>
      </c>
      <c r="G277" s="6">
        <v>0</v>
      </c>
      <c r="H277" s="6">
        <v>0</v>
      </c>
    </row>
    <row r="278" spans="1:9">
      <c r="A278" s="6">
        <v>130</v>
      </c>
      <c r="B278" s="6" t="s">
        <v>17</v>
      </c>
      <c r="C278" s="6">
        <v>22.47</v>
      </c>
      <c r="D278" s="6">
        <v>22.47</v>
      </c>
      <c r="E278" s="6">
        <v>0.28000000000000003</v>
      </c>
      <c r="F278" s="6">
        <v>0</v>
      </c>
      <c r="G278" s="6">
        <v>0</v>
      </c>
      <c r="H278" s="6">
        <v>0</v>
      </c>
    </row>
    <row r="279" spans="1:9">
      <c r="A279" s="6">
        <v>131</v>
      </c>
      <c r="B279" s="6" t="s">
        <v>17</v>
      </c>
      <c r="C279" s="6">
        <v>13.27</v>
      </c>
      <c r="D279" s="6">
        <v>13.24</v>
      </c>
      <c r="E279" s="6">
        <v>0.93</v>
      </c>
      <c r="F279" s="6">
        <v>0</v>
      </c>
      <c r="G279" s="6">
        <v>0</v>
      </c>
      <c r="H279" s="6">
        <v>0</v>
      </c>
    </row>
    <row r="280" spans="1:9">
      <c r="A280" s="6" t="s">
        <v>18</v>
      </c>
      <c r="B280" s="6" t="s">
        <v>19</v>
      </c>
      <c r="C280" s="6" t="s">
        <v>20</v>
      </c>
      <c r="D280" s="6" t="s">
        <v>21</v>
      </c>
      <c r="E280" s="6" t="s">
        <v>22</v>
      </c>
    </row>
    <row r="281" spans="1:9">
      <c r="A281" s="6" t="s">
        <v>10</v>
      </c>
      <c r="B281" s="6">
        <v>14.2</v>
      </c>
      <c r="C281" s="6">
        <v>11.75</v>
      </c>
      <c r="D281" s="6">
        <v>0</v>
      </c>
      <c r="E281" s="6">
        <v>49.6</v>
      </c>
    </row>
    <row r="282" spans="1:9">
      <c r="A282" s="6" t="s">
        <v>11</v>
      </c>
      <c r="B282" s="6">
        <v>13.93</v>
      </c>
      <c r="C282" s="6">
        <v>11.82</v>
      </c>
      <c r="D282" s="6">
        <v>0</v>
      </c>
      <c r="E282" s="6">
        <v>49.59</v>
      </c>
    </row>
    <row r="283" spans="1:9">
      <c r="A283" s="6" t="s">
        <v>12</v>
      </c>
      <c r="B283" s="6">
        <v>1.66</v>
      </c>
      <c r="C283" s="6">
        <v>1.77</v>
      </c>
      <c r="D283" s="6">
        <v>0</v>
      </c>
      <c r="E283" s="6">
        <v>6.98</v>
      </c>
    </row>
    <row r="284" spans="1:9">
      <c r="A284" s="6" t="s">
        <v>8</v>
      </c>
      <c r="B284" s="6" t="s">
        <v>9</v>
      </c>
      <c r="C284" s="6" t="s">
        <v>10</v>
      </c>
      <c r="D284" s="6" t="s">
        <v>11</v>
      </c>
      <c r="E284" s="6" t="s">
        <v>12</v>
      </c>
      <c r="F284" s="6" t="s">
        <v>13</v>
      </c>
      <c r="G284" s="6" t="s">
        <v>14</v>
      </c>
      <c r="H284" s="6" t="s">
        <v>15</v>
      </c>
      <c r="I284" s="6" t="s">
        <v>16</v>
      </c>
    </row>
    <row r="285" spans="1:9">
      <c r="A285" s="6">
        <v>1</v>
      </c>
      <c r="B285" s="6" t="s">
        <v>23</v>
      </c>
      <c r="C285" s="6">
        <v>33.6</v>
      </c>
      <c r="D285" s="6">
        <v>33.6</v>
      </c>
      <c r="E285" s="6">
        <v>0</v>
      </c>
      <c r="F285" s="6">
        <v>0</v>
      </c>
      <c r="G285" s="6">
        <v>0</v>
      </c>
      <c r="H285" s="6">
        <v>0</v>
      </c>
    </row>
    <row r="286" spans="1:9">
      <c r="A286" s="6">
        <v>2</v>
      </c>
      <c r="B286" s="6" t="s">
        <v>23</v>
      </c>
      <c r="C286" s="6">
        <v>32.32</v>
      </c>
      <c r="D286" s="6">
        <v>32.32</v>
      </c>
      <c r="E286" s="6">
        <v>0</v>
      </c>
      <c r="F286" s="6">
        <v>0</v>
      </c>
      <c r="G286" s="6">
        <v>0</v>
      </c>
      <c r="H286" s="6">
        <v>0</v>
      </c>
    </row>
    <row r="287" spans="1:9">
      <c r="A287" s="6">
        <v>3</v>
      </c>
      <c r="B287" s="6" t="s">
        <v>23</v>
      </c>
      <c r="C287" s="6">
        <v>8.3800000000000008</v>
      </c>
      <c r="D287" s="6">
        <v>8.3800000000000008</v>
      </c>
      <c r="E287" s="6">
        <v>0.06</v>
      </c>
      <c r="F287" s="6">
        <v>0</v>
      </c>
      <c r="G287" s="6">
        <v>0</v>
      </c>
      <c r="H287" s="6">
        <v>0</v>
      </c>
    </row>
    <row r="288" spans="1:9">
      <c r="A288" s="6">
        <v>4</v>
      </c>
      <c r="B288" s="6" t="s">
        <v>23</v>
      </c>
      <c r="C288" s="6">
        <v>39.28</v>
      </c>
      <c r="D288" s="6">
        <v>39.28</v>
      </c>
      <c r="E288" s="6">
        <v>0.19</v>
      </c>
      <c r="F288" s="6">
        <v>0</v>
      </c>
      <c r="G288" s="6">
        <v>0</v>
      </c>
      <c r="H288" s="6">
        <v>0</v>
      </c>
    </row>
    <row r="289" spans="1:8">
      <c r="A289" s="6">
        <v>5</v>
      </c>
      <c r="B289" s="6" t="s">
        <v>23</v>
      </c>
      <c r="C289" s="6">
        <v>26.08</v>
      </c>
      <c r="D289" s="6">
        <v>26.06</v>
      </c>
      <c r="E289" s="6">
        <v>1.17</v>
      </c>
      <c r="F289" s="6">
        <v>0</v>
      </c>
      <c r="G289" s="6">
        <v>0</v>
      </c>
      <c r="H289" s="6">
        <v>0</v>
      </c>
    </row>
    <row r="290" spans="1:8">
      <c r="A290" s="6">
        <v>6</v>
      </c>
      <c r="B290" s="6" t="s">
        <v>23</v>
      </c>
      <c r="C290" s="6">
        <v>30.66</v>
      </c>
      <c r="D290" s="6">
        <v>30.63</v>
      </c>
      <c r="E290" s="6">
        <v>1.37</v>
      </c>
      <c r="F290" s="6">
        <v>0</v>
      </c>
      <c r="G290" s="6">
        <v>0</v>
      </c>
      <c r="H290" s="6">
        <v>0</v>
      </c>
    </row>
    <row r="291" spans="1:8">
      <c r="A291" s="6">
        <v>7</v>
      </c>
      <c r="B291" s="6" t="s">
        <v>23</v>
      </c>
      <c r="C291" s="6">
        <v>27.84</v>
      </c>
      <c r="D291" s="6">
        <v>27.81</v>
      </c>
      <c r="E291" s="6">
        <v>1.31</v>
      </c>
      <c r="F291" s="6">
        <v>0</v>
      </c>
      <c r="G291" s="6">
        <v>0</v>
      </c>
      <c r="H291" s="6">
        <v>0</v>
      </c>
    </row>
    <row r="292" spans="1:8">
      <c r="A292" s="6">
        <v>8</v>
      </c>
      <c r="B292" s="6" t="s">
        <v>23</v>
      </c>
      <c r="C292" s="6">
        <v>31.9</v>
      </c>
      <c r="D292" s="6">
        <v>31.75</v>
      </c>
      <c r="E292" s="6">
        <v>3.13</v>
      </c>
      <c r="F292" s="6">
        <v>0</v>
      </c>
      <c r="G292" s="6">
        <v>0</v>
      </c>
      <c r="H292" s="6">
        <v>0</v>
      </c>
    </row>
    <row r="293" spans="1:8">
      <c r="A293" s="6">
        <v>9</v>
      </c>
      <c r="B293" s="6" t="s">
        <v>23</v>
      </c>
      <c r="C293" s="6">
        <v>2.62</v>
      </c>
      <c r="D293" s="6">
        <v>2.62</v>
      </c>
      <c r="E293" s="6">
        <v>0.01</v>
      </c>
      <c r="F293" s="6">
        <v>0</v>
      </c>
      <c r="G293" s="6">
        <v>0</v>
      </c>
      <c r="H293" s="6">
        <v>0</v>
      </c>
    </row>
    <row r="294" spans="1:8">
      <c r="A294" s="6">
        <v>10</v>
      </c>
      <c r="B294" s="6" t="s">
        <v>23</v>
      </c>
      <c r="C294" s="6">
        <v>31.48</v>
      </c>
      <c r="D294" s="6">
        <v>31.23</v>
      </c>
      <c r="E294" s="6">
        <v>4.03</v>
      </c>
      <c r="F294" s="6">
        <v>0</v>
      </c>
      <c r="G294" s="6">
        <v>0</v>
      </c>
      <c r="H294" s="6">
        <v>0</v>
      </c>
    </row>
    <row r="295" spans="1:8">
      <c r="A295" s="6">
        <v>11</v>
      </c>
      <c r="B295" s="6" t="s">
        <v>23</v>
      </c>
      <c r="C295" s="6">
        <v>0.57999999999999996</v>
      </c>
      <c r="D295" s="6">
        <v>0.57999999999999996</v>
      </c>
      <c r="E295" s="6">
        <v>2E-3</v>
      </c>
      <c r="F295" s="6">
        <v>0</v>
      </c>
      <c r="G295" s="6">
        <v>0</v>
      </c>
      <c r="H295" s="6">
        <v>0</v>
      </c>
    </row>
    <row r="296" spans="1:8">
      <c r="A296" s="6">
        <v>12</v>
      </c>
      <c r="B296" s="6" t="s">
        <v>23</v>
      </c>
      <c r="C296" s="6">
        <v>5.73</v>
      </c>
      <c r="D296" s="6">
        <v>4.01</v>
      </c>
      <c r="E296" s="6">
        <v>4.09</v>
      </c>
      <c r="F296" s="6">
        <v>0</v>
      </c>
      <c r="G296" s="6">
        <v>0</v>
      </c>
      <c r="H296" s="6">
        <v>0</v>
      </c>
    </row>
    <row r="297" spans="1:8">
      <c r="A297" s="6">
        <v>13</v>
      </c>
      <c r="B297" s="6" t="s">
        <v>23</v>
      </c>
      <c r="C297" s="6">
        <v>8.9</v>
      </c>
      <c r="D297" s="6">
        <v>3.58</v>
      </c>
      <c r="E297" s="6">
        <v>8.15</v>
      </c>
      <c r="F297" s="6">
        <v>0</v>
      </c>
      <c r="G297" s="6">
        <v>0</v>
      </c>
      <c r="H297" s="6">
        <v>0</v>
      </c>
    </row>
    <row r="298" spans="1:8">
      <c r="A298" s="6">
        <v>14</v>
      </c>
      <c r="B298" s="6" t="s">
        <v>23</v>
      </c>
      <c r="C298" s="6">
        <v>13.1</v>
      </c>
      <c r="D298" s="6">
        <v>11.93</v>
      </c>
      <c r="E298" s="6">
        <v>5.4</v>
      </c>
      <c r="F298" s="6">
        <v>0</v>
      </c>
      <c r="G298" s="6">
        <v>0</v>
      </c>
      <c r="H298" s="6">
        <v>0</v>
      </c>
    </row>
    <row r="299" spans="1:8">
      <c r="A299" s="6">
        <v>15</v>
      </c>
      <c r="B299" s="6" t="s">
        <v>23</v>
      </c>
      <c r="C299" s="6">
        <v>12.5</v>
      </c>
      <c r="D299" s="6">
        <v>12.42</v>
      </c>
      <c r="E299" s="6">
        <v>1.4</v>
      </c>
      <c r="F299" s="6">
        <v>0</v>
      </c>
      <c r="G299" s="6">
        <v>0</v>
      </c>
      <c r="H299" s="6">
        <v>0</v>
      </c>
    </row>
    <row r="300" spans="1:8">
      <c r="A300" s="6">
        <v>16</v>
      </c>
      <c r="B300" s="6" t="s">
        <v>23</v>
      </c>
      <c r="C300" s="6">
        <v>18.329999999999998</v>
      </c>
      <c r="D300" s="6">
        <v>16.38</v>
      </c>
      <c r="E300" s="6">
        <v>8.2100000000000009</v>
      </c>
      <c r="F300" s="6">
        <v>0</v>
      </c>
      <c r="G300" s="6">
        <v>0</v>
      </c>
      <c r="H300" s="6">
        <v>0</v>
      </c>
    </row>
    <row r="301" spans="1:8">
      <c r="A301" s="6">
        <v>17</v>
      </c>
      <c r="B301" s="6" t="s">
        <v>23</v>
      </c>
      <c r="C301" s="6">
        <v>14.28</v>
      </c>
      <c r="D301" s="6">
        <v>14.22</v>
      </c>
      <c r="E301" s="6">
        <v>1.34</v>
      </c>
      <c r="F301" s="6">
        <v>0</v>
      </c>
      <c r="G301" s="6">
        <v>0</v>
      </c>
      <c r="H301" s="6">
        <v>0</v>
      </c>
    </row>
    <row r="302" spans="1:8">
      <c r="A302" s="6">
        <v>18</v>
      </c>
      <c r="B302" s="6" t="s">
        <v>23</v>
      </c>
      <c r="C302" s="6">
        <v>22.65</v>
      </c>
      <c r="D302" s="6">
        <v>21.17</v>
      </c>
      <c r="E302" s="6">
        <v>8.0399999999999991</v>
      </c>
      <c r="F302" s="6">
        <v>0</v>
      </c>
      <c r="G302" s="6">
        <v>0</v>
      </c>
      <c r="H302" s="6">
        <v>0</v>
      </c>
    </row>
    <row r="303" spans="1:8">
      <c r="A303" s="6">
        <v>19</v>
      </c>
      <c r="B303" s="6" t="s">
        <v>23</v>
      </c>
      <c r="C303" s="6">
        <v>1.53</v>
      </c>
      <c r="D303" s="6">
        <v>1.53</v>
      </c>
      <c r="E303" s="6">
        <v>0</v>
      </c>
      <c r="F303" s="6">
        <v>0</v>
      </c>
      <c r="G303" s="6">
        <v>0</v>
      </c>
      <c r="H303" s="6">
        <v>0</v>
      </c>
    </row>
    <row r="304" spans="1:8">
      <c r="A304" s="6">
        <v>20</v>
      </c>
      <c r="B304" s="6" t="s">
        <v>23</v>
      </c>
      <c r="C304" s="6">
        <v>15.71</v>
      </c>
      <c r="D304" s="6">
        <v>14.17</v>
      </c>
      <c r="E304" s="6">
        <v>6.78</v>
      </c>
      <c r="F304" s="6">
        <v>0</v>
      </c>
      <c r="G304" s="6">
        <v>0</v>
      </c>
      <c r="H304" s="6">
        <v>0</v>
      </c>
    </row>
    <row r="305" spans="1:8">
      <c r="A305" s="6">
        <v>21</v>
      </c>
      <c r="B305" s="6" t="s">
        <v>23</v>
      </c>
      <c r="C305" s="6">
        <v>17.88</v>
      </c>
      <c r="D305" s="6">
        <v>17.82</v>
      </c>
      <c r="E305" s="6">
        <v>1.46</v>
      </c>
      <c r="F305" s="6">
        <v>0</v>
      </c>
      <c r="G305" s="6">
        <v>0</v>
      </c>
      <c r="H305" s="6">
        <v>0</v>
      </c>
    </row>
    <row r="306" spans="1:8">
      <c r="A306" s="6">
        <v>22</v>
      </c>
      <c r="B306" s="6" t="s">
        <v>23</v>
      </c>
      <c r="C306" s="6">
        <v>20.69</v>
      </c>
      <c r="D306" s="6">
        <v>20.69</v>
      </c>
      <c r="E306" s="6">
        <v>0</v>
      </c>
      <c r="F306" s="6">
        <v>0</v>
      </c>
      <c r="G306" s="6">
        <v>0</v>
      </c>
      <c r="H306" s="6">
        <v>0</v>
      </c>
    </row>
    <row r="307" spans="1:8">
      <c r="A307" s="6">
        <v>23</v>
      </c>
      <c r="B307" s="6" t="s">
        <v>23</v>
      </c>
      <c r="C307" s="6">
        <v>11.46</v>
      </c>
      <c r="D307" s="6">
        <v>11.46</v>
      </c>
      <c r="E307" s="6">
        <v>0</v>
      </c>
      <c r="F307" s="6">
        <v>0</v>
      </c>
      <c r="G307" s="6">
        <v>0</v>
      </c>
      <c r="H307" s="6">
        <v>0</v>
      </c>
    </row>
    <row r="308" spans="1:8">
      <c r="A308" s="6">
        <v>24</v>
      </c>
      <c r="B308" s="6" t="s">
        <v>23</v>
      </c>
      <c r="C308" s="6">
        <v>2.71</v>
      </c>
      <c r="D308" s="6">
        <v>2.37</v>
      </c>
      <c r="E308" s="6">
        <v>1.33</v>
      </c>
      <c r="F308" s="6">
        <v>0</v>
      </c>
      <c r="G308" s="6">
        <v>0</v>
      </c>
      <c r="H308" s="6">
        <v>0</v>
      </c>
    </row>
    <row r="309" spans="1:8">
      <c r="A309" s="6">
        <v>25</v>
      </c>
      <c r="B309" s="6" t="s">
        <v>23</v>
      </c>
      <c r="C309" s="6">
        <v>0.08</v>
      </c>
      <c r="D309" s="6">
        <v>0.08</v>
      </c>
      <c r="E309" s="6">
        <v>3.0000000000000001E-5</v>
      </c>
      <c r="F309" s="6">
        <v>0</v>
      </c>
      <c r="G309" s="6">
        <v>0</v>
      </c>
      <c r="H309" s="6">
        <v>0</v>
      </c>
    </row>
    <row r="310" spans="1:8">
      <c r="A310" s="6">
        <v>26</v>
      </c>
      <c r="B310" s="6" t="s">
        <v>23</v>
      </c>
      <c r="C310" s="6">
        <v>19.100000000000001</v>
      </c>
      <c r="D310" s="6">
        <v>19.059999999999999</v>
      </c>
      <c r="E310" s="6">
        <v>1.26</v>
      </c>
      <c r="F310" s="6">
        <v>0</v>
      </c>
      <c r="G310" s="6">
        <v>0</v>
      </c>
      <c r="H310" s="6">
        <v>0</v>
      </c>
    </row>
    <row r="311" spans="1:8">
      <c r="A311" s="6">
        <v>27</v>
      </c>
      <c r="B311" s="6" t="s">
        <v>23</v>
      </c>
      <c r="C311" s="6">
        <v>22.43</v>
      </c>
      <c r="D311" s="6">
        <v>21.14</v>
      </c>
      <c r="E311" s="6">
        <v>7.5</v>
      </c>
      <c r="F311" s="6">
        <v>0</v>
      </c>
      <c r="G311" s="6">
        <v>0</v>
      </c>
      <c r="H311" s="6">
        <v>0</v>
      </c>
    </row>
    <row r="312" spans="1:8">
      <c r="A312" s="6">
        <v>28</v>
      </c>
      <c r="B312" s="6" t="s">
        <v>23</v>
      </c>
      <c r="C312" s="6">
        <v>9.61</v>
      </c>
      <c r="D312" s="6">
        <v>9.3699999999999992</v>
      </c>
      <c r="E312" s="6">
        <v>2.11</v>
      </c>
      <c r="F312" s="6">
        <v>0</v>
      </c>
      <c r="G312" s="6">
        <v>0</v>
      </c>
      <c r="H312" s="6">
        <v>0</v>
      </c>
    </row>
    <row r="313" spans="1:8">
      <c r="A313" s="6">
        <v>29</v>
      </c>
      <c r="B313" s="6" t="s">
        <v>23</v>
      </c>
      <c r="C313" s="6">
        <v>0</v>
      </c>
      <c r="D313" s="6">
        <v>0</v>
      </c>
      <c r="E313" s="6">
        <v>0</v>
      </c>
      <c r="F313" s="6">
        <v>0</v>
      </c>
      <c r="G313" s="6">
        <v>0</v>
      </c>
      <c r="H313" s="6">
        <v>0</v>
      </c>
    </row>
    <row r="314" spans="1:8">
      <c r="A314" s="6">
        <v>30</v>
      </c>
      <c r="B314" s="6" t="s">
        <v>23</v>
      </c>
      <c r="C314" s="6">
        <v>23.71</v>
      </c>
      <c r="D314" s="6">
        <v>23.71</v>
      </c>
      <c r="E314" s="6">
        <v>2.0000000000000002E-5</v>
      </c>
      <c r="F314" s="6">
        <v>0</v>
      </c>
      <c r="G314" s="6">
        <v>0</v>
      </c>
      <c r="H314" s="6">
        <v>0</v>
      </c>
    </row>
    <row r="315" spans="1:8">
      <c r="A315" s="6">
        <v>31</v>
      </c>
      <c r="B315" s="6" t="s">
        <v>23</v>
      </c>
      <c r="C315" s="6">
        <v>6.56</v>
      </c>
      <c r="D315" s="6">
        <v>5.77</v>
      </c>
      <c r="E315" s="6">
        <v>3.13</v>
      </c>
      <c r="F315" s="6">
        <v>0</v>
      </c>
      <c r="G315" s="6">
        <v>0</v>
      </c>
      <c r="H315" s="6">
        <v>0</v>
      </c>
    </row>
    <row r="316" spans="1:8">
      <c r="A316" s="6">
        <v>32</v>
      </c>
      <c r="B316" s="6" t="s">
        <v>23</v>
      </c>
      <c r="C316" s="6">
        <v>0</v>
      </c>
      <c r="D316" s="6">
        <v>0</v>
      </c>
      <c r="E316" s="6">
        <v>0</v>
      </c>
      <c r="F316" s="6">
        <v>0</v>
      </c>
      <c r="G316" s="6">
        <v>0</v>
      </c>
      <c r="H316" s="6">
        <v>0</v>
      </c>
    </row>
    <row r="317" spans="1:8">
      <c r="A317" s="6">
        <v>33</v>
      </c>
      <c r="B317" s="6" t="s">
        <v>23</v>
      </c>
      <c r="C317" s="6">
        <v>10.48</v>
      </c>
      <c r="D317" s="6">
        <v>9.9600000000000009</v>
      </c>
      <c r="E317" s="6">
        <v>3.25</v>
      </c>
      <c r="F317" s="6">
        <v>0</v>
      </c>
      <c r="G317" s="6">
        <v>0</v>
      </c>
      <c r="H317" s="6">
        <v>0</v>
      </c>
    </row>
    <row r="318" spans="1:8">
      <c r="A318" s="6">
        <v>34</v>
      </c>
      <c r="B318" s="6" t="s">
        <v>23</v>
      </c>
      <c r="C318" s="6">
        <v>16.87</v>
      </c>
      <c r="D318" s="6">
        <v>16.52</v>
      </c>
      <c r="E318" s="6">
        <v>3.44</v>
      </c>
      <c r="F318" s="6">
        <v>0</v>
      </c>
      <c r="G318" s="6">
        <v>0</v>
      </c>
      <c r="H318" s="6">
        <v>0</v>
      </c>
    </row>
    <row r="319" spans="1:8">
      <c r="A319" s="6">
        <v>35</v>
      </c>
      <c r="B319" s="6" t="s">
        <v>23</v>
      </c>
      <c r="C319" s="6">
        <v>6.55</v>
      </c>
      <c r="D319" s="6">
        <v>6.55</v>
      </c>
      <c r="E319" s="6">
        <v>0.02</v>
      </c>
      <c r="F319" s="6">
        <v>0</v>
      </c>
      <c r="G319" s="6">
        <v>0</v>
      </c>
      <c r="H319" s="6">
        <v>0</v>
      </c>
    </row>
    <row r="320" spans="1:8">
      <c r="A320" s="6">
        <v>36</v>
      </c>
      <c r="B320" s="6" t="s">
        <v>23</v>
      </c>
      <c r="C320" s="6">
        <v>21.46</v>
      </c>
      <c r="D320" s="6">
        <v>21.15</v>
      </c>
      <c r="E320" s="6">
        <v>3.64</v>
      </c>
      <c r="F320" s="6">
        <v>0</v>
      </c>
      <c r="G320" s="6">
        <v>0</v>
      </c>
      <c r="H320" s="6">
        <v>0</v>
      </c>
    </row>
    <row r="321" spans="1:8">
      <c r="A321" s="6">
        <v>37</v>
      </c>
      <c r="B321" s="6" t="s">
        <v>23</v>
      </c>
      <c r="C321" s="6">
        <v>39.18</v>
      </c>
      <c r="D321" s="6">
        <v>38.590000000000003</v>
      </c>
      <c r="E321" s="6">
        <v>6.72</v>
      </c>
      <c r="F321" s="6">
        <v>0</v>
      </c>
      <c r="G321" s="6">
        <v>0</v>
      </c>
      <c r="H321" s="6">
        <v>0</v>
      </c>
    </row>
    <row r="322" spans="1:8">
      <c r="A322" s="6">
        <v>38</v>
      </c>
      <c r="B322" s="6" t="s">
        <v>23</v>
      </c>
      <c r="C322" s="6">
        <v>27.3</v>
      </c>
      <c r="D322" s="6">
        <v>27.3</v>
      </c>
      <c r="E322" s="6">
        <v>0</v>
      </c>
      <c r="F322" s="6">
        <v>0</v>
      </c>
      <c r="G322" s="6">
        <v>0</v>
      </c>
      <c r="H322" s="6">
        <v>0</v>
      </c>
    </row>
    <row r="323" spans="1:8">
      <c r="A323" s="6">
        <v>39</v>
      </c>
      <c r="B323" s="6" t="s">
        <v>23</v>
      </c>
      <c r="C323" s="6">
        <v>19.91</v>
      </c>
      <c r="D323" s="6">
        <v>19.73</v>
      </c>
      <c r="E323" s="6">
        <v>2.67</v>
      </c>
      <c r="F323" s="6">
        <v>0</v>
      </c>
      <c r="G323" s="6">
        <v>0</v>
      </c>
      <c r="H323" s="6">
        <v>0</v>
      </c>
    </row>
    <row r="324" spans="1:8">
      <c r="A324" s="6">
        <v>40</v>
      </c>
      <c r="B324" s="6" t="s">
        <v>23</v>
      </c>
      <c r="C324" s="6">
        <v>10.57</v>
      </c>
      <c r="D324" s="6">
        <v>9.76</v>
      </c>
      <c r="E324" s="6">
        <v>4.05</v>
      </c>
      <c r="F324" s="6">
        <v>0</v>
      </c>
      <c r="G324" s="6">
        <v>0</v>
      </c>
      <c r="H324" s="6">
        <v>0</v>
      </c>
    </row>
    <row r="325" spans="1:8">
      <c r="A325" s="6">
        <v>41</v>
      </c>
      <c r="B325" s="6" t="s">
        <v>23</v>
      </c>
      <c r="C325" s="6">
        <v>17.149999999999999</v>
      </c>
      <c r="D325" s="6">
        <v>17.149999999999999</v>
      </c>
      <c r="E325" s="6">
        <v>0</v>
      </c>
      <c r="F325" s="6">
        <v>0</v>
      </c>
      <c r="G325" s="6">
        <v>0</v>
      </c>
      <c r="H325" s="6">
        <v>0</v>
      </c>
    </row>
    <row r="326" spans="1:8">
      <c r="A326" s="6">
        <v>42</v>
      </c>
      <c r="B326" s="6" t="s">
        <v>23</v>
      </c>
      <c r="C326" s="6">
        <v>14.87</v>
      </c>
      <c r="D326" s="6">
        <v>14.3</v>
      </c>
      <c r="E326" s="6">
        <v>4.07</v>
      </c>
      <c r="F326" s="6">
        <v>0</v>
      </c>
      <c r="G326" s="6">
        <v>0</v>
      </c>
      <c r="H326" s="6">
        <v>0</v>
      </c>
    </row>
    <row r="327" spans="1:8">
      <c r="A327" s="6">
        <v>43</v>
      </c>
      <c r="B327" s="6" t="s">
        <v>23</v>
      </c>
      <c r="C327" s="6">
        <v>36.22</v>
      </c>
      <c r="D327" s="6">
        <v>35.49</v>
      </c>
      <c r="E327" s="6">
        <v>7.22</v>
      </c>
      <c r="F327" s="6">
        <v>0</v>
      </c>
      <c r="G327" s="6">
        <v>0</v>
      </c>
      <c r="H327" s="6">
        <v>0</v>
      </c>
    </row>
    <row r="328" spans="1:8">
      <c r="A328" s="6">
        <v>44</v>
      </c>
      <c r="B328" s="6" t="s">
        <v>23</v>
      </c>
      <c r="C328" s="6">
        <v>18.12</v>
      </c>
      <c r="D328" s="6">
        <v>18.12</v>
      </c>
      <c r="E328" s="6">
        <v>7.0000000000000007E-2</v>
      </c>
      <c r="F328" s="6">
        <v>0</v>
      </c>
      <c r="G328" s="6">
        <v>0</v>
      </c>
      <c r="H328" s="6">
        <v>0</v>
      </c>
    </row>
    <row r="329" spans="1:8">
      <c r="A329" s="6">
        <v>45</v>
      </c>
      <c r="B329" s="6" t="s">
        <v>23</v>
      </c>
      <c r="C329" s="6">
        <v>15.73</v>
      </c>
      <c r="D329" s="6">
        <v>15.23</v>
      </c>
      <c r="E329" s="6">
        <v>3.96</v>
      </c>
      <c r="F329" s="6">
        <v>0</v>
      </c>
      <c r="G329" s="6">
        <v>0</v>
      </c>
      <c r="H329" s="6">
        <v>0</v>
      </c>
    </row>
    <row r="330" spans="1:8">
      <c r="A330" s="6">
        <v>46</v>
      </c>
      <c r="B330" s="6" t="s">
        <v>23</v>
      </c>
      <c r="C330" s="6">
        <v>10.43</v>
      </c>
      <c r="D330" s="6">
        <v>9.59</v>
      </c>
      <c r="E330" s="6">
        <v>4.1100000000000003</v>
      </c>
      <c r="F330" s="6">
        <v>0</v>
      </c>
      <c r="G330" s="6">
        <v>0</v>
      </c>
      <c r="H330" s="6">
        <v>0</v>
      </c>
    </row>
    <row r="331" spans="1:8">
      <c r="A331" s="6">
        <v>47</v>
      </c>
      <c r="B331" s="6" t="s">
        <v>23</v>
      </c>
      <c r="C331" s="6">
        <v>47.32</v>
      </c>
      <c r="D331" s="6">
        <v>47.15</v>
      </c>
      <c r="E331" s="6">
        <v>3.96</v>
      </c>
      <c r="F331" s="6">
        <v>0</v>
      </c>
      <c r="G331" s="6">
        <v>0</v>
      </c>
      <c r="H331" s="6">
        <v>0</v>
      </c>
    </row>
    <row r="332" spans="1:8">
      <c r="A332" s="6">
        <v>48</v>
      </c>
      <c r="B332" s="6" t="s">
        <v>23</v>
      </c>
      <c r="C332" s="6">
        <v>8.81</v>
      </c>
      <c r="D332" s="6">
        <v>8.81</v>
      </c>
      <c r="E332" s="6">
        <v>4.0000000000000002E-4</v>
      </c>
      <c r="F332" s="6">
        <v>0</v>
      </c>
      <c r="G332" s="6">
        <v>0</v>
      </c>
      <c r="H332" s="6">
        <v>0</v>
      </c>
    </row>
    <row r="333" spans="1:8">
      <c r="A333" s="6">
        <v>49</v>
      </c>
      <c r="B333" s="6" t="s">
        <v>23</v>
      </c>
      <c r="C333" s="6">
        <v>5.04</v>
      </c>
      <c r="D333" s="6">
        <v>4.8499999999999996</v>
      </c>
      <c r="E333" s="6">
        <v>1.36</v>
      </c>
      <c r="F333" s="6">
        <v>0</v>
      </c>
      <c r="G333" s="6">
        <v>0</v>
      </c>
      <c r="H333" s="6">
        <v>0</v>
      </c>
    </row>
    <row r="334" spans="1:8">
      <c r="A334" s="6">
        <v>50</v>
      </c>
      <c r="B334" s="6" t="s">
        <v>23</v>
      </c>
      <c r="C334" s="6">
        <v>11.98</v>
      </c>
      <c r="D334" s="6">
        <v>10.67</v>
      </c>
      <c r="E334" s="6">
        <v>5.45</v>
      </c>
      <c r="F334" s="6">
        <v>0</v>
      </c>
      <c r="G334" s="6">
        <v>0</v>
      </c>
      <c r="H334" s="6">
        <v>0</v>
      </c>
    </row>
    <row r="335" spans="1:8">
      <c r="A335" s="6">
        <v>51</v>
      </c>
      <c r="B335" s="6" t="s">
        <v>23</v>
      </c>
      <c r="C335" s="6">
        <v>0</v>
      </c>
      <c r="D335" s="6">
        <v>0</v>
      </c>
      <c r="E335" s="6">
        <v>0</v>
      </c>
      <c r="F335" s="6">
        <v>0</v>
      </c>
      <c r="G335" s="6">
        <v>0</v>
      </c>
      <c r="H335" s="6">
        <v>0</v>
      </c>
    </row>
    <row r="336" spans="1:8">
      <c r="A336" s="6">
        <v>52</v>
      </c>
      <c r="B336" s="6" t="s">
        <v>23</v>
      </c>
      <c r="C336" s="6">
        <v>9.82</v>
      </c>
      <c r="D336" s="6">
        <v>8.18</v>
      </c>
      <c r="E336" s="6">
        <v>5.44</v>
      </c>
      <c r="F336" s="6">
        <v>0</v>
      </c>
      <c r="G336" s="6">
        <v>0</v>
      </c>
      <c r="H336" s="6">
        <v>0</v>
      </c>
    </row>
    <row r="337" spans="1:8">
      <c r="A337" s="6">
        <v>53</v>
      </c>
      <c r="B337" s="6" t="s">
        <v>23</v>
      </c>
      <c r="C337" s="6">
        <v>8.6999999999999993</v>
      </c>
      <c r="D337" s="6">
        <v>8.59</v>
      </c>
      <c r="E337" s="6">
        <v>1.39</v>
      </c>
      <c r="F337" s="6">
        <v>0</v>
      </c>
      <c r="G337" s="6">
        <v>0</v>
      </c>
      <c r="H337" s="6">
        <v>0</v>
      </c>
    </row>
    <row r="338" spans="1:8">
      <c r="A338" s="6">
        <v>54</v>
      </c>
      <c r="B338" s="6" t="s">
        <v>23</v>
      </c>
      <c r="C338" s="6">
        <v>0.27</v>
      </c>
      <c r="D338" s="6">
        <v>0.27</v>
      </c>
      <c r="E338" s="6">
        <v>0</v>
      </c>
      <c r="F338" s="6">
        <v>0</v>
      </c>
      <c r="G338" s="6">
        <v>0</v>
      </c>
      <c r="H338" s="6">
        <v>0</v>
      </c>
    </row>
    <row r="339" spans="1:8">
      <c r="A339" s="6">
        <v>55</v>
      </c>
      <c r="B339" s="6" t="s">
        <v>23</v>
      </c>
      <c r="C339" s="6">
        <v>6.61</v>
      </c>
      <c r="D339" s="6">
        <v>3.97</v>
      </c>
      <c r="E339" s="6">
        <v>5.29</v>
      </c>
      <c r="F339" s="6">
        <v>0</v>
      </c>
      <c r="G339" s="6">
        <v>0</v>
      </c>
      <c r="H339" s="6">
        <v>0</v>
      </c>
    </row>
    <row r="340" spans="1:8">
      <c r="A340" s="6">
        <v>56</v>
      </c>
      <c r="B340" s="6" t="s">
        <v>23</v>
      </c>
      <c r="C340" s="6">
        <v>14.1</v>
      </c>
      <c r="D340" s="6">
        <v>13.09</v>
      </c>
      <c r="E340" s="6">
        <v>5.25</v>
      </c>
      <c r="F340" s="6">
        <v>0</v>
      </c>
      <c r="G340" s="6">
        <v>0</v>
      </c>
      <c r="H340" s="6">
        <v>0</v>
      </c>
    </row>
    <row r="341" spans="1:8">
      <c r="A341" s="6">
        <v>57</v>
      </c>
      <c r="B341" s="6" t="s">
        <v>23</v>
      </c>
      <c r="C341" s="6">
        <v>12.45</v>
      </c>
      <c r="D341" s="6">
        <v>10.59</v>
      </c>
      <c r="E341" s="6">
        <v>6.55</v>
      </c>
      <c r="F341" s="6">
        <v>0</v>
      </c>
      <c r="G341" s="6">
        <v>0</v>
      </c>
      <c r="H341" s="6">
        <v>0</v>
      </c>
    </row>
    <row r="342" spans="1:8">
      <c r="A342" s="6">
        <v>58</v>
      </c>
      <c r="B342" s="6" t="s">
        <v>23</v>
      </c>
      <c r="C342" s="6">
        <v>25.53</v>
      </c>
      <c r="D342" s="6">
        <v>25.53</v>
      </c>
      <c r="E342" s="6">
        <v>0.05</v>
      </c>
      <c r="F342" s="6">
        <v>0</v>
      </c>
      <c r="G342" s="6">
        <v>0</v>
      </c>
      <c r="H342" s="6">
        <v>0</v>
      </c>
    </row>
    <row r="343" spans="1:8">
      <c r="A343" s="6">
        <v>59</v>
      </c>
      <c r="B343" s="6" t="s">
        <v>23</v>
      </c>
      <c r="C343" s="6">
        <v>7.34</v>
      </c>
      <c r="D343" s="6">
        <v>7.23</v>
      </c>
      <c r="E343" s="6">
        <v>1.29</v>
      </c>
      <c r="F343" s="6">
        <v>0</v>
      </c>
      <c r="G343" s="6">
        <v>0</v>
      </c>
      <c r="H343" s="6">
        <v>0</v>
      </c>
    </row>
    <row r="344" spans="1:8">
      <c r="A344" s="6">
        <v>60</v>
      </c>
      <c r="B344" s="6" t="s">
        <v>23</v>
      </c>
      <c r="C344" s="6">
        <v>15.45</v>
      </c>
      <c r="D344" s="6">
        <v>15.45</v>
      </c>
      <c r="E344" s="6">
        <v>0.02</v>
      </c>
      <c r="F344" s="6">
        <v>0</v>
      </c>
      <c r="G344" s="6">
        <v>0</v>
      </c>
      <c r="H344" s="6">
        <v>0</v>
      </c>
    </row>
    <row r="345" spans="1:8">
      <c r="A345" s="6">
        <v>61</v>
      </c>
      <c r="B345" s="6" t="s">
        <v>23</v>
      </c>
      <c r="C345" s="6">
        <v>27.19</v>
      </c>
      <c r="D345" s="6">
        <v>27.05</v>
      </c>
      <c r="E345" s="6">
        <v>2.68</v>
      </c>
      <c r="F345" s="6">
        <v>0</v>
      </c>
      <c r="G345" s="6">
        <v>0</v>
      </c>
      <c r="H345" s="6">
        <v>0</v>
      </c>
    </row>
    <row r="346" spans="1:8">
      <c r="A346" s="6">
        <v>62</v>
      </c>
      <c r="B346" s="6" t="s">
        <v>23</v>
      </c>
      <c r="C346" s="6">
        <v>32.99</v>
      </c>
      <c r="D346" s="6">
        <v>32.549999999999997</v>
      </c>
      <c r="E346" s="6">
        <v>5.39</v>
      </c>
      <c r="F346" s="6">
        <v>0</v>
      </c>
      <c r="G346" s="6">
        <v>0</v>
      </c>
      <c r="H346" s="6">
        <v>0</v>
      </c>
    </row>
    <row r="347" spans="1:8">
      <c r="A347" s="6">
        <v>63</v>
      </c>
      <c r="B347" s="6" t="s">
        <v>23</v>
      </c>
      <c r="C347" s="6">
        <v>16.23</v>
      </c>
      <c r="D347" s="6">
        <v>16.23</v>
      </c>
      <c r="E347" s="6">
        <v>0.01</v>
      </c>
      <c r="F347" s="6">
        <v>0</v>
      </c>
      <c r="G347" s="6">
        <v>0</v>
      </c>
      <c r="H347" s="6">
        <v>0</v>
      </c>
    </row>
    <row r="348" spans="1:8">
      <c r="A348" s="6">
        <v>64</v>
      </c>
      <c r="B348" s="6" t="s">
        <v>23</v>
      </c>
      <c r="C348" s="6">
        <v>3.98</v>
      </c>
      <c r="D348" s="6">
        <v>3.98</v>
      </c>
      <c r="E348" s="6">
        <v>0</v>
      </c>
      <c r="F348" s="6">
        <v>0</v>
      </c>
      <c r="G348" s="6">
        <v>0</v>
      </c>
      <c r="H348" s="6">
        <v>0</v>
      </c>
    </row>
    <row r="349" spans="1:8">
      <c r="A349" s="6">
        <v>65</v>
      </c>
      <c r="B349" s="6" t="s">
        <v>23</v>
      </c>
      <c r="C349" s="6">
        <v>7.28</v>
      </c>
      <c r="D349" s="6">
        <v>7.28</v>
      </c>
      <c r="E349" s="6">
        <v>0</v>
      </c>
      <c r="F349" s="6">
        <v>0</v>
      </c>
      <c r="G349" s="6">
        <v>0</v>
      </c>
      <c r="H349" s="6">
        <v>0</v>
      </c>
    </row>
    <row r="350" spans="1:8">
      <c r="A350" s="6">
        <v>66</v>
      </c>
      <c r="B350" s="6" t="s">
        <v>23</v>
      </c>
      <c r="C350" s="6">
        <v>18.29</v>
      </c>
      <c r="D350" s="6">
        <v>17.48</v>
      </c>
      <c r="E350" s="6">
        <v>5.38</v>
      </c>
      <c r="F350" s="6">
        <v>0</v>
      </c>
      <c r="G350" s="6">
        <v>0</v>
      </c>
      <c r="H350" s="6">
        <v>0</v>
      </c>
    </row>
    <row r="351" spans="1:8">
      <c r="A351" s="6">
        <v>67</v>
      </c>
      <c r="B351" s="6" t="s">
        <v>23</v>
      </c>
      <c r="C351" s="6">
        <v>7.51</v>
      </c>
      <c r="D351" s="6">
        <v>7.51</v>
      </c>
      <c r="E351" s="6">
        <v>0</v>
      </c>
      <c r="F351" s="6">
        <v>0</v>
      </c>
      <c r="G351" s="6">
        <v>0</v>
      </c>
      <c r="H351" s="6">
        <v>0</v>
      </c>
    </row>
    <row r="352" spans="1:8">
      <c r="A352" s="6">
        <v>68</v>
      </c>
      <c r="B352" s="6" t="s">
        <v>23</v>
      </c>
      <c r="C352" s="6">
        <v>20.63</v>
      </c>
      <c r="D352" s="6">
        <v>20.45</v>
      </c>
      <c r="E352" s="6">
        <v>2.69</v>
      </c>
      <c r="F352" s="6">
        <v>0</v>
      </c>
      <c r="G352" s="6">
        <v>0</v>
      </c>
      <c r="H352" s="6">
        <v>0</v>
      </c>
    </row>
    <row r="353" spans="1:8">
      <c r="A353" s="6">
        <v>69</v>
      </c>
      <c r="B353" s="6" t="s">
        <v>23</v>
      </c>
      <c r="C353" s="6">
        <v>15.79</v>
      </c>
      <c r="D353" s="6">
        <v>14.28</v>
      </c>
      <c r="E353" s="6">
        <v>6.73</v>
      </c>
      <c r="F353" s="6">
        <v>0</v>
      </c>
      <c r="G353" s="6">
        <v>0</v>
      </c>
      <c r="H353" s="6">
        <v>0</v>
      </c>
    </row>
    <row r="354" spans="1:8">
      <c r="A354" s="6">
        <v>70</v>
      </c>
      <c r="B354" s="6" t="s">
        <v>23</v>
      </c>
      <c r="C354" s="6">
        <v>13.35</v>
      </c>
      <c r="D354" s="6">
        <v>12.21</v>
      </c>
      <c r="E354" s="6">
        <v>5.39</v>
      </c>
      <c r="F354" s="6">
        <v>0</v>
      </c>
      <c r="G354" s="6">
        <v>0</v>
      </c>
      <c r="H354" s="6">
        <v>0</v>
      </c>
    </row>
    <row r="355" spans="1:8">
      <c r="A355" s="6">
        <v>71</v>
      </c>
      <c r="B355" s="6" t="s">
        <v>23</v>
      </c>
      <c r="C355" s="6">
        <v>10.49</v>
      </c>
      <c r="D355" s="6">
        <v>10.49</v>
      </c>
      <c r="E355" s="6">
        <v>0</v>
      </c>
      <c r="F355" s="6">
        <v>0</v>
      </c>
      <c r="G355" s="6">
        <v>0</v>
      </c>
      <c r="H355" s="6">
        <v>0</v>
      </c>
    </row>
    <row r="356" spans="1:8">
      <c r="A356" s="6">
        <v>72</v>
      </c>
      <c r="B356" s="6" t="s">
        <v>23</v>
      </c>
      <c r="C356" s="6">
        <v>25.12</v>
      </c>
      <c r="D356" s="6">
        <v>24.24</v>
      </c>
      <c r="E356" s="6">
        <v>6.57</v>
      </c>
      <c r="F356" s="6">
        <v>0</v>
      </c>
      <c r="G356" s="6">
        <v>0</v>
      </c>
      <c r="H356" s="6">
        <v>0</v>
      </c>
    </row>
    <row r="357" spans="1:8">
      <c r="A357" s="6">
        <v>73</v>
      </c>
      <c r="B357" s="6" t="s">
        <v>23</v>
      </c>
      <c r="C357" s="6">
        <v>18.39</v>
      </c>
      <c r="D357" s="6">
        <v>17.16</v>
      </c>
      <c r="E357" s="6">
        <v>6.61</v>
      </c>
      <c r="F357" s="6">
        <v>0</v>
      </c>
      <c r="G357" s="6">
        <v>0</v>
      </c>
      <c r="H357" s="6">
        <v>0</v>
      </c>
    </row>
    <row r="358" spans="1:8">
      <c r="A358" s="6">
        <v>74</v>
      </c>
      <c r="B358" s="6" t="s">
        <v>23</v>
      </c>
      <c r="C358" s="6">
        <v>12.65</v>
      </c>
      <c r="D358" s="6">
        <v>12.65</v>
      </c>
      <c r="E358" s="6">
        <v>0</v>
      </c>
      <c r="F358" s="6">
        <v>0</v>
      </c>
      <c r="G358" s="6">
        <v>0</v>
      </c>
      <c r="H358" s="6">
        <v>0</v>
      </c>
    </row>
    <row r="359" spans="1:8">
      <c r="A359" s="6">
        <v>75</v>
      </c>
      <c r="B359" s="6" t="s">
        <v>23</v>
      </c>
      <c r="C359" s="6">
        <v>12.53</v>
      </c>
      <c r="D359" s="6">
        <v>10.53</v>
      </c>
      <c r="E359" s="6">
        <v>6.79</v>
      </c>
      <c r="F359" s="6">
        <v>0</v>
      </c>
      <c r="G359" s="6">
        <v>0</v>
      </c>
      <c r="H359" s="6">
        <v>0</v>
      </c>
    </row>
    <row r="360" spans="1:8">
      <c r="A360" s="6">
        <v>76</v>
      </c>
      <c r="B360" s="6" t="s">
        <v>23</v>
      </c>
      <c r="C360" s="6">
        <v>0</v>
      </c>
      <c r="D360" s="6">
        <v>0</v>
      </c>
      <c r="E360" s="6">
        <v>0</v>
      </c>
      <c r="F360" s="6">
        <v>0</v>
      </c>
      <c r="G360" s="6">
        <v>0</v>
      </c>
      <c r="H360" s="6">
        <v>0</v>
      </c>
    </row>
    <row r="361" spans="1:8">
      <c r="A361" s="6">
        <v>77</v>
      </c>
      <c r="B361" s="6" t="s">
        <v>23</v>
      </c>
      <c r="C361" s="6">
        <v>0.09</v>
      </c>
      <c r="D361" s="6">
        <v>0.09</v>
      </c>
      <c r="E361" s="6">
        <v>2.0000000000000001E-4</v>
      </c>
      <c r="F361" s="6">
        <v>0</v>
      </c>
      <c r="G361" s="6">
        <v>0</v>
      </c>
      <c r="H361" s="6">
        <v>0</v>
      </c>
    </row>
    <row r="362" spans="1:8">
      <c r="A362" s="6">
        <v>78</v>
      </c>
      <c r="B362" s="6" t="s">
        <v>23</v>
      </c>
      <c r="C362" s="6">
        <v>10.97</v>
      </c>
      <c r="D362" s="6">
        <v>10.97</v>
      </c>
      <c r="E362" s="6">
        <v>0.09</v>
      </c>
      <c r="F362" s="6">
        <v>0</v>
      </c>
      <c r="G362" s="6">
        <v>0</v>
      </c>
      <c r="H362" s="6">
        <v>0</v>
      </c>
    </row>
    <row r="363" spans="1:8">
      <c r="A363" s="6">
        <v>79</v>
      </c>
      <c r="B363" s="6" t="s">
        <v>23</v>
      </c>
      <c r="C363" s="6">
        <v>3.82</v>
      </c>
      <c r="D363" s="6">
        <v>0.69</v>
      </c>
      <c r="E363" s="6">
        <v>3.76</v>
      </c>
      <c r="F363" s="6">
        <v>0</v>
      </c>
      <c r="G363" s="6">
        <v>0</v>
      </c>
      <c r="H363" s="6">
        <v>0</v>
      </c>
    </row>
    <row r="364" spans="1:8">
      <c r="A364" s="6">
        <v>80</v>
      </c>
      <c r="B364" s="6" t="s">
        <v>23</v>
      </c>
      <c r="C364" s="6">
        <v>20.73</v>
      </c>
      <c r="D364" s="6">
        <v>20.309999999999999</v>
      </c>
      <c r="E364" s="6">
        <v>4.1399999999999997</v>
      </c>
      <c r="F364" s="6">
        <v>0</v>
      </c>
      <c r="G364" s="6">
        <v>0</v>
      </c>
      <c r="H364" s="6">
        <v>0</v>
      </c>
    </row>
    <row r="365" spans="1:8">
      <c r="A365" s="6">
        <v>81</v>
      </c>
      <c r="B365" s="6" t="s">
        <v>23</v>
      </c>
      <c r="C365" s="6">
        <v>11.67</v>
      </c>
      <c r="D365" s="6">
        <v>11.37</v>
      </c>
      <c r="E365" s="6">
        <v>2.61</v>
      </c>
      <c r="F365" s="6">
        <v>0</v>
      </c>
      <c r="G365" s="6">
        <v>0</v>
      </c>
      <c r="H365" s="6">
        <v>0</v>
      </c>
    </row>
    <row r="366" spans="1:8">
      <c r="A366" s="6">
        <v>82</v>
      </c>
      <c r="B366" s="6" t="s">
        <v>23</v>
      </c>
      <c r="C366" s="6">
        <v>9.6</v>
      </c>
      <c r="D366" s="6">
        <v>8.7799999999999994</v>
      </c>
      <c r="E366" s="6">
        <v>3.88</v>
      </c>
      <c r="F366" s="6">
        <v>0</v>
      </c>
      <c r="G366" s="6">
        <v>0</v>
      </c>
      <c r="H366" s="6">
        <v>0</v>
      </c>
    </row>
    <row r="367" spans="1:8">
      <c r="A367" s="6">
        <v>83</v>
      </c>
      <c r="B367" s="6" t="s">
        <v>23</v>
      </c>
      <c r="C367" s="6">
        <v>28.47</v>
      </c>
      <c r="D367" s="6">
        <v>28.34</v>
      </c>
      <c r="E367" s="6">
        <v>2.69</v>
      </c>
      <c r="F367" s="6">
        <v>0</v>
      </c>
      <c r="G367" s="6">
        <v>0</v>
      </c>
      <c r="H367" s="6">
        <v>0</v>
      </c>
    </row>
    <row r="368" spans="1:8">
      <c r="A368" s="6">
        <v>84</v>
      </c>
      <c r="B368" s="6" t="s">
        <v>23</v>
      </c>
      <c r="C368" s="6">
        <v>15.49</v>
      </c>
      <c r="D368" s="6">
        <v>15.44</v>
      </c>
      <c r="E368" s="6">
        <v>1.22</v>
      </c>
      <c r="F368" s="6">
        <v>0</v>
      </c>
      <c r="G368" s="6">
        <v>0</v>
      </c>
      <c r="H368" s="6">
        <v>0</v>
      </c>
    </row>
    <row r="369" spans="1:8">
      <c r="A369" s="6">
        <v>85</v>
      </c>
      <c r="B369" s="6" t="s">
        <v>23</v>
      </c>
      <c r="C369" s="6">
        <v>0</v>
      </c>
      <c r="D369" s="6">
        <v>0</v>
      </c>
      <c r="E369" s="6">
        <v>0</v>
      </c>
      <c r="F369" s="6">
        <v>0</v>
      </c>
      <c r="G369" s="6">
        <v>0</v>
      </c>
      <c r="H369" s="6">
        <v>0</v>
      </c>
    </row>
    <row r="370" spans="1:8">
      <c r="A370" s="6">
        <v>86</v>
      </c>
      <c r="B370" s="6" t="s">
        <v>23</v>
      </c>
      <c r="C370" s="6">
        <v>0</v>
      </c>
      <c r="D370" s="6">
        <v>0</v>
      </c>
      <c r="E370" s="6">
        <v>0</v>
      </c>
      <c r="F370" s="6">
        <v>0</v>
      </c>
      <c r="G370" s="6">
        <v>0</v>
      </c>
      <c r="H370" s="6">
        <v>0</v>
      </c>
    </row>
    <row r="371" spans="1:8">
      <c r="A371" s="6">
        <v>87</v>
      </c>
      <c r="B371" s="6" t="s">
        <v>23</v>
      </c>
      <c r="C371" s="6">
        <v>20.39</v>
      </c>
      <c r="D371" s="6">
        <v>20.239999999999998</v>
      </c>
      <c r="E371" s="6">
        <v>2.4700000000000002</v>
      </c>
      <c r="F371" s="6">
        <v>0</v>
      </c>
      <c r="G371" s="6">
        <v>0</v>
      </c>
      <c r="H371" s="6">
        <v>0</v>
      </c>
    </row>
    <row r="372" spans="1:8">
      <c r="A372" s="6">
        <v>88</v>
      </c>
      <c r="B372" s="6" t="s">
        <v>23</v>
      </c>
      <c r="C372" s="6">
        <v>15.62</v>
      </c>
      <c r="D372" s="6">
        <v>14.83</v>
      </c>
      <c r="E372" s="6">
        <v>4.92</v>
      </c>
      <c r="F372" s="6">
        <v>0</v>
      </c>
      <c r="G372" s="6">
        <v>0</v>
      </c>
      <c r="H372" s="6">
        <v>0</v>
      </c>
    </row>
    <row r="373" spans="1:8">
      <c r="A373" s="6">
        <v>89</v>
      </c>
      <c r="B373" s="6" t="s">
        <v>23</v>
      </c>
      <c r="C373" s="6">
        <v>8.32</v>
      </c>
      <c r="D373" s="6">
        <v>8.23</v>
      </c>
      <c r="E373" s="6">
        <v>1.24</v>
      </c>
      <c r="F373" s="6">
        <v>0</v>
      </c>
      <c r="G373" s="6">
        <v>0</v>
      </c>
      <c r="H373" s="6">
        <v>0</v>
      </c>
    </row>
    <row r="374" spans="1:8">
      <c r="A374" s="6">
        <v>90</v>
      </c>
      <c r="B374" s="6" t="s">
        <v>23</v>
      </c>
      <c r="C374" s="6">
        <v>17.190000000000001</v>
      </c>
      <c r="D374" s="6">
        <v>17.149999999999999</v>
      </c>
      <c r="E374" s="6">
        <v>1.21</v>
      </c>
      <c r="F374" s="6">
        <v>0</v>
      </c>
      <c r="G374" s="6">
        <v>0</v>
      </c>
      <c r="H374" s="6">
        <v>0</v>
      </c>
    </row>
    <row r="375" spans="1:8">
      <c r="A375" s="6">
        <v>91</v>
      </c>
      <c r="B375" s="6" t="s">
        <v>23</v>
      </c>
      <c r="C375" s="6">
        <v>0.96</v>
      </c>
      <c r="D375" s="6">
        <v>0.96</v>
      </c>
      <c r="E375" s="6">
        <v>0.06</v>
      </c>
      <c r="F375" s="6">
        <v>0</v>
      </c>
      <c r="G375" s="6">
        <v>0</v>
      </c>
      <c r="H375" s="6">
        <v>0</v>
      </c>
    </row>
    <row r="376" spans="1:8">
      <c r="A376" s="6">
        <v>92</v>
      </c>
      <c r="B376" s="6" t="s">
        <v>23</v>
      </c>
      <c r="C376" s="6">
        <v>11.51</v>
      </c>
      <c r="D376" s="6">
        <v>11.51</v>
      </c>
      <c r="E376" s="6">
        <v>0</v>
      </c>
      <c r="F376" s="6">
        <v>0</v>
      </c>
      <c r="G376" s="6">
        <v>0</v>
      </c>
      <c r="H376" s="6">
        <v>0</v>
      </c>
    </row>
    <row r="377" spans="1:8">
      <c r="A377" s="6">
        <v>93</v>
      </c>
      <c r="B377" s="6" t="s">
        <v>23</v>
      </c>
      <c r="C377" s="6">
        <v>13.1</v>
      </c>
      <c r="D377" s="6">
        <v>13.1</v>
      </c>
      <c r="E377" s="6">
        <v>0.06</v>
      </c>
      <c r="F377" s="6">
        <v>0</v>
      </c>
      <c r="G377" s="6">
        <v>0</v>
      </c>
      <c r="H377" s="6">
        <v>0</v>
      </c>
    </row>
    <row r="378" spans="1:8">
      <c r="A378" s="6">
        <v>94</v>
      </c>
      <c r="B378" s="6" t="s">
        <v>23</v>
      </c>
      <c r="C378" s="6">
        <v>12.44</v>
      </c>
      <c r="D378" s="6">
        <v>12.44</v>
      </c>
      <c r="E378" s="6">
        <v>4.0000000000000001E-3</v>
      </c>
      <c r="F378" s="6">
        <v>0</v>
      </c>
      <c r="G378" s="6">
        <v>0</v>
      </c>
      <c r="H378" s="6">
        <v>0</v>
      </c>
    </row>
    <row r="379" spans="1:8">
      <c r="A379" s="6">
        <v>95</v>
      </c>
      <c r="B379" s="6" t="s">
        <v>23</v>
      </c>
      <c r="C379" s="6">
        <v>3.28</v>
      </c>
      <c r="D379" s="6">
        <v>3.28</v>
      </c>
      <c r="E379" s="6">
        <v>0.01</v>
      </c>
      <c r="F379" s="6">
        <v>0</v>
      </c>
      <c r="G379" s="6">
        <v>0</v>
      </c>
      <c r="H379" s="6">
        <v>0</v>
      </c>
    </row>
    <row r="380" spans="1:8">
      <c r="A380" s="6">
        <v>96</v>
      </c>
      <c r="B380" s="6" t="s">
        <v>23</v>
      </c>
      <c r="C380" s="6">
        <v>3.84</v>
      </c>
      <c r="D380" s="6">
        <v>1.64</v>
      </c>
      <c r="E380" s="6">
        <v>3.47</v>
      </c>
      <c r="F380" s="6">
        <v>0</v>
      </c>
      <c r="G380" s="6">
        <v>0</v>
      </c>
      <c r="H380" s="6">
        <v>0</v>
      </c>
    </row>
    <row r="381" spans="1:8">
      <c r="A381" s="6">
        <v>97</v>
      </c>
      <c r="B381" s="6" t="s">
        <v>23</v>
      </c>
      <c r="C381" s="6">
        <v>13.34</v>
      </c>
      <c r="D381" s="6">
        <v>12.55</v>
      </c>
      <c r="E381" s="6">
        <v>4.5199999999999996</v>
      </c>
      <c r="F381" s="6">
        <v>0</v>
      </c>
      <c r="G381" s="6">
        <v>0</v>
      </c>
      <c r="H381" s="6">
        <v>0</v>
      </c>
    </row>
    <row r="382" spans="1:8">
      <c r="A382" s="6">
        <v>98</v>
      </c>
      <c r="B382" s="6" t="s">
        <v>23</v>
      </c>
      <c r="C382" s="6">
        <v>10.91</v>
      </c>
      <c r="D382" s="6">
        <v>9.92</v>
      </c>
      <c r="E382" s="6">
        <v>4.54</v>
      </c>
      <c r="F382" s="6">
        <v>0</v>
      </c>
      <c r="G382" s="6">
        <v>0</v>
      </c>
      <c r="H382" s="6">
        <v>0</v>
      </c>
    </row>
    <row r="383" spans="1:8">
      <c r="A383" s="6">
        <v>99</v>
      </c>
      <c r="B383" s="6" t="s">
        <v>23</v>
      </c>
      <c r="C383" s="6">
        <v>10.67</v>
      </c>
      <c r="D383" s="6">
        <v>9.8800000000000008</v>
      </c>
      <c r="E383" s="6">
        <v>4.04</v>
      </c>
      <c r="F383" s="6">
        <v>0</v>
      </c>
      <c r="G383" s="6">
        <v>0</v>
      </c>
      <c r="H383" s="6">
        <v>0</v>
      </c>
    </row>
    <row r="384" spans="1:8">
      <c r="A384" s="6">
        <v>100</v>
      </c>
      <c r="B384" s="6" t="s">
        <v>23</v>
      </c>
      <c r="C384" s="6">
        <v>8.19</v>
      </c>
      <c r="D384" s="6">
        <v>8.19</v>
      </c>
      <c r="E384" s="6">
        <v>0.04</v>
      </c>
      <c r="F384" s="6">
        <v>0</v>
      </c>
      <c r="G384" s="6">
        <v>0</v>
      </c>
      <c r="H384" s="6">
        <v>0</v>
      </c>
    </row>
    <row r="385" spans="1:8">
      <c r="A385" s="6">
        <v>101</v>
      </c>
      <c r="B385" s="6" t="s">
        <v>23</v>
      </c>
      <c r="C385" s="6">
        <v>20.97</v>
      </c>
      <c r="D385" s="6">
        <v>20.57</v>
      </c>
      <c r="E385" s="6">
        <v>4.07</v>
      </c>
      <c r="F385" s="6">
        <v>0</v>
      </c>
      <c r="G385" s="6">
        <v>0</v>
      </c>
      <c r="H385" s="6">
        <v>0</v>
      </c>
    </row>
    <row r="386" spans="1:8">
      <c r="A386" s="6">
        <v>102</v>
      </c>
      <c r="B386" s="6" t="s">
        <v>23</v>
      </c>
      <c r="C386" s="6">
        <v>16.09</v>
      </c>
      <c r="D386" s="6">
        <v>16.09</v>
      </c>
      <c r="E386" s="6">
        <v>2E-3</v>
      </c>
      <c r="F386" s="6">
        <v>0</v>
      </c>
      <c r="G386" s="6">
        <v>0</v>
      </c>
      <c r="H386" s="6">
        <v>0</v>
      </c>
    </row>
    <row r="387" spans="1:8">
      <c r="A387" s="6">
        <v>103</v>
      </c>
      <c r="B387" s="6" t="s">
        <v>23</v>
      </c>
      <c r="C387" s="6">
        <v>16</v>
      </c>
      <c r="D387" s="6">
        <v>15.04</v>
      </c>
      <c r="E387" s="6">
        <v>5.45</v>
      </c>
      <c r="F387" s="6">
        <v>0</v>
      </c>
      <c r="G387" s="6">
        <v>0</v>
      </c>
      <c r="H387" s="6">
        <v>0</v>
      </c>
    </row>
    <row r="388" spans="1:8">
      <c r="A388" s="6">
        <v>104</v>
      </c>
      <c r="B388" s="6" t="s">
        <v>23</v>
      </c>
      <c r="C388" s="6">
        <v>54.55</v>
      </c>
      <c r="D388" s="6">
        <v>54.28</v>
      </c>
      <c r="E388" s="6">
        <v>5.41</v>
      </c>
      <c r="F388" s="6">
        <v>0</v>
      </c>
      <c r="G388" s="6">
        <v>0</v>
      </c>
      <c r="H388" s="6">
        <v>0</v>
      </c>
    </row>
    <row r="389" spans="1:8">
      <c r="A389" s="6">
        <v>105</v>
      </c>
      <c r="B389" s="6" t="s">
        <v>23</v>
      </c>
      <c r="C389" s="6">
        <v>18.48</v>
      </c>
      <c r="D389" s="6">
        <v>18.09</v>
      </c>
      <c r="E389" s="6">
        <v>3.76</v>
      </c>
      <c r="F389" s="6">
        <v>0</v>
      </c>
      <c r="G389" s="6">
        <v>0</v>
      </c>
      <c r="H389" s="6">
        <v>0</v>
      </c>
    </row>
    <row r="390" spans="1:8">
      <c r="A390" s="6">
        <v>106</v>
      </c>
      <c r="B390" s="6" t="s">
        <v>23</v>
      </c>
      <c r="C390" s="6">
        <v>14.4</v>
      </c>
      <c r="D390" s="6">
        <v>13.84</v>
      </c>
      <c r="E390" s="6">
        <v>3.97</v>
      </c>
      <c r="F390" s="6">
        <v>0</v>
      </c>
      <c r="G390" s="6">
        <v>0</v>
      </c>
      <c r="H390" s="6">
        <v>0</v>
      </c>
    </row>
    <row r="391" spans="1:8">
      <c r="A391" s="6">
        <v>107</v>
      </c>
      <c r="B391" s="6" t="s">
        <v>23</v>
      </c>
      <c r="C391" s="6">
        <v>8.1999999999999993</v>
      </c>
      <c r="D391" s="6">
        <v>7.19</v>
      </c>
      <c r="E391" s="6">
        <v>3.94</v>
      </c>
      <c r="F391" s="6">
        <v>0</v>
      </c>
      <c r="G391" s="6">
        <v>0</v>
      </c>
      <c r="H391" s="6">
        <v>0</v>
      </c>
    </row>
    <row r="392" spans="1:8">
      <c r="A392" s="6">
        <v>108</v>
      </c>
      <c r="B392" s="6" t="s">
        <v>23</v>
      </c>
      <c r="C392" s="6">
        <v>14.28</v>
      </c>
      <c r="D392" s="6">
        <v>14.21</v>
      </c>
      <c r="E392" s="6">
        <v>1.33</v>
      </c>
      <c r="F392" s="6">
        <v>0</v>
      </c>
      <c r="G392" s="6">
        <v>0</v>
      </c>
      <c r="H392" s="6">
        <v>0</v>
      </c>
    </row>
    <row r="393" spans="1:8">
      <c r="A393" s="6">
        <v>109</v>
      </c>
      <c r="B393" s="6" t="s">
        <v>23</v>
      </c>
      <c r="C393" s="6">
        <v>12.47</v>
      </c>
      <c r="D393" s="6">
        <v>12.4</v>
      </c>
      <c r="E393" s="6">
        <v>1.37</v>
      </c>
      <c r="F393" s="6">
        <v>0</v>
      </c>
      <c r="G393" s="6">
        <v>0</v>
      </c>
      <c r="H393" s="6">
        <v>0</v>
      </c>
    </row>
    <row r="394" spans="1:8">
      <c r="A394" s="6">
        <v>110</v>
      </c>
      <c r="B394" s="6" t="s">
        <v>23</v>
      </c>
      <c r="C394" s="6">
        <v>34.67</v>
      </c>
      <c r="D394" s="6">
        <v>34.57</v>
      </c>
      <c r="E394" s="6">
        <v>2.71</v>
      </c>
      <c r="F394" s="6">
        <v>0</v>
      </c>
      <c r="G394" s="6">
        <v>0</v>
      </c>
      <c r="H394" s="6">
        <v>0</v>
      </c>
    </row>
    <row r="395" spans="1:8">
      <c r="A395" s="6">
        <v>111</v>
      </c>
      <c r="B395" s="6" t="s">
        <v>23</v>
      </c>
      <c r="C395" s="6">
        <v>37.65</v>
      </c>
      <c r="D395" s="6">
        <v>37.46</v>
      </c>
      <c r="E395" s="6">
        <v>3.75</v>
      </c>
      <c r="F395" s="6">
        <v>0</v>
      </c>
      <c r="G395" s="6">
        <v>0</v>
      </c>
      <c r="H395" s="6">
        <v>0</v>
      </c>
    </row>
    <row r="396" spans="1:8">
      <c r="A396" s="6">
        <v>112</v>
      </c>
      <c r="B396" s="6" t="s">
        <v>23</v>
      </c>
      <c r="C396" s="6">
        <v>0.28000000000000003</v>
      </c>
      <c r="D396" s="6">
        <v>0.28000000000000003</v>
      </c>
      <c r="E396" s="6">
        <v>2E-3</v>
      </c>
      <c r="F396" s="6">
        <v>0</v>
      </c>
      <c r="G396" s="6">
        <v>0</v>
      </c>
      <c r="H396" s="6">
        <v>0</v>
      </c>
    </row>
    <row r="397" spans="1:8">
      <c r="A397" s="6">
        <v>113</v>
      </c>
      <c r="B397" s="6" t="s">
        <v>23</v>
      </c>
      <c r="C397" s="6">
        <v>7.67</v>
      </c>
      <c r="D397" s="6">
        <v>7.58</v>
      </c>
      <c r="E397" s="6">
        <v>1.2</v>
      </c>
      <c r="F397" s="6">
        <v>0</v>
      </c>
      <c r="G397" s="6">
        <v>0</v>
      </c>
      <c r="H397" s="6">
        <v>0</v>
      </c>
    </row>
    <row r="398" spans="1:8">
      <c r="A398" s="6">
        <v>114</v>
      </c>
      <c r="B398" s="6" t="s">
        <v>23</v>
      </c>
      <c r="C398" s="6">
        <v>9.19</v>
      </c>
      <c r="D398" s="6">
        <v>9.11</v>
      </c>
      <c r="E398" s="6">
        <v>1.2</v>
      </c>
      <c r="F398" s="6">
        <v>0</v>
      </c>
      <c r="G398" s="6">
        <v>0</v>
      </c>
      <c r="H398" s="6">
        <v>0</v>
      </c>
    </row>
    <row r="399" spans="1:8">
      <c r="A399" s="6">
        <v>115</v>
      </c>
      <c r="B399" s="6" t="s">
        <v>23</v>
      </c>
      <c r="C399" s="6">
        <v>8.94</v>
      </c>
      <c r="D399" s="6">
        <v>8.59</v>
      </c>
      <c r="E399" s="6">
        <v>2.4900000000000002</v>
      </c>
      <c r="F399" s="6">
        <v>0</v>
      </c>
      <c r="G399" s="6">
        <v>0</v>
      </c>
      <c r="H399" s="6">
        <v>0</v>
      </c>
    </row>
    <row r="400" spans="1:8">
      <c r="A400" s="6">
        <v>116</v>
      </c>
      <c r="B400" s="6" t="s">
        <v>23</v>
      </c>
      <c r="C400" s="6">
        <v>9.6999999999999993</v>
      </c>
      <c r="D400" s="6">
        <v>9.6300000000000008</v>
      </c>
      <c r="E400" s="6">
        <v>1.18</v>
      </c>
      <c r="F400" s="6">
        <v>0</v>
      </c>
      <c r="G400" s="6">
        <v>0</v>
      </c>
      <c r="H400" s="6">
        <v>0</v>
      </c>
    </row>
    <row r="401" spans="1:8">
      <c r="A401" s="6">
        <v>117</v>
      </c>
      <c r="B401" s="6" t="s">
        <v>23</v>
      </c>
      <c r="C401" s="6">
        <v>7.81</v>
      </c>
      <c r="D401" s="6">
        <v>7.71</v>
      </c>
      <c r="E401" s="6">
        <v>1.21</v>
      </c>
      <c r="F401" s="6">
        <v>0</v>
      </c>
      <c r="G401" s="6">
        <v>0</v>
      </c>
      <c r="H401" s="6">
        <v>0</v>
      </c>
    </row>
    <row r="402" spans="1:8">
      <c r="A402" s="6">
        <v>118</v>
      </c>
      <c r="B402" s="6" t="s">
        <v>23</v>
      </c>
      <c r="C402" s="6">
        <v>6.18</v>
      </c>
      <c r="D402" s="6">
        <v>5.64</v>
      </c>
      <c r="E402" s="6">
        <v>2.52</v>
      </c>
      <c r="F402" s="6">
        <v>0</v>
      </c>
      <c r="G402" s="6">
        <v>0</v>
      </c>
      <c r="H402" s="6">
        <v>0</v>
      </c>
    </row>
    <row r="403" spans="1:8">
      <c r="A403" s="6">
        <v>119</v>
      </c>
      <c r="B403" s="6" t="s">
        <v>23</v>
      </c>
      <c r="C403" s="6">
        <v>21.26</v>
      </c>
      <c r="D403" s="6">
        <v>21.11</v>
      </c>
      <c r="E403" s="6">
        <v>2.5299999999999998</v>
      </c>
      <c r="F403" s="6">
        <v>0</v>
      </c>
      <c r="G403" s="6">
        <v>0</v>
      </c>
      <c r="H403" s="6">
        <v>0</v>
      </c>
    </row>
    <row r="404" spans="1:8">
      <c r="A404" s="6">
        <v>120</v>
      </c>
      <c r="B404" s="6" t="s">
        <v>23</v>
      </c>
      <c r="C404" s="6">
        <v>15.82</v>
      </c>
      <c r="D404" s="6">
        <v>15.77</v>
      </c>
      <c r="E404" s="6">
        <v>1.18</v>
      </c>
      <c r="F404" s="6">
        <v>0</v>
      </c>
      <c r="G404" s="6">
        <v>0</v>
      </c>
      <c r="H404" s="6">
        <v>0</v>
      </c>
    </row>
    <row r="405" spans="1:8">
      <c r="A405" s="6">
        <v>121</v>
      </c>
      <c r="B405" s="6" t="s">
        <v>23</v>
      </c>
      <c r="C405" s="6">
        <v>7.51</v>
      </c>
      <c r="D405" s="6">
        <v>7.08</v>
      </c>
      <c r="E405" s="6">
        <v>2.4900000000000002</v>
      </c>
      <c r="F405" s="6">
        <v>0</v>
      </c>
      <c r="G405" s="6">
        <v>0</v>
      </c>
      <c r="H405" s="6">
        <v>0</v>
      </c>
    </row>
    <row r="406" spans="1:8">
      <c r="A406" s="6">
        <v>122</v>
      </c>
      <c r="B406" s="6" t="s">
        <v>23</v>
      </c>
      <c r="C406" s="6">
        <v>12.54</v>
      </c>
      <c r="D406" s="6">
        <v>12.49</v>
      </c>
      <c r="E406" s="6">
        <v>1.1599999999999999</v>
      </c>
      <c r="F406" s="6">
        <v>0</v>
      </c>
      <c r="G406" s="6">
        <v>0</v>
      </c>
      <c r="H406" s="6">
        <v>0</v>
      </c>
    </row>
    <row r="407" spans="1:8">
      <c r="A407" s="6">
        <v>123</v>
      </c>
      <c r="B407" s="6" t="s">
        <v>23</v>
      </c>
      <c r="C407" s="6">
        <v>20.2</v>
      </c>
      <c r="D407" s="6">
        <v>19.829999999999998</v>
      </c>
      <c r="E407" s="6">
        <v>3.81</v>
      </c>
      <c r="F407" s="6">
        <v>0</v>
      </c>
      <c r="G407" s="6">
        <v>0</v>
      </c>
      <c r="H407" s="6">
        <v>0</v>
      </c>
    </row>
    <row r="408" spans="1:8">
      <c r="A408" s="6">
        <v>124</v>
      </c>
      <c r="B408" s="6" t="s">
        <v>23</v>
      </c>
      <c r="C408" s="6">
        <v>8.2799999999999994</v>
      </c>
      <c r="D408" s="6">
        <v>7.89</v>
      </c>
      <c r="E408" s="6">
        <v>2.5099999999999998</v>
      </c>
      <c r="F408" s="6">
        <v>0</v>
      </c>
      <c r="G408" s="6">
        <v>0</v>
      </c>
      <c r="H408" s="6">
        <v>0</v>
      </c>
    </row>
    <row r="409" spans="1:8">
      <c r="A409" s="6">
        <v>125</v>
      </c>
      <c r="B409" s="6" t="s">
        <v>23</v>
      </c>
      <c r="C409" s="6">
        <v>14.25</v>
      </c>
      <c r="D409" s="6">
        <v>13.74</v>
      </c>
      <c r="E409" s="6">
        <v>3.79</v>
      </c>
      <c r="F409" s="6">
        <v>0</v>
      </c>
      <c r="G409" s="6">
        <v>0</v>
      </c>
      <c r="H409" s="6">
        <v>0</v>
      </c>
    </row>
    <row r="410" spans="1:8">
      <c r="A410" s="6">
        <v>126</v>
      </c>
      <c r="B410" s="6" t="s">
        <v>23</v>
      </c>
      <c r="C410" s="6">
        <v>10.45</v>
      </c>
      <c r="D410" s="6">
        <v>10.130000000000001</v>
      </c>
      <c r="E410" s="6">
        <v>2.56</v>
      </c>
      <c r="F410" s="6">
        <v>0</v>
      </c>
      <c r="G410" s="6">
        <v>0</v>
      </c>
      <c r="H410" s="6">
        <v>0</v>
      </c>
    </row>
    <row r="411" spans="1:8">
      <c r="A411" s="6">
        <v>127</v>
      </c>
      <c r="B411" s="6" t="s">
        <v>23</v>
      </c>
      <c r="C411" s="6">
        <v>10.24</v>
      </c>
      <c r="D411" s="6">
        <v>9.89</v>
      </c>
      <c r="E411" s="6">
        <v>2.66</v>
      </c>
      <c r="F411" s="6">
        <v>0</v>
      </c>
      <c r="G411" s="6">
        <v>0</v>
      </c>
      <c r="H411" s="6">
        <v>0</v>
      </c>
    </row>
    <row r="412" spans="1:8">
      <c r="A412" s="6">
        <v>128</v>
      </c>
      <c r="B412" s="6" t="s">
        <v>23</v>
      </c>
      <c r="C412" s="6">
        <v>30</v>
      </c>
      <c r="D412" s="6">
        <v>29.97</v>
      </c>
      <c r="E412" s="6">
        <v>1.37</v>
      </c>
      <c r="F412" s="6">
        <v>0</v>
      </c>
      <c r="G412" s="6">
        <v>0</v>
      </c>
      <c r="H412" s="6">
        <v>0</v>
      </c>
    </row>
    <row r="413" spans="1:8">
      <c r="A413" s="6">
        <v>129</v>
      </c>
      <c r="B413" s="6" t="s">
        <v>23</v>
      </c>
      <c r="C413" s="6">
        <v>0</v>
      </c>
      <c r="D413" s="6">
        <v>0</v>
      </c>
      <c r="E413" s="6">
        <v>0</v>
      </c>
      <c r="F413" s="6">
        <v>0</v>
      </c>
      <c r="G413" s="6">
        <v>0</v>
      </c>
      <c r="H413" s="6">
        <v>0</v>
      </c>
    </row>
    <row r="414" spans="1:8">
      <c r="A414" s="6">
        <v>130</v>
      </c>
      <c r="B414" s="6" t="s">
        <v>23</v>
      </c>
      <c r="C414" s="6">
        <v>1.34</v>
      </c>
      <c r="D414" s="6">
        <v>0.59</v>
      </c>
      <c r="E414" s="6">
        <v>1.2</v>
      </c>
      <c r="F414" s="6">
        <v>0</v>
      </c>
      <c r="G414" s="6">
        <v>0</v>
      </c>
      <c r="H414" s="6">
        <v>0</v>
      </c>
    </row>
    <row r="415" spans="1:8">
      <c r="A415" s="6">
        <v>131</v>
      </c>
      <c r="B415" s="6" t="s">
        <v>23</v>
      </c>
      <c r="C415" s="6">
        <v>0.13</v>
      </c>
      <c r="D415" s="6">
        <v>0.13</v>
      </c>
      <c r="E415" s="6">
        <v>1E-4</v>
      </c>
      <c r="F415" s="6">
        <v>0</v>
      </c>
      <c r="G415" s="6">
        <v>0</v>
      </c>
      <c r="H415" s="6">
        <v>0</v>
      </c>
    </row>
    <row r="416" spans="1:8">
      <c r="A416" s="6">
        <v>132</v>
      </c>
      <c r="B416" s="6" t="s">
        <v>23</v>
      </c>
      <c r="C416" s="6">
        <v>3.09</v>
      </c>
      <c r="D416" s="6">
        <v>3.09</v>
      </c>
      <c r="E416" s="6">
        <v>0.01</v>
      </c>
      <c r="F416" s="6">
        <v>0</v>
      </c>
      <c r="G416" s="6">
        <v>0</v>
      </c>
      <c r="H416" s="6">
        <v>0</v>
      </c>
    </row>
    <row r="417" spans="1:9">
      <c r="A417" s="6">
        <v>133</v>
      </c>
      <c r="B417" s="6" t="s">
        <v>23</v>
      </c>
      <c r="C417" s="6">
        <v>3.89</v>
      </c>
      <c r="D417" s="6">
        <v>3.89</v>
      </c>
      <c r="E417" s="6">
        <v>0</v>
      </c>
      <c r="F417" s="6">
        <v>0</v>
      </c>
      <c r="G417" s="6">
        <v>0</v>
      </c>
      <c r="H417" s="6">
        <v>0</v>
      </c>
    </row>
    <row r="418" spans="1:9">
      <c r="A418" s="6">
        <v>134</v>
      </c>
      <c r="B418" s="6" t="s">
        <v>23</v>
      </c>
      <c r="C418" s="6">
        <v>2.68</v>
      </c>
      <c r="D418" s="6">
        <v>2.68</v>
      </c>
      <c r="E418" s="6">
        <v>0</v>
      </c>
      <c r="F418" s="6">
        <v>0</v>
      </c>
      <c r="G418" s="6">
        <v>0</v>
      </c>
      <c r="H418" s="6">
        <v>0</v>
      </c>
    </row>
    <row r="419" spans="1:9">
      <c r="A419" s="6" t="s">
        <v>18</v>
      </c>
      <c r="B419" s="6" t="s">
        <v>19</v>
      </c>
      <c r="C419" s="6" t="s">
        <v>20</v>
      </c>
      <c r="D419" s="6" t="s">
        <v>21</v>
      </c>
      <c r="E419" s="6" t="s">
        <v>22</v>
      </c>
    </row>
    <row r="420" spans="1:9">
      <c r="A420" s="6" t="s">
        <v>10</v>
      </c>
      <c r="B420" s="6">
        <v>14.2</v>
      </c>
      <c r="C420" s="6">
        <v>10.55</v>
      </c>
      <c r="D420" s="6">
        <v>0</v>
      </c>
      <c r="E420" s="6">
        <v>54.55</v>
      </c>
    </row>
    <row r="421" spans="1:9">
      <c r="A421" s="6" t="s">
        <v>11</v>
      </c>
      <c r="B421" s="6">
        <v>13.76</v>
      </c>
      <c r="C421" s="6">
        <v>10.61</v>
      </c>
      <c r="D421" s="6">
        <v>0</v>
      </c>
      <c r="E421" s="6">
        <v>54.28</v>
      </c>
    </row>
    <row r="422" spans="1:9">
      <c r="A422" s="6" t="s">
        <v>12</v>
      </c>
      <c r="B422" s="6">
        <v>2.35</v>
      </c>
      <c r="C422" s="6">
        <v>2.3199999999999998</v>
      </c>
      <c r="D422" s="6">
        <v>0</v>
      </c>
      <c r="E422" s="6">
        <v>8.2100000000000009</v>
      </c>
    </row>
    <row r="423" spans="1:9">
      <c r="A423" s="6" t="s">
        <v>8</v>
      </c>
      <c r="B423" s="6" t="s">
        <v>9</v>
      </c>
      <c r="C423" s="6" t="s">
        <v>10</v>
      </c>
      <c r="D423" s="6" t="s">
        <v>11</v>
      </c>
      <c r="E423" s="6" t="s">
        <v>12</v>
      </c>
      <c r="F423" s="6" t="s">
        <v>13</v>
      </c>
      <c r="G423" s="6" t="s">
        <v>14</v>
      </c>
      <c r="H423" s="6" t="s">
        <v>15</v>
      </c>
      <c r="I423" s="6" t="s">
        <v>16</v>
      </c>
    </row>
    <row r="424" spans="1:9">
      <c r="A424" s="6">
        <v>1</v>
      </c>
      <c r="B424" s="6" t="s">
        <v>23</v>
      </c>
      <c r="C424" s="6">
        <v>9.58</v>
      </c>
      <c r="D424" s="6">
        <v>8.82</v>
      </c>
      <c r="E424" s="6">
        <v>3.74</v>
      </c>
      <c r="F424" s="6">
        <v>0</v>
      </c>
      <c r="G424" s="6">
        <v>0</v>
      </c>
      <c r="H424" s="6">
        <v>0</v>
      </c>
    </row>
    <row r="425" spans="1:9">
      <c r="A425" s="6">
        <v>2</v>
      </c>
      <c r="B425" s="6" t="s">
        <v>23</v>
      </c>
      <c r="C425" s="6">
        <v>6.55</v>
      </c>
      <c r="D425" s="6">
        <v>6.55</v>
      </c>
      <c r="E425" s="6">
        <v>0.05</v>
      </c>
      <c r="F425" s="6">
        <v>0</v>
      </c>
      <c r="G425" s="6">
        <v>0</v>
      </c>
      <c r="H425" s="6">
        <v>0</v>
      </c>
    </row>
    <row r="426" spans="1:9">
      <c r="A426" s="6">
        <v>3</v>
      </c>
      <c r="B426" s="6" t="s">
        <v>23</v>
      </c>
      <c r="C426" s="6">
        <v>7.72</v>
      </c>
      <c r="D426" s="6">
        <v>7.61</v>
      </c>
      <c r="E426" s="6">
        <v>1.26</v>
      </c>
      <c r="F426" s="6">
        <v>0</v>
      </c>
      <c r="G426" s="6">
        <v>0</v>
      </c>
      <c r="H426" s="6">
        <v>0</v>
      </c>
    </row>
    <row r="427" spans="1:9">
      <c r="A427" s="6">
        <v>4</v>
      </c>
      <c r="B427" s="6" t="s">
        <v>23</v>
      </c>
      <c r="C427" s="6">
        <v>5.6</v>
      </c>
      <c r="D427" s="6">
        <v>5.6</v>
      </c>
      <c r="E427" s="6">
        <v>0.09</v>
      </c>
      <c r="F427" s="6">
        <v>0</v>
      </c>
      <c r="G427" s="6">
        <v>0</v>
      </c>
      <c r="H427" s="6">
        <v>0</v>
      </c>
    </row>
    <row r="428" spans="1:9">
      <c r="A428" s="6">
        <v>5</v>
      </c>
      <c r="B428" s="6" t="s">
        <v>23</v>
      </c>
      <c r="C428" s="6">
        <v>5.86</v>
      </c>
      <c r="D428" s="6">
        <v>5.23</v>
      </c>
      <c r="E428" s="6">
        <v>2.63</v>
      </c>
      <c r="F428" s="6">
        <v>0</v>
      </c>
      <c r="G428" s="6">
        <v>0</v>
      </c>
      <c r="H428" s="6">
        <v>0</v>
      </c>
    </row>
    <row r="429" spans="1:9">
      <c r="A429" s="6">
        <v>6</v>
      </c>
      <c r="B429" s="6" t="s">
        <v>23</v>
      </c>
      <c r="C429" s="6">
        <v>3.04</v>
      </c>
      <c r="D429" s="6">
        <v>2.74</v>
      </c>
      <c r="E429" s="6">
        <v>1.3</v>
      </c>
      <c r="F429" s="6">
        <v>0</v>
      </c>
      <c r="G429" s="6">
        <v>0</v>
      </c>
      <c r="H429" s="6">
        <v>0</v>
      </c>
    </row>
    <row r="430" spans="1:9">
      <c r="A430" s="6">
        <v>7</v>
      </c>
      <c r="B430" s="6" t="s">
        <v>23</v>
      </c>
      <c r="C430" s="6">
        <v>1.42</v>
      </c>
      <c r="D430" s="6">
        <v>0.63</v>
      </c>
      <c r="E430" s="6">
        <v>1.28</v>
      </c>
      <c r="F430" s="6">
        <v>0</v>
      </c>
      <c r="G430" s="6">
        <v>0</v>
      </c>
      <c r="H430" s="6">
        <v>0</v>
      </c>
    </row>
    <row r="431" spans="1:9">
      <c r="A431" s="6">
        <v>8</v>
      </c>
      <c r="B431" s="6" t="s">
        <v>23</v>
      </c>
      <c r="C431" s="6">
        <v>30.57</v>
      </c>
      <c r="D431" s="6">
        <v>30.57</v>
      </c>
      <c r="E431" s="6">
        <v>0.14000000000000001</v>
      </c>
      <c r="F431" s="6">
        <v>0</v>
      </c>
      <c r="G431" s="6">
        <v>0</v>
      </c>
      <c r="H431" s="6">
        <v>0</v>
      </c>
    </row>
    <row r="432" spans="1:9">
      <c r="A432" s="6">
        <v>9</v>
      </c>
      <c r="B432" s="6" t="s">
        <v>23</v>
      </c>
      <c r="C432" s="6">
        <v>9.98</v>
      </c>
      <c r="D432" s="6">
        <v>9.58</v>
      </c>
      <c r="E432" s="6">
        <v>2.81</v>
      </c>
      <c r="F432" s="6">
        <v>0</v>
      </c>
      <c r="G432" s="6">
        <v>0</v>
      </c>
      <c r="H432" s="6">
        <v>0</v>
      </c>
    </row>
    <row r="433" spans="1:8">
      <c r="A433" s="6">
        <v>10</v>
      </c>
      <c r="B433" s="6" t="s">
        <v>23</v>
      </c>
      <c r="C433" s="6">
        <v>20.34</v>
      </c>
      <c r="D433" s="6">
        <v>20.25</v>
      </c>
      <c r="E433" s="6">
        <v>1.85</v>
      </c>
      <c r="F433" s="6">
        <v>0</v>
      </c>
      <c r="G433" s="6">
        <v>0</v>
      </c>
      <c r="H433" s="6">
        <v>0</v>
      </c>
    </row>
    <row r="434" spans="1:8">
      <c r="A434" s="6">
        <v>11</v>
      </c>
      <c r="B434" s="6" t="s">
        <v>23</v>
      </c>
      <c r="C434" s="6">
        <v>26.47</v>
      </c>
      <c r="D434" s="6">
        <v>26.31</v>
      </c>
      <c r="E434" s="6">
        <v>2.9</v>
      </c>
      <c r="F434" s="6">
        <v>0</v>
      </c>
      <c r="G434" s="6">
        <v>0</v>
      </c>
      <c r="H434" s="6">
        <v>0</v>
      </c>
    </row>
    <row r="435" spans="1:8">
      <c r="A435" s="6">
        <v>12</v>
      </c>
      <c r="B435" s="6" t="s">
        <v>23</v>
      </c>
      <c r="C435" s="6">
        <v>12.04</v>
      </c>
      <c r="D435" s="6">
        <v>12.04</v>
      </c>
      <c r="E435" s="6">
        <v>0.06</v>
      </c>
      <c r="F435" s="6">
        <v>0</v>
      </c>
      <c r="G435" s="6">
        <v>0</v>
      </c>
      <c r="H435" s="6">
        <v>0</v>
      </c>
    </row>
    <row r="436" spans="1:8">
      <c r="A436" s="6">
        <v>13</v>
      </c>
      <c r="B436" s="6" t="s">
        <v>23</v>
      </c>
      <c r="C436" s="6">
        <v>9.84</v>
      </c>
      <c r="D436" s="6">
        <v>9.84</v>
      </c>
      <c r="E436" s="6">
        <v>0.28000000000000003</v>
      </c>
      <c r="F436" s="6">
        <v>0</v>
      </c>
      <c r="G436" s="6">
        <v>0</v>
      </c>
      <c r="H436" s="6">
        <v>0</v>
      </c>
    </row>
    <row r="437" spans="1:8">
      <c r="A437" s="6">
        <v>14</v>
      </c>
      <c r="B437" s="6" t="s">
        <v>23</v>
      </c>
      <c r="C437" s="6">
        <v>17.59</v>
      </c>
      <c r="D437" s="6">
        <v>17.079999999999998</v>
      </c>
      <c r="E437" s="6">
        <v>4.21</v>
      </c>
      <c r="F437" s="6">
        <v>0</v>
      </c>
      <c r="G437" s="6">
        <v>0</v>
      </c>
      <c r="H437" s="6">
        <v>0</v>
      </c>
    </row>
    <row r="438" spans="1:8">
      <c r="A438" s="6">
        <v>15</v>
      </c>
      <c r="B438" s="6" t="s">
        <v>23</v>
      </c>
      <c r="C438" s="6">
        <v>14.4</v>
      </c>
      <c r="D438" s="6">
        <v>13.33</v>
      </c>
      <c r="E438" s="6">
        <v>5.47</v>
      </c>
      <c r="F438" s="6">
        <v>0</v>
      </c>
      <c r="G438" s="6">
        <v>0</v>
      </c>
      <c r="H438" s="6">
        <v>0</v>
      </c>
    </row>
    <row r="439" spans="1:8">
      <c r="A439" s="6">
        <v>16</v>
      </c>
      <c r="B439" s="6" t="s">
        <v>23</v>
      </c>
      <c r="C439" s="6">
        <v>16.54</v>
      </c>
      <c r="D439" s="6">
        <v>16.54</v>
      </c>
      <c r="E439" s="6">
        <v>0.27</v>
      </c>
      <c r="F439" s="6">
        <v>0</v>
      </c>
      <c r="G439" s="6">
        <v>0</v>
      </c>
      <c r="H439" s="6">
        <v>0</v>
      </c>
    </row>
    <row r="440" spans="1:8">
      <c r="A440" s="6">
        <v>17</v>
      </c>
      <c r="B440" s="6" t="s">
        <v>23</v>
      </c>
      <c r="C440" s="6">
        <v>10.75</v>
      </c>
      <c r="D440" s="6">
        <v>10.43</v>
      </c>
      <c r="E440" s="6">
        <v>2.59</v>
      </c>
      <c r="F440" s="6">
        <v>0</v>
      </c>
      <c r="G440" s="6">
        <v>0</v>
      </c>
      <c r="H440" s="6">
        <v>0</v>
      </c>
    </row>
    <row r="441" spans="1:8">
      <c r="A441" s="6">
        <v>18</v>
      </c>
      <c r="B441" s="6" t="s">
        <v>23</v>
      </c>
      <c r="C441" s="6">
        <v>13.81</v>
      </c>
      <c r="D441" s="6">
        <v>13.81</v>
      </c>
      <c r="E441" s="6">
        <v>0.09</v>
      </c>
      <c r="F441" s="6">
        <v>0</v>
      </c>
      <c r="G441" s="6">
        <v>0</v>
      </c>
      <c r="H441" s="6">
        <v>0</v>
      </c>
    </row>
    <row r="442" spans="1:8">
      <c r="A442" s="6">
        <v>19</v>
      </c>
      <c r="B442" s="6" t="s">
        <v>23</v>
      </c>
      <c r="C442" s="6">
        <v>0</v>
      </c>
      <c r="D442" s="6">
        <v>0</v>
      </c>
      <c r="E442" s="6">
        <v>0</v>
      </c>
      <c r="F442" s="6">
        <v>0</v>
      </c>
      <c r="G442" s="6">
        <v>0</v>
      </c>
      <c r="H442" s="6">
        <v>0</v>
      </c>
    </row>
    <row r="443" spans="1:8">
      <c r="A443" s="6">
        <v>20</v>
      </c>
      <c r="B443" s="6" t="s">
        <v>23</v>
      </c>
      <c r="C443" s="6">
        <v>6.07</v>
      </c>
      <c r="D443" s="6">
        <v>6.07</v>
      </c>
      <c r="E443" s="6">
        <v>0.05</v>
      </c>
      <c r="F443" s="6">
        <v>0</v>
      </c>
      <c r="G443" s="6">
        <v>0</v>
      </c>
      <c r="H443" s="6">
        <v>0</v>
      </c>
    </row>
    <row r="444" spans="1:8">
      <c r="A444" s="6">
        <v>21</v>
      </c>
      <c r="B444" s="6" t="s">
        <v>23</v>
      </c>
      <c r="C444" s="6">
        <v>10.64</v>
      </c>
      <c r="D444" s="6">
        <v>10.31</v>
      </c>
      <c r="E444" s="6">
        <v>2.65</v>
      </c>
      <c r="F444" s="6">
        <v>0</v>
      </c>
      <c r="G444" s="6">
        <v>0</v>
      </c>
      <c r="H444" s="6">
        <v>0</v>
      </c>
    </row>
    <row r="445" spans="1:8">
      <c r="A445" s="6">
        <v>22</v>
      </c>
      <c r="B445" s="6" t="s">
        <v>23</v>
      </c>
      <c r="C445" s="6">
        <v>21.16</v>
      </c>
      <c r="D445" s="6">
        <v>18.88</v>
      </c>
      <c r="E445" s="6">
        <v>9.56</v>
      </c>
      <c r="F445" s="6">
        <v>0</v>
      </c>
      <c r="G445" s="6">
        <v>0</v>
      </c>
      <c r="H445" s="6">
        <v>0</v>
      </c>
    </row>
    <row r="446" spans="1:8">
      <c r="A446" s="6">
        <v>23</v>
      </c>
      <c r="B446" s="6" t="s">
        <v>23</v>
      </c>
      <c r="C446" s="6">
        <v>26.01</v>
      </c>
      <c r="D446" s="6">
        <v>25.88</v>
      </c>
      <c r="E446" s="6">
        <v>2.56</v>
      </c>
      <c r="F446" s="6">
        <v>0</v>
      </c>
      <c r="G446" s="6">
        <v>0</v>
      </c>
      <c r="H446" s="6">
        <v>0</v>
      </c>
    </row>
    <row r="447" spans="1:8">
      <c r="A447" s="6">
        <v>24</v>
      </c>
      <c r="B447" s="6" t="s">
        <v>23</v>
      </c>
      <c r="C447" s="6">
        <v>19.84</v>
      </c>
      <c r="D447" s="6">
        <v>19.8</v>
      </c>
      <c r="E447" s="6">
        <v>1.23</v>
      </c>
      <c r="F447" s="6">
        <v>0</v>
      </c>
      <c r="G447" s="6">
        <v>0</v>
      </c>
      <c r="H447" s="6">
        <v>0</v>
      </c>
    </row>
    <row r="448" spans="1:8">
      <c r="A448" s="6">
        <v>25</v>
      </c>
      <c r="B448" s="6" t="s">
        <v>23</v>
      </c>
      <c r="C448" s="6">
        <v>16.04</v>
      </c>
      <c r="D448" s="6">
        <v>15.57</v>
      </c>
      <c r="E448" s="6">
        <v>3.85</v>
      </c>
      <c r="F448" s="6">
        <v>0</v>
      </c>
      <c r="G448" s="6">
        <v>0</v>
      </c>
      <c r="H448" s="6">
        <v>0</v>
      </c>
    </row>
    <row r="449" spans="1:8">
      <c r="A449" s="6">
        <v>26</v>
      </c>
      <c r="B449" s="6" t="s">
        <v>23</v>
      </c>
      <c r="C449" s="6">
        <v>1.37</v>
      </c>
      <c r="D449" s="6">
        <v>0.23</v>
      </c>
      <c r="E449" s="6">
        <v>1.36</v>
      </c>
      <c r="F449" s="6">
        <v>0</v>
      </c>
      <c r="G449" s="6">
        <v>0</v>
      </c>
      <c r="H449" s="6">
        <v>0</v>
      </c>
    </row>
    <row r="450" spans="1:8">
      <c r="A450" s="6">
        <v>27</v>
      </c>
      <c r="B450" s="6" t="s">
        <v>23</v>
      </c>
      <c r="C450" s="6">
        <v>0</v>
      </c>
      <c r="D450" s="6">
        <v>0</v>
      </c>
      <c r="E450" s="6">
        <v>0</v>
      </c>
      <c r="F450" s="6">
        <v>0</v>
      </c>
      <c r="G450" s="6">
        <v>0</v>
      </c>
      <c r="H450" s="6">
        <v>0</v>
      </c>
    </row>
    <row r="451" spans="1:8">
      <c r="A451" s="6">
        <v>28</v>
      </c>
      <c r="B451" s="6" t="s">
        <v>23</v>
      </c>
      <c r="C451" s="6">
        <v>47.34</v>
      </c>
      <c r="D451" s="6">
        <v>47.32</v>
      </c>
      <c r="E451" s="6">
        <v>1.38</v>
      </c>
      <c r="F451" s="6">
        <v>0</v>
      </c>
      <c r="G451" s="6">
        <v>0</v>
      </c>
      <c r="H451" s="6">
        <v>0</v>
      </c>
    </row>
    <row r="452" spans="1:8">
      <c r="A452" s="6">
        <v>29</v>
      </c>
      <c r="B452" s="6" t="s">
        <v>23</v>
      </c>
      <c r="C452" s="6">
        <v>30</v>
      </c>
      <c r="D452" s="6">
        <v>29.5</v>
      </c>
      <c r="E452" s="6">
        <v>5.45</v>
      </c>
      <c r="F452" s="6">
        <v>0</v>
      </c>
      <c r="G452" s="6">
        <v>0</v>
      </c>
      <c r="H452" s="6">
        <v>0</v>
      </c>
    </row>
    <row r="453" spans="1:8">
      <c r="A453" s="6">
        <v>30</v>
      </c>
      <c r="B453" s="6" t="s">
        <v>23</v>
      </c>
      <c r="C453" s="6">
        <v>14.21</v>
      </c>
      <c r="D453" s="6">
        <v>13.64</v>
      </c>
      <c r="E453" s="6">
        <v>4</v>
      </c>
      <c r="F453" s="6">
        <v>0</v>
      </c>
      <c r="G453" s="6">
        <v>0</v>
      </c>
      <c r="H453" s="6">
        <v>0</v>
      </c>
    </row>
    <row r="454" spans="1:8">
      <c r="A454" s="6">
        <v>31</v>
      </c>
      <c r="B454" s="6" t="s">
        <v>23</v>
      </c>
      <c r="C454" s="6">
        <v>12.33</v>
      </c>
      <c r="D454" s="6">
        <v>7.83</v>
      </c>
      <c r="E454" s="6">
        <v>9.52</v>
      </c>
      <c r="F454" s="6">
        <v>0</v>
      </c>
      <c r="G454" s="6">
        <v>0</v>
      </c>
      <c r="H454" s="6">
        <v>0</v>
      </c>
    </row>
    <row r="455" spans="1:8">
      <c r="A455" s="6">
        <v>32</v>
      </c>
      <c r="B455" s="6" t="s">
        <v>23</v>
      </c>
      <c r="C455" s="6">
        <v>12.59</v>
      </c>
      <c r="D455" s="6">
        <v>12.51</v>
      </c>
      <c r="E455" s="6">
        <v>1.38</v>
      </c>
      <c r="F455" s="6">
        <v>0</v>
      </c>
      <c r="G455" s="6">
        <v>0</v>
      </c>
      <c r="H455" s="6">
        <v>0</v>
      </c>
    </row>
    <row r="456" spans="1:8">
      <c r="A456" s="6">
        <v>33</v>
      </c>
      <c r="B456" s="6" t="s">
        <v>23</v>
      </c>
      <c r="C456" s="6">
        <v>12.16</v>
      </c>
      <c r="D456" s="6">
        <v>10.89</v>
      </c>
      <c r="E456" s="6">
        <v>5.41</v>
      </c>
      <c r="F456" s="6">
        <v>0</v>
      </c>
      <c r="G456" s="6">
        <v>0</v>
      </c>
      <c r="H456" s="6">
        <v>0</v>
      </c>
    </row>
    <row r="457" spans="1:8">
      <c r="A457" s="6">
        <v>34</v>
      </c>
      <c r="B457" s="6" t="s">
        <v>23</v>
      </c>
      <c r="C457" s="6">
        <v>11.58</v>
      </c>
      <c r="D457" s="6">
        <v>11.24</v>
      </c>
      <c r="E457" s="6">
        <v>2.78</v>
      </c>
      <c r="F457" s="6">
        <v>0</v>
      </c>
      <c r="G457" s="6">
        <v>0</v>
      </c>
      <c r="H457" s="6">
        <v>0</v>
      </c>
    </row>
    <row r="458" spans="1:8">
      <c r="A458" s="6">
        <v>35</v>
      </c>
      <c r="B458" s="6" t="s">
        <v>23</v>
      </c>
      <c r="C458" s="6">
        <v>0</v>
      </c>
      <c r="D458" s="6">
        <v>0</v>
      </c>
      <c r="E458" s="6">
        <v>0</v>
      </c>
      <c r="F458" s="6">
        <v>0</v>
      </c>
      <c r="G458" s="6">
        <v>0</v>
      </c>
      <c r="H458" s="6">
        <v>0</v>
      </c>
    </row>
    <row r="459" spans="1:8">
      <c r="A459" s="6">
        <v>36</v>
      </c>
      <c r="B459" s="6" t="s">
        <v>23</v>
      </c>
      <c r="C459" s="6">
        <v>8.6199999999999992</v>
      </c>
      <c r="D459" s="6">
        <v>8.6199999999999992</v>
      </c>
      <c r="E459" s="6">
        <v>0.08</v>
      </c>
      <c r="F459" s="6">
        <v>0</v>
      </c>
      <c r="G459" s="6">
        <v>0</v>
      </c>
      <c r="H459" s="6">
        <v>0</v>
      </c>
    </row>
    <row r="460" spans="1:8">
      <c r="A460" s="6">
        <v>37</v>
      </c>
      <c r="B460" s="6" t="s">
        <v>23</v>
      </c>
      <c r="C460" s="6">
        <v>14.48</v>
      </c>
      <c r="D460" s="6">
        <v>14.24</v>
      </c>
      <c r="E460" s="6">
        <v>2.64</v>
      </c>
      <c r="F460" s="6">
        <v>0</v>
      </c>
      <c r="G460" s="6">
        <v>0</v>
      </c>
      <c r="H460" s="6">
        <v>0</v>
      </c>
    </row>
    <row r="461" spans="1:8">
      <c r="A461" s="6">
        <v>38</v>
      </c>
      <c r="B461" s="6" t="s">
        <v>23</v>
      </c>
      <c r="C461" s="6">
        <v>10.61</v>
      </c>
      <c r="D461" s="6">
        <v>9.14</v>
      </c>
      <c r="E461" s="6">
        <v>5.39</v>
      </c>
      <c r="F461" s="6">
        <v>0</v>
      </c>
      <c r="G461" s="6">
        <v>0</v>
      </c>
      <c r="H461" s="6">
        <v>0</v>
      </c>
    </row>
    <row r="462" spans="1:8">
      <c r="A462" s="6">
        <v>39</v>
      </c>
      <c r="B462" s="6" t="s">
        <v>23</v>
      </c>
      <c r="C462" s="6">
        <v>0</v>
      </c>
      <c r="D462" s="6">
        <v>0</v>
      </c>
      <c r="E462" s="6">
        <v>0</v>
      </c>
      <c r="F462" s="6">
        <v>0</v>
      </c>
      <c r="G462" s="6">
        <v>0</v>
      </c>
      <c r="H462" s="6">
        <v>0</v>
      </c>
    </row>
    <row r="463" spans="1:8">
      <c r="A463" s="6">
        <v>40</v>
      </c>
      <c r="B463" s="6" t="s">
        <v>23</v>
      </c>
      <c r="C463" s="6">
        <v>9.01</v>
      </c>
      <c r="D463" s="6">
        <v>8.59</v>
      </c>
      <c r="E463" s="6">
        <v>2.73</v>
      </c>
      <c r="F463" s="6">
        <v>0</v>
      </c>
      <c r="G463" s="6">
        <v>0</v>
      </c>
      <c r="H463" s="6">
        <v>0</v>
      </c>
    </row>
    <row r="464" spans="1:8">
      <c r="A464" s="6">
        <v>41</v>
      </c>
      <c r="B464" s="6" t="s">
        <v>23</v>
      </c>
      <c r="C464" s="6">
        <v>9.43</v>
      </c>
      <c r="D464" s="6">
        <v>9.33</v>
      </c>
      <c r="E464" s="6">
        <v>1.37</v>
      </c>
      <c r="F464" s="6">
        <v>0</v>
      </c>
      <c r="G464" s="6">
        <v>0</v>
      </c>
      <c r="H464" s="6">
        <v>0</v>
      </c>
    </row>
    <row r="465" spans="1:8">
      <c r="A465" s="6">
        <v>42</v>
      </c>
      <c r="B465" s="6" t="s">
        <v>23</v>
      </c>
      <c r="C465" s="6">
        <v>18.100000000000001</v>
      </c>
      <c r="D465" s="6">
        <v>18.05</v>
      </c>
      <c r="E465" s="6">
        <v>1.3</v>
      </c>
      <c r="F465" s="6">
        <v>0</v>
      </c>
      <c r="G465" s="6">
        <v>0</v>
      </c>
      <c r="H465" s="6">
        <v>0</v>
      </c>
    </row>
    <row r="466" spans="1:8">
      <c r="A466" s="6">
        <v>43</v>
      </c>
      <c r="B466" s="6" t="s">
        <v>23</v>
      </c>
      <c r="C466" s="6">
        <v>12.34</v>
      </c>
      <c r="D466" s="6">
        <v>9.42</v>
      </c>
      <c r="E466" s="6">
        <v>7.98</v>
      </c>
      <c r="F466" s="6">
        <v>0</v>
      </c>
      <c r="G466" s="6">
        <v>0</v>
      </c>
      <c r="H466" s="6">
        <v>0</v>
      </c>
    </row>
    <row r="467" spans="1:8">
      <c r="A467" s="6">
        <v>44</v>
      </c>
      <c r="B467" s="6" t="s">
        <v>23</v>
      </c>
      <c r="C467" s="6">
        <v>15.25</v>
      </c>
      <c r="D467" s="6">
        <v>13.01</v>
      </c>
      <c r="E467" s="6">
        <v>7.95</v>
      </c>
      <c r="F467" s="6">
        <v>0</v>
      </c>
      <c r="G467" s="6">
        <v>0</v>
      </c>
      <c r="H467" s="6">
        <v>0</v>
      </c>
    </row>
    <row r="468" spans="1:8">
      <c r="A468" s="6">
        <v>45</v>
      </c>
      <c r="B468" s="6" t="s">
        <v>23</v>
      </c>
      <c r="C468" s="6">
        <v>9.2899999999999991</v>
      </c>
      <c r="D468" s="6">
        <v>7.58</v>
      </c>
      <c r="E468" s="6">
        <v>5.36</v>
      </c>
      <c r="F468" s="6">
        <v>0</v>
      </c>
      <c r="G468" s="6">
        <v>0</v>
      </c>
      <c r="H468" s="6">
        <v>0</v>
      </c>
    </row>
    <row r="469" spans="1:8">
      <c r="A469" s="6">
        <v>46</v>
      </c>
      <c r="B469" s="6" t="s">
        <v>23</v>
      </c>
      <c r="C469" s="6">
        <v>1.1599999999999999</v>
      </c>
      <c r="D469" s="6">
        <v>0.46</v>
      </c>
      <c r="E469" s="6">
        <v>1.06</v>
      </c>
      <c r="F469" s="6">
        <v>0</v>
      </c>
      <c r="G469" s="6">
        <v>0</v>
      </c>
      <c r="H469" s="6">
        <v>0</v>
      </c>
    </row>
    <row r="470" spans="1:8">
      <c r="A470" s="6">
        <v>47</v>
      </c>
      <c r="B470" s="6" t="s">
        <v>23</v>
      </c>
      <c r="C470" s="6">
        <v>14.78</v>
      </c>
      <c r="D470" s="6">
        <v>13.38</v>
      </c>
      <c r="E470" s="6">
        <v>6.29</v>
      </c>
      <c r="F470" s="6">
        <v>0</v>
      </c>
      <c r="G470" s="6">
        <v>0</v>
      </c>
      <c r="H470" s="6">
        <v>0</v>
      </c>
    </row>
    <row r="471" spans="1:8">
      <c r="A471" s="6">
        <v>48</v>
      </c>
      <c r="B471" s="6" t="s">
        <v>23</v>
      </c>
      <c r="C471" s="6">
        <v>5.3</v>
      </c>
      <c r="D471" s="6">
        <v>5.3</v>
      </c>
      <c r="E471" s="6">
        <v>0</v>
      </c>
      <c r="F471" s="6">
        <v>0</v>
      </c>
      <c r="G471" s="6">
        <v>0</v>
      </c>
      <c r="H471" s="6">
        <v>0</v>
      </c>
    </row>
    <row r="472" spans="1:8">
      <c r="A472" s="6">
        <v>49</v>
      </c>
      <c r="B472" s="6" t="s">
        <v>23</v>
      </c>
      <c r="C472" s="6">
        <v>11.42</v>
      </c>
      <c r="D472" s="6">
        <v>11.35</v>
      </c>
      <c r="E472" s="6">
        <v>1.24</v>
      </c>
      <c r="F472" s="6">
        <v>0</v>
      </c>
      <c r="G472" s="6">
        <v>0</v>
      </c>
      <c r="H472" s="6">
        <v>0</v>
      </c>
    </row>
    <row r="473" spans="1:8">
      <c r="A473" s="6">
        <v>50</v>
      </c>
      <c r="B473" s="6" t="s">
        <v>23</v>
      </c>
      <c r="C473" s="6">
        <v>8.07</v>
      </c>
      <c r="D473" s="6">
        <v>2.92</v>
      </c>
      <c r="E473" s="6">
        <v>7.53</v>
      </c>
      <c r="F473" s="6">
        <v>0</v>
      </c>
      <c r="G473" s="6">
        <v>0</v>
      </c>
      <c r="H473" s="6">
        <v>0</v>
      </c>
    </row>
    <row r="474" spans="1:8">
      <c r="A474" s="6">
        <v>51</v>
      </c>
      <c r="B474" s="6" t="s">
        <v>23</v>
      </c>
      <c r="C474" s="6">
        <v>3.07</v>
      </c>
      <c r="D474" s="6">
        <v>3.07</v>
      </c>
      <c r="E474" s="6">
        <v>0.03</v>
      </c>
      <c r="F474" s="6">
        <v>0</v>
      </c>
      <c r="G474" s="6">
        <v>0</v>
      </c>
      <c r="H474" s="6">
        <v>0</v>
      </c>
    </row>
    <row r="475" spans="1:8">
      <c r="A475" s="6">
        <v>52</v>
      </c>
      <c r="B475" s="6" t="s">
        <v>23</v>
      </c>
      <c r="C475" s="6">
        <v>3.41</v>
      </c>
      <c r="D475" s="6">
        <v>3.15</v>
      </c>
      <c r="E475" s="6">
        <v>1.31</v>
      </c>
      <c r="F475" s="6">
        <v>0</v>
      </c>
      <c r="G475" s="6">
        <v>0</v>
      </c>
      <c r="H475" s="6">
        <v>0</v>
      </c>
    </row>
    <row r="476" spans="1:8">
      <c r="A476" s="6">
        <v>53</v>
      </c>
      <c r="B476" s="6" t="s">
        <v>23</v>
      </c>
      <c r="C476" s="6">
        <v>8.6300000000000008</v>
      </c>
      <c r="D476" s="6">
        <v>8.52</v>
      </c>
      <c r="E476" s="6">
        <v>1.32</v>
      </c>
      <c r="F476" s="6">
        <v>0</v>
      </c>
      <c r="G476" s="6">
        <v>0</v>
      </c>
      <c r="H476" s="6">
        <v>0</v>
      </c>
    </row>
    <row r="477" spans="1:8">
      <c r="A477" s="6">
        <v>54</v>
      </c>
      <c r="B477" s="6" t="s">
        <v>23</v>
      </c>
      <c r="C477" s="6">
        <v>0</v>
      </c>
      <c r="D477" s="6">
        <v>0</v>
      </c>
      <c r="E477" s="6">
        <v>0</v>
      </c>
      <c r="F477" s="6">
        <v>0</v>
      </c>
      <c r="G477" s="6">
        <v>0</v>
      </c>
      <c r="H477" s="6">
        <v>0</v>
      </c>
    </row>
    <row r="478" spans="1:8">
      <c r="A478" s="6">
        <v>55</v>
      </c>
      <c r="B478" s="6" t="s">
        <v>23</v>
      </c>
      <c r="C478" s="6">
        <v>19.71</v>
      </c>
      <c r="D478" s="6">
        <v>19.71</v>
      </c>
      <c r="E478" s="6">
        <v>0.03</v>
      </c>
      <c r="F478" s="6">
        <v>0</v>
      </c>
      <c r="G478" s="6">
        <v>0</v>
      </c>
      <c r="H478" s="6">
        <v>0</v>
      </c>
    </row>
    <row r="479" spans="1:8">
      <c r="A479" s="6">
        <v>56</v>
      </c>
      <c r="B479" s="6" t="s">
        <v>23</v>
      </c>
      <c r="C479" s="6">
        <v>15.95</v>
      </c>
      <c r="D479" s="6">
        <v>15.95</v>
      </c>
      <c r="E479" s="6">
        <v>0</v>
      </c>
      <c r="F479" s="6">
        <v>0</v>
      </c>
      <c r="G479" s="6">
        <v>0</v>
      </c>
      <c r="H479" s="6">
        <v>0</v>
      </c>
    </row>
    <row r="480" spans="1:8">
      <c r="A480" s="6">
        <v>57</v>
      </c>
      <c r="B480" s="6" t="s">
        <v>23</v>
      </c>
      <c r="C480" s="6">
        <v>12.49</v>
      </c>
      <c r="D480" s="6">
        <v>12.48</v>
      </c>
      <c r="E480" s="6">
        <v>0.04</v>
      </c>
      <c r="F480" s="6">
        <v>0</v>
      </c>
      <c r="G480" s="6">
        <v>0</v>
      </c>
      <c r="H480" s="6">
        <v>0</v>
      </c>
    </row>
    <row r="481" spans="1:8">
      <c r="A481" s="6">
        <v>58</v>
      </c>
      <c r="B481" s="6" t="s">
        <v>23</v>
      </c>
      <c r="C481" s="6">
        <v>6.36</v>
      </c>
      <c r="D481" s="6">
        <v>6.36</v>
      </c>
      <c r="E481" s="6">
        <v>0</v>
      </c>
      <c r="F481" s="6">
        <v>0</v>
      </c>
      <c r="G481" s="6">
        <v>0</v>
      </c>
      <c r="H481" s="6">
        <v>0</v>
      </c>
    </row>
    <row r="482" spans="1:8">
      <c r="A482" s="6">
        <v>59</v>
      </c>
      <c r="B482" s="6" t="s">
        <v>23</v>
      </c>
      <c r="C482" s="6">
        <v>7.81</v>
      </c>
      <c r="D482" s="6">
        <v>3.81</v>
      </c>
      <c r="E482" s="6">
        <v>6.82</v>
      </c>
      <c r="F482" s="6">
        <v>0</v>
      </c>
      <c r="G482" s="6">
        <v>0</v>
      </c>
      <c r="H482" s="6">
        <v>0</v>
      </c>
    </row>
    <row r="483" spans="1:8">
      <c r="A483" s="6">
        <v>60</v>
      </c>
      <c r="B483" s="6" t="s">
        <v>23</v>
      </c>
      <c r="C483" s="6">
        <v>6.07</v>
      </c>
      <c r="D483" s="6">
        <v>5.43</v>
      </c>
      <c r="E483" s="6">
        <v>2.71</v>
      </c>
      <c r="F483" s="6">
        <v>0</v>
      </c>
      <c r="G483" s="6">
        <v>0</v>
      </c>
      <c r="H483" s="6">
        <v>0</v>
      </c>
    </row>
    <row r="484" spans="1:8">
      <c r="A484" s="6">
        <v>61</v>
      </c>
      <c r="B484" s="6" t="s">
        <v>23</v>
      </c>
      <c r="C484" s="6">
        <v>17.149999999999999</v>
      </c>
      <c r="D484" s="6">
        <v>16.93</v>
      </c>
      <c r="E484" s="6">
        <v>2.76</v>
      </c>
      <c r="F484" s="6">
        <v>0</v>
      </c>
      <c r="G484" s="6">
        <v>0</v>
      </c>
      <c r="H484" s="6">
        <v>0</v>
      </c>
    </row>
    <row r="485" spans="1:8">
      <c r="A485" s="6">
        <v>62</v>
      </c>
      <c r="B485" s="6" t="s">
        <v>23</v>
      </c>
      <c r="C485" s="6">
        <v>7.86</v>
      </c>
      <c r="D485" s="6">
        <v>7.86</v>
      </c>
      <c r="E485" s="6">
        <v>0</v>
      </c>
      <c r="F485" s="6">
        <v>0</v>
      </c>
      <c r="G485" s="6">
        <v>0</v>
      </c>
      <c r="H485" s="6">
        <v>0</v>
      </c>
    </row>
    <row r="486" spans="1:8">
      <c r="A486" s="6">
        <v>63</v>
      </c>
      <c r="B486" s="6" t="s">
        <v>23</v>
      </c>
      <c r="C486" s="6">
        <v>21.52</v>
      </c>
      <c r="D486" s="6">
        <v>21.48</v>
      </c>
      <c r="E486" s="6">
        <v>1.37</v>
      </c>
      <c r="F486" s="6">
        <v>0</v>
      </c>
      <c r="G486" s="6">
        <v>0</v>
      </c>
      <c r="H486" s="6">
        <v>0</v>
      </c>
    </row>
    <row r="487" spans="1:8">
      <c r="A487" s="6">
        <v>64</v>
      </c>
      <c r="B487" s="6" t="s">
        <v>23</v>
      </c>
      <c r="C487" s="6">
        <v>4.12</v>
      </c>
      <c r="D487" s="6">
        <v>4.12</v>
      </c>
      <c r="E487" s="6">
        <v>0.02</v>
      </c>
      <c r="F487" s="6">
        <v>0</v>
      </c>
      <c r="G487" s="6">
        <v>0</v>
      </c>
      <c r="H487" s="6">
        <v>0</v>
      </c>
    </row>
    <row r="488" spans="1:8">
      <c r="A488" s="6">
        <v>65</v>
      </c>
      <c r="B488" s="6" t="s">
        <v>23</v>
      </c>
      <c r="C488" s="6">
        <v>1.53</v>
      </c>
      <c r="D488" s="6">
        <v>0.73</v>
      </c>
      <c r="E488" s="6">
        <v>1.34</v>
      </c>
      <c r="F488" s="6">
        <v>0</v>
      </c>
      <c r="G488" s="6">
        <v>0</v>
      </c>
      <c r="H488" s="6">
        <v>0</v>
      </c>
    </row>
    <row r="489" spans="1:8">
      <c r="A489" s="6">
        <v>66</v>
      </c>
      <c r="B489" s="6" t="s">
        <v>23</v>
      </c>
      <c r="C489" s="6">
        <v>28.47</v>
      </c>
      <c r="D489" s="6">
        <v>28.34</v>
      </c>
      <c r="E489" s="6">
        <v>2.7</v>
      </c>
      <c r="F489" s="6">
        <v>0</v>
      </c>
      <c r="G489" s="6">
        <v>0</v>
      </c>
      <c r="H489" s="6">
        <v>0</v>
      </c>
    </row>
    <row r="490" spans="1:8">
      <c r="A490" s="6">
        <v>67</v>
      </c>
      <c r="B490" s="6" t="s">
        <v>23</v>
      </c>
      <c r="C490" s="6">
        <v>49.77</v>
      </c>
      <c r="D490" s="6">
        <v>49.7</v>
      </c>
      <c r="E490" s="6">
        <v>2.7</v>
      </c>
      <c r="F490" s="6">
        <v>0</v>
      </c>
      <c r="G490" s="6">
        <v>0</v>
      </c>
      <c r="H490" s="6">
        <v>0</v>
      </c>
    </row>
    <row r="491" spans="1:8">
      <c r="A491" s="6">
        <v>68</v>
      </c>
      <c r="B491" s="6" t="s">
        <v>23</v>
      </c>
      <c r="C491" s="6">
        <v>19</v>
      </c>
      <c r="D491" s="6">
        <v>18.559999999999999</v>
      </c>
      <c r="E491" s="6">
        <v>4.0599999999999996</v>
      </c>
      <c r="F491" s="6">
        <v>0</v>
      </c>
      <c r="G491" s="6">
        <v>0</v>
      </c>
      <c r="H491" s="6">
        <v>0</v>
      </c>
    </row>
    <row r="492" spans="1:8">
      <c r="A492" s="6">
        <v>69</v>
      </c>
      <c r="B492" s="6" t="s">
        <v>23</v>
      </c>
      <c r="C492" s="6">
        <v>8.6</v>
      </c>
      <c r="D492" s="6">
        <v>8.5</v>
      </c>
      <c r="E492" s="6">
        <v>1.35</v>
      </c>
      <c r="F492" s="6">
        <v>0</v>
      </c>
      <c r="G492" s="6">
        <v>0</v>
      </c>
      <c r="H492" s="6">
        <v>0</v>
      </c>
    </row>
    <row r="493" spans="1:8">
      <c r="A493" s="6">
        <v>70</v>
      </c>
      <c r="B493" s="6" t="s">
        <v>23</v>
      </c>
      <c r="C493" s="6">
        <v>4.43</v>
      </c>
      <c r="D493" s="6">
        <v>4.43</v>
      </c>
      <c r="E493" s="6">
        <v>0</v>
      </c>
      <c r="F493" s="6">
        <v>0</v>
      </c>
      <c r="G493" s="6">
        <v>0</v>
      </c>
      <c r="H493" s="6">
        <v>0</v>
      </c>
    </row>
    <row r="494" spans="1:8">
      <c r="A494" s="6">
        <v>71</v>
      </c>
      <c r="B494" s="6" t="s">
        <v>23</v>
      </c>
      <c r="C494" s="6">
        <v>7.3</v>
      </c>
      <c r="D494" s="6">
        <v>6.03</v>
      </c>
      <c r="E494" s="6">
        <v>4.1100000000000003</v>
      </c>
      <c r="F494" s="6">
        <v>0</v>
      </c>
      <c r="G494" s="6">
        <v>0</v>
      </c>
      <c r="H494" s="6">
        <v>0</v>
      </c>
    </row>
    <row r="495" spans="1:8">
      <c r="A495" s="6">
        <v>72</v>
      </c>
      <c r="B495" s="6" t="s">
        <v>23</v>
      </c>
      <c r="C495" s="6">
        <v>13.08</v>
      </c>
      <c r="D495" s="6">
        <v>12.87</v>
      </c>
      <c r="E495" s="6">
        <v>2.31</v>
      </c>
      <c r="F495" s="6">
        <v>0</v>
      </c>
      <c r="G495" s="6">
        <v>0</v>
      </c>
      <c r="H495" s="6">
        <v>0</v>
      </c>
    </row>
    <row r="496" spans="1:8">
      <c r="A496" s="6">
        <v>73</v>
      </c>
      <c r="B496" s="6" t="s">
        <v>23</v>
      </c>
      <c r="C496" s="6">
        <v>9.01</v>
      </c>
      <c r="D496" s="6">
        <v>9.01</v>
      </c>
      <c r="E496" s="6">
        <v>0</v>
      </c>
      <c r="F496" s="6">
        <v>0</v>
      </c>
      <c r="G496" s="6">
        <v>0</v>
      </c>
      <c r="H496" s="6">
        <v>0</v>
      </c>
    </row>
    <row r="497" spans="1:8">
      <c r="A497" s="6">
        <v>74</v>
      </c>
      <c r="B497" s="6" t="s">
        <v>23</v>
      </c>
      <c r="C497" s="6">
        <v>1.34</v>
      </c>
      <c r="D497" s="6">
        <v>0.32</v>
      </c>
      <c r="E497" s="6">
        <v>1.31</v>
      </c>
      <c r="F497" s="6">
        <v>0</v>
      </c>
      <c r="G497" s="6">
        <v>0</v>
      </c>
      <c r="H497" s="6">
        <v>0</v>
      </c>
    </row>
    <row r="498" spans="1:8">
      <c r="A498" s="6">
        <v>75</v>
      </c>
      <c r="B498" s="6" t="s">
        <v>23</v>
      </c>
      <c r="C498" s="6">
        <v>13.38</v>
      </c>
      <c r="D498" s="6">
        <v>13.38</v>
      </c>
      <c r="E498" s="6">
        <v>0.04</v>
      </c>
      <c r="F498" s="6">
        <v>0</v>
      </c>
      <c r="G498" s="6">
        <v>0</v>
      </c>
      <c r="H498" s="6">
        <v>0</v>
      </c>
    </row>
    <row r="499" spans="1:8">
      <c r="A499" s="6">
        <v>76</v>
      </c>
      <c r="B499" s="6" t="s">
        <v>23</v>
      </c>
      <c r="C499" s="6">
        <v>21.91</v>
      </c>
      <c r="D499" s="6">
        <v>21.88</v>
      </c>
      <c r="E499" s="6">
        <v>1.24</v>
      </c>
      <c r="F499" s="6">
        <v>0</v>
      </c>
      <c r="G499" s="6">
        <v>0</v>
      </c>
      <c r="H499" s="6">
        <v>0</v>
      </c>
    </row>
    <row r="500" spans="1:8">
      <c r="A500" s="6">
        <v>77</v>
      </c>
      <c r="B500" s="6" t="s">
        <v>23</v>
      </c>
      <c r="C500" s="6">
        <v>2.76</v>
      </c>
      <c r="D500" s="6">
        <v>1.32</v>
      </c>
      <c r="E500" s="6">
        <v>2.42</v>
      </c>
      <c r="F500" s="6">
        <v>0</v>
      </c>
      <c r="G500" s="6">
        <v>0</v>
      </c>
      <c r="H500" s="6">
        <v>0</v>
      </c>
    </row>
    <row r="501" spans="1:8">
      <c r="A501" s="6">
        <v>78</v>
      </c>
      <c r="B501" s="6" t="s">
        <v>23</v>
      </c>
      <c r="C501" s="6">
        <v>8.9499999999999993</v>
      </c>
      <c r="D501" s="6">
        <v>2.41</v>
      </c>
      <c r="E501" s="6">
        <v>8.6199999999999992</v>
      </c>
      <c r="F501" s="6">
        <v>0</v>
      </c>
      <c r="G501" s="6">
        <v>0</v>
      </c>
      <c r="H501" s="6">
        <v>0</v>
      </c>
    </row>
    <row r="502" spans="1:8">
      <c r="A502" s="6">
        <v>79</v>
      </c>
      <c r="B502" s="6" t="s">
        <v>23</v>
      </c>
      <c r="C502" s="6">
        <v>10.58</v>
      </c>
      <c r="D502" s="6">
        <v>10.27</v>
      </c>
      <c r="E502" s="6">
        <v>2.56</v>
      </c>
      <c r="F502" s="6">
        <v>0</v>
      </c>
      <c r="G502" s="6">
        <v>0</v>
      </c>
      <c r="H502" s="6">
        <v>0</v>
      </c>
    </row>
    <row r="503" spans="1:8">
      <c r="A503" s="6">
        <v>80</v>
      </c>
      <c r="B503" s="6" t="s">
        <v>23</v>
      </c>
      <c r="C503" s="6">
        <v>16.25</v>
      </c>
      <c r="D503" s="6">
        <v>14.84</v>
      </c>
      <c r="E503" s="6">
        <v>6.61</v>
      </c>
      <c r="F503" s="6">
        <v>0</v>
      </c>
      <c r="G503" s="6">
        <v>0</v>
      </c>
      <c r="H503" s="6">
        <v>0</v>
      </c>
    </row>
    <row r="504" spans="1:8">
      <c r="A504" s="6">
        <v>81</v>
      </c>
      <c r="B504" s="6" t="s">
        <v>23</v>
      </c>
      <c r="C504" s="6">
        <v>13.28</v>
      </c>
      <c r="D504" s="6">
        <v>13.28</v>
      </c>
      <c r="E504" s="6">
        <v>0</v>
      </c>
      <c r="F504" s="6">
        <v>0</v>
      </c>
      <c r="G504" s="6">
        <v>0</v>
      </c>
      <c r="H504" s="6">
        <v>0</v>
      </c>
    </row>
    <row r="505" spans="1:8">
      <c r="A505" s="6">
        <v>82</v>
      </c>
      <c r="B505" s="6" t="s">
        <v>23</v>
      </c>
      <c r="C505" s="6">
        <v>0</v>
      </c>
      <c r="D505" s="6">
        <v>0</v>
      </c>
      <c r="E505" s="6">
        <v>0</v>
      </c>
      <c r="F505" s="6">
        <v>0</v>
      </c>
      <c r="G505" s="6">
        <v>0</v>
      </c>
      <c r="H505" s="6">
        <v>0</v>
      </c>
    </row>
    <row r="506" spans="1:8">
      <c r="A506" s="6">
        <v>83</v>
      </c>
      <c r="B506" s="6" t="s">
        <v>23</v>
      </c>
      <c r="C506" s="6">
        <v>0.11</v>
      </c>
      <c r="D506" s="6">
        <v>0.11</v>
      </c>
      <c r="E506" s="6">
        <v>0</v>
      </c>
      <c r="F506" s="6">
        <v>0</v>
      </c>
      <c r="G506" s="6">
        <v>0</v>
      </c>
      <c r="H506" s="6">
        <v>0</v>
      </c>
    </row>
    <row r="507" spans="1:8">
      <c r="A507" s="6">
        <v>84</v>
      </c>
      <c r="B507" s="6" t="s">
        <v>23</v>
      </c>
      <c r="C507" s="6">
        <v>10.3</v>
      </c>
      <c r="D507" s="6">
        <v>9.9600000000000009</v>
      </c>
      <c r="E507" s="6">
        <v>2.65</v>
      </c>
      <c r="F507" s="6">
        <v>0</v>
      </c>
      <c r="G507" s="6">
        <v>0</v>
      </c>
      <c r="H507" s="6">
        <v>0</v>
      </c>
    </row>
    <row r="508" spans="1:8">
      <c r="A508" s="6">
        <v>85</v>
      </c>
      <c r="B508" s="6" t="s">
        <v>23</v>
      </c>
      <c r="C508" s="6">
        <v>17.64</v>
      </c>
      <c r="D508" s="6">
        <v>16.399999999999999</v>
      </c>
      <c r="E508" s="6">
        <v>6.51</v>
      </c>
      <c r="F508" s="6">
        <v>0</v>
      </c>
      <c r="G508" s="6">
        <v>0</v>
      </c>
      <c r="H508" s="6">
        <v>0</v>
      </c>
    </row>
    <row r="509" spans="1:8">
      <c r="A509" s="6">
        <v>86</v>
      </c>
      <c r="B509" s="6" t="s">
        <v>23</v>
      </c>
      <c r="C509" s="6">
        <v>7.47</v>
      </c>
      <c r="D509" s="6">
        <v>7.06</v>
      </c>
      <c r="E509" s="6">
        <v>2.4500000000000002</v>
      </c>
      <c r="F509" s="6">
        <v>0</v>
      </c>
      <c r="G509" s="6">
        <v>0</v>
      </c>
      <c r="H509" s="6">
        <v>0</v>
      </c>
    </row>
    <row r="510" spans="1:8">
      <c r="A510" s="6">
        <v>87</v>
      </c>
      <c r="B510" s="6" t="s">
        <v>23</v>
      </c>
      <c r="C510" s="6">
        <v>17.559999999999999</v>
      </c>
      <c r="D510" s="6">
        <v>17.559999999999999</v>
      </c>
      <c r="E510" s="6">
        <v>0</v>
      </c>
      <c r="F510" s="6">
        <v>0</v>
      </c>
      <c r="G510" s="6">
        <v>0</v>
      </c>
      <c r="H510" s="6">
        <v>0</v>
      </c>
    </row>
    <row r="511" spans="1:8">
      <c r="A511" s="6">
        <v>88</v>
      </c>
      <c r="B511" s="6" t="s">
        <v>23</v>
      </c>
      <c r="C511" s="6">
        <v>3.26</v>
      </c>
      <c r="D511" s="6">
        <v>1.91</v>
      </c>
      <c r="E511" s="6">
        <v>2.64</v>
      </c>
      <c r="F511" s="6">
        <v>0</v>
      </c>
      <c r="G511" s="6">
        <v>0</v>
      </c>
      <c r="H511" s="6">
        <v>0</v>
      </c>
    </row>
    <row r="512" spans="1:8">
      <c r="A512" s="6">
        <v>89</v>
      </c>
      <c r="B512" s="6" t="s">
        <v>23</v>
      </c>
      <c r="C512" s="6">
        <v>0</v>
      </c>
      <c r="D512" s="6">
        <v>0</v>
      </c>
      <c r="E512" s="6">
        <v>0</v>
      </c>
      <c r="F512" s="6">
        <v>0</v>
      </c>
      <c r="G512" s="6">
        <v>0</v>
      </c>
      <c r="H512" s="6">
        <v>0</v>
      </c>
    </row>
    <row r="513" spans="1:8">
      <c r="A513" s="6">
        <v>90</v>
      </c>
      <c r="B513" s="6" t="s">
        <v>23</v>
      </c>
      <c r="C513" s="6">
        <v>0</v>
      </c>
      <c r="D513" s="6">
        <v>0</v>
      </c>
      <c r="E513" s="6">
        <v>0</v>
      </c>
      <c r="F513" s="6">
        <v>0</v>
      </c>
      <c r="G513" s="6">
        <v>0</v>
      </c>
      <c r="H513" s="6">
        <v>0</v>
      </c>
    </row>
    <row r="514" spans="1:8">
      <c r="A514" s="6">
        <v>91</v>
      </c>
      <c r="B514" s="6" t="s">
        <v>23</v>
      </c>
      <c r="C514" s="6">
        <v>11.11</v>
      </c>
      <c r="D514" s="6">
        <v>10.76</v>
      </c>
      <c r="E514" s="6">
        <v>2.79</v>
      </c>
      <c r="F514" s="6">
        <v>0</v>
      </c>
      <c r="G514" s="6">
        <v>0</v>
      </c>
      <c r="H514" s="6">
        <v>0</v>
      </c>
    </row>
    <row r="515" spans="1:8">
      <c r="A515" s="6">
        <v>92</v>
      </c>
      <c r="B515" s="6" t="s">
        <v>23</v>
      </c>
      <c r="C515" s="6">
        <v>26.88</v>
      </c>
      <c r="D515" s="6">
        <v>26.36</v>
      </c>
      <c r="E515" s="6">
        <v>5.25</v>
      </c>
      <c r="F515" s="6">
        <v>0</v>
      </c>
      <c r="G515" s="6">
        <v>0</v>
      </c>
      <c r="H515" s="6">
        <v>0</v>
      </c>
    </row>
    <row r="516" spans="1:8">
      <c r="A516" s="6">
        <v>93</v>
      </c>
      <c r="B516" s="6" t="s">
        <v>23</v>
      </c>
      <c r="C516" s="6">
        <v>25.6</v>
      </c>
      <c r="D516" s="6">
        <v>25.3</v>
      </c>
      <c r="E516" s="6">
        <v>3.94</v>
      </c>
      <c r="F516" s="6">
        <v>0</v>
      </c>
      <c r="G516" s="6">
        <v>0</v>
      </c>
      <c r="H516" s="6">
        <v>0</v>
      </c>
    </row>
    <row r="517" spans="1:8">
      <c r="A517" s="6">
        <v>94</v>
      </c>
      <c r="B517" s="6" t="s">
        <v>23</v>
      </c>
      <c r="C517" s="6">
        <v>26.35</v>
      </c>
      <c r="D517" s="6">
        <v>26.22</v>
      </c>
      <c r="E517" s="6">
        <v>2.59</v>
      </c>
      <c r="F517" s="6">
        <v>0</v>
      </c>
      <c r="G517" s="6">
        <v>0</v>
      </c>
      <c r="H517" s="6">
        <v>0</v>
      </c>
    </row>
    <row r="518" spans="1:8">
      <c r="A518" s="6">
        <v>95</v>
      </c>
      <c r="B518" s="6" t="s">
        <v>23</v>
      </c>
      <c r="C518" s="6">
        <v>0</v>
      </c>
      <c r="D518" s="6">
        <v>0</v>
      </c>
      <c r="E518" s="6">
        <v>0</v>
      </c>
      <c r="F518" s="6">
        <v>0</v>
      </c>
      <c r="G518" s="6">
        <v>0</v>
      </c>
      <c r="H518" s="6">
        <v>0</v>
      </c>
    </row>
    <row r="519" spans="1:8">
      <c r="A519" s="6">
        <v>96</v>
      </c>
      <c r="B519" s="6" t="s">
        <v>23</v>
      </c>
      <c r="C519" s="6">
        <v>23.64</v>
      </c>
      <c r="D519" s="6">
        <v>23.64</v>
      </c>
      <c r="E519" s="6">
        <v>0.04</v>
      </c>
      <c r="F519" s="6">
        <v>0</v>
      </c>
      <c r="G519" s="6">
        <v>0</v>
      </c>
      <c r="H519" s="6">
        <v>0</v>
      </c>
    </row>
    <row r="520" spans="1:8">
      <c r="A520" s="6">
        <v>97</v>
      </c>
      <c r="B520" s="6" t="s">
        <v>23</v>
      </c>
      <c r="C520" s="6">
        <v>21.3</v>
      </c>
      <c r="D520" s="6">
        <v>21.3</v>
      </c>
      <c r="E520" s="6">
        <v>0.05</v>
      </c>
      <c r="F520" s="6">
        <v>0</v>
      </c>
      <c r="G520" s="6">
        <v>0</v>
      </c>
      <c r="H520" s="6">
        <v>0</v>
      </c>
    </row>
    <row r="521" spans="1:8">
      <c r="A521" s="6">
        <v>98</v>
      </c>
      <c r="B521" s="6" t="s">
        <v>23</v>
      </c>
      <c r="C521" s="6">
        <v>14.86</v>
      </c>
      <c r="D521" s="6">
        <v>14.83</v>
      </c>
      <c r="E521" s="6">
        <v>0.97</v>
      </c>
      <c r="F521" s="6">
        <v>0</v>
      </c>
      <c r="G521" s="6">
        <v>0</v>
      </c>
      <c r="H521" s="6">
        <v>0</v>
      </c>
    </row>
    <row r="522" spans="1:8">
      <c r="A522" s="6">
        <v>99</v>
      </c>
      <c r="B522" s="6" t="s">
        <v>23</v>
      </c>
      <c r="C522" s="6">
        <v>11.7</v>
      </c>
      <c r="D522" s="6">
        <v>11.56</v>
      </c>
      <c r="E522" s="6">
        <v>1.78</v>
      </c>
      <c r="F522" s="6">
        <v>0</v>
      </c>
      <c r="G522" s="6">
        <v>0</v>
      </c>
      <c r="H522" s="6">
        <v>0</v>
      </c>
    </row>
    <row r="523" spans="1:8">
      <c r="A523" s="6">
        <v>100</v>
      </c>
      <c r="B523" s="6" t="s">
        <v>23</v>
      </c>
      <c r="C523" s="6">
        <v>12.85</v>
      </c>
      <c r="D523" s="6">
        <v>12.03</v>
      </c>
      <c r="E523" s="6">
        <v>4.51</v>
      </c>
      <c r="F523" s="6">
        <v>0</v>
      </c>
      <c r="G523" s="6">
        <v>0</v>
      </c>
      <c r="H523" s="6">
        <v>0</v>
      </c>
    </row>
    <row r="524" spans="1:8">
      <c r="A524" s="6">
        <v>101</v>
      </c>
      <c r="B524" s="6" t="s">
        <v>23</v>
      </c>
      <c r="C524" s="6">
        <v>9.02</v>
      </c>
      <c r="D524" s="6">
        <v>8.2100000000000009</v>
      </c>
      <c r="E524" s="6">
        <v>3.75</v>
      </c>
      <c r="F524" s="6">
        <v>0</v>
      </c>
      <c r="G524" s="6">
        <v>0</v>
      </c>
      <c r="H524" s="6">
        <v>0</v>
      </c>
    </row>
    <row r="525" spans="1:8">
      <c r="A525" s="6">
        <v>102</v>
      </c>
      <c r="B525" s="6" t="s">
        <v>23</v>
      </c>
      <c r="C525" s="6">
        <v>9.99</v>
      </c>
      <c r="D525" s="6">
        <v>9.99</v>
      </c>
      <c r="E525" s="6">
        <v>0</v>
      </c>
      <c r="F525" s="6">
        <v>0</v>
      </c>
      <c r="G525" s="6">
        <v>0</v>
      </c>
      <c r="H525" s="6">
        <v>0</v>
      </c>
    </row>
    <row r="526" spans="1:8">
      <c r="A526" s="6">
        <v>103</v>
      </c>
      <c r="B526" s="6" t="s">
        <v>23</v>
      </c>
      <c r="C526" s="6">
        <v>7.4</v>
      </c>
      <c r="D526" s="6">
        <v>7.31</v>
      </c>
      <c r="E526" s="6">
        <v>1.18</v>
      </c>
      <c r="F526" s="6">
        <v>0</v>
      </c>
      <c r="G526" s="6">
        <v>0</v>
      </c>
      <c r="H526" s="6">
        <v>0</v>
      </c>
    </row>
    <row r="527" spans="1:8">
      <c r="A527" s="6">
        <v>104</v>
      </c>
      <c r="B527" s="6" t="s">
        <v>23</v>
      </c>
      <c r="C527" s="6">
        <v>1.45</v>
      </c>
      <c r="D527" s="6">
        <v>1.45</v>
      </c>
      <c r="E527" s="6">
        <v>0.01</v>
      </c>
      <c r="F527" s="6">
        <v>0</v>
      </c>
      <c r="G527" s="6">
        <v>0</v>
      </c>
      <c r="H527" s="6">
        <v>0</v>
      </c>
    </row>
    <row r="528" spans="1:8">
      <c r="A528" s="6">
        <v>105</v>
      </c>
      <c r="B528" s="6" t="s">
        <v>23</v>
      </c>
      <c r="C528" s="6">
        <v>0</v>
      </c>
      <c r="D528" s="6">
        <v>0</v>
      </c>
      <c r="E528" s="6">
        <v>0</v>
      </c>
      <c r="F528" s="6">
        <v>0</v>
      </c>
      <c r="G528" s="6">
        <v>0</v>
      </c>
      <c r="H528" s="6">
        <v>0</v>
      </c>
    </row>
    <row r="529" spans="1:8">
      <c r="A529" s="6">
        <v>106</v>
      </c>
      <c r="B529" s="6" t="s">
        <v>23</v>
      </c>
      <c r="C529" s="6">
        <v>25.4</v>
      </c>
      <c r="D529" s="6">
        <v>25.15</v>
      </c>
      <c r="E529" s="6">
        <v>3.54</v>
      </c>
      <c r="F529" s="6">
        <v>0</v>
      </c>
      <c r="G529" s="6">
        <v>0</v>
      </c>
      <c r="H529" s="6">
        <v>0</v>
      </c>
    </row>
    <row r="530" spans="1:8">
      <c r="A530" s="6">
        <v>107</v>
      </c>
      <c r="B530" s="6" t="s">
        <v>23</v>
      </c>
      <c r="C530" s="6">
        <v>28.29</v>
      </c>
      <c r="D530" s="6">
        <v>28.19</v>
      </c>
      <c r="E530" s="6">
        <v>2.37</v>
      </c>
      <c r="F530" s="6">
        <v>0</v>
      </c>
      <c r="G530" s="6">
        <v>0</v>
      </c>
      <c r="H530" s="6">
        <v>0</v>
      </c>
    </row>
    <row r="531" spans="1:8">
      <c r="A531" s="6">
        <v>108</v>
      </c>
      <c r="B531" s="6" t="s">
        <v>23</v>
      </c>
      <c r="C531" s="6">
        <v>0.11</v>
      </c>
      <c r="D531" s="6">
        <v>0.11</v>
      </c>
      <c r="E531" s="6">
        <v>0</v>
      </c>
      <c r="F531" s="6">
        <v>0</v>
      </c>
      <c r="G531" s="6">
        <v>0</v>
      </c>
      <c r="H531" s="6">
        <v>0</v>
      </c>
    </row>
    <row r="532" spans="1:8">
      <c r="A532" s="6">
        <v>109</v>
      </c>
      <c r="B532" s="6" t="s">
        <v>23</v>
      </c>
      <c r="C532" s="6">
        <v>17.14</v>
      </c>
      <c r="D532" s="6">
        <v>16.13</v>
      </c>
      <c r="E532" s="6">
        <v>5.79</v>
      </c>
      <c r="F532" s="6">
        <v>0</v>
      </c>
      <c r="G532" s="6">
        <v>0</v>
      </c>
      <c r="H532" s="6">
        <v>0</v>
      </c>
    </row>
    <row r="533" spans="1:8">
      <c r="A533" s="6">
        <v>110</v>
      </c>
      <c r="B533" s="6" t="s">
        <v>23</v>
      </c>
      <c r="C533" s="6">
        <v>14.21</v>
      </c>
      <c r="D533" s="6">
        <v>14.21</v>
      </c>
      <c r="E533" s="6">
        <v>0</v>
      </c>
      <c r="F533" s="6">
        <v>0</v>
      </c>
      <c r="G533" s="6">
        <v>0</v>
      </c>
      <c r="H533" s="6">
        <v>0</v>
      </c>
    </row>
    <row r="534" spans="1:8">
      <c r="A534" s="6">
        <v>111</v>
      </c>
      <c r="B534" s="6" t="s">
        <v>23</v>
      </c>
      <c r="C534" s="6">
        <v>0</v>
      </c>
      <c r="D534" s="6">
        <v>0</v>
      </c>
      <c r="E534" s="6">
        <v>0</v>
      </c>
      <c r="F534" s="6">
        <v>0</v>
      </c>
      <c r="G534" s="6">
        <v>0</v>
      </c>
      <c r="H534" s="6">
        <v>0</v>
      </c>
    </row>
    <row r="535" spans="1:8">
      <c r="A535" s="6">
        <v>112</v>
      </c>
      <c r="B535" s="6" t="s">
        <v>23</v>
      </c>
      <c r="C535" s="6">
        <v>7.36</v>
      </c>
      <c r="D535" s="6">
        <v>7.36</v>
      </c>
      <c r="E535" s="6">
        <v>0</v>
      </c>
      <c r="F535" s="6">
        <v>0</v>
      </c>
      <c r="G535" s="6">
        <v>0</v>
      </c>
      <c r="H535" s="6">
        <v>0</v>
      </c>
    </row>
    <row r="536" spans="1:8">
      <c r="A536" s="6">
        <v>113</v>
      </c>
      <c r="B536" s="6" t="s">
        <v>23</v>
      </c>
      <c r="C536" s="6">
        <v>7.58</v>
      </c>
      <c r="D536" s="6">
        <v>7.58</v>
      </c>
      <c r="E536" s="6">
        <v>0</v>
      </c>
      <c r="F536" s="6">
        <v>0</v>
      </c>
      <c r="G536" s="6">
        <v>0</v>
      </c>
      <c r="H536" s="6">
        <v>0</v>
      </c>
    </row>
    <row r="537" spans="1:8">
      <c r="A537" s="6">
        <v>114</v>
      </c>
      <c r="B537" s="6" t="s">
        <v>23</v>
      </c>
      <c r="C537" s="6">
        <v>0</v>
      </c>
      <c r="D537" s="6">
        <v>0</v>
      </c>
      <c r="E537" s="6">
        <v>0</v>
      </c>
      <c r="F537" s="6">
        <v>0</v>
      </c>
      <c r="G537" s="6">
        <v>0</v>
      </c>
      <c r="H537" s="6">
        <v>0</v>
      </c>
    </row>
    <row r="538" spans="1:8">
      <c r="A538" s="6">
        <v>115</v>
      </c>
      <c r="B538" s="6" t="s">
        <v>23</v>
      </c>
      <c r="C538" s="6">
        <v>0</v>
      </c>
      <c r="D538" s="6">
        <v>0</v>
      </c>
      <c r="E538" s="6">
        <v>0</v>
      </c>
      <c r="F538" s="6">
        <v>0</v>
      </c>
      <c r="G538" s="6">
        <v>0</v>
      </c>
      <c r="H538" s="6">
        <v>0</v>
      </c>
    </row>
    <row r="539" spans="1:8">
      <c r="A539" s="6">
        <v>116</v>
      </c>
      <c r="B539" s="6" t="s">
        <v>23</v>
      </c>
      <c r="C539" s="6">
        <v>0</v>
      </c>
      <c r="D539" s="6">
        <v>0</v>
      </c>
      <c r="E539" s="6">
        <v>0</v>
      </c>
      <c r="F539" s="6">
        <v>0</v>
      </c>
      <c r="G539" s="6">
        <v>0</v>
      </c>
      <c r="H539" s="6">
        <v>0</v>
      </c>
    </row>
    <row r="540" spans="1:8">
      <c r="A540" s="6">
        <v>117</v>
      </c>
      <c r="B540" s="6" t="s">
        <v>23</v>
      </c>
      <c r="C540" s="6">
        <v>2.23</v>
      </c>
      <c r="D540" s="6">
        <v>2.23</v>
      </c>
      <c r="E540" s="6">
        <v>0.01</v>
      </c>
      <c r="F540" s="6">
        <v>0</v>
      </c>
      <c r="G540" s="6">
        <v>0</v>
      </c>
      <c r="H540" s="6">
        <v>0</v>
      </c>
    </row>
    <row r="541" spans="1:8">
      <c r="A541" s="6">
        <v>118</v>
      </c>
      <c r="B541" s="6" t="s">
        <v>23</v>
      </c>
      <c r="C541" s="6">
        <v>9.31</v>
      </c>
      <c r="D541" s="6">
        <v>8.9499999999999993</v>
      </c>
      <c r="E541" s="6">
        <v>2.58</v>
      </c>
      <c r="F541" s="6">
        <v>0</v>
      </c>
      <c r="G541" s="6">
        <v>0</v>
      </c>
      <c r="H541" s="6">
        <v>0</v>
      </c>
    </row>
    <row r="542" spans="1:8">
      <c r="A542" s="6">
        <v>119</v>
      </c>
      <c r="B542" s="6" t="s">
        <v>23</v>
      </c>
      <c r="C542" s="6">
        <v>1.7</v>
      </c>
      <c r="D542" s="6">
        <v>1.08</v>
      </c>
      <c r="E542" s="6">
        <v>1.31</v>
      </c>
      <c r="F542" s="6">
        <v>0</v>
      </c>
      <c r="G542" s="6">
        <v>0</v>
      </c>
      <c r="H542" s="6">
        <v>0</v>
      </c>
    </row>
    <row r="543" spans="1:8">
      <c r="A543" s="6">
        <v>120</v>
      </c>
      <c r="B543" s="6" t="s">
        <v>23</v>
      </c>
      <c r="C543" s="6">
        <v>5.63</v>
      </c>
      <c r="D543" s="6">
        <v>5.46</v>
      </c>
      <c r="E543" s="6">
        <v>1.36</v>
      </c>
      <c r="F543" s="6">
        <v>0</v>
      </c>
      <c r="G543" s="6">
        <v>0</v>
      </c>
      <c r="H543" s="6">
        <v>0</v>
      </c>
    </row>
    <row r="544" spans="1:8">
      <c r="A544" s="6">
        <v>121</v>
      </c>
      <c r="B544" s="6" t="s">
        <v>23</v>
      </c>
      <c r="C544" s="6">
        <v>6.65</v>
      </c>
      <c r="D544" s="6">
        <v>6.07</v>
      </c>
      <c r="E544" s="6">
        <v>2.73</v>
      </c>
      <c r="F544" s="6">
        <v>0</v>
      </c>
      <c r="G544" s="6">
        <v>0</v>
      </c>
      <c r="H544" s="6">
        <v>0</v>
      </c>
    </row>
    <row r="545" spans="1:5">
      <c r="A545" s="6" t="s">
        <v>18</v>
      </c>
      <c r="B545" s="6" t="s">
        <v>19</v>
      </c>
      <c r="C545" s="6" t="s">
        <v>20</v>
      </c>
      <c r="D545" s="6" t="s">
        <v>21</v>
      </c>
      <c r="E545" s="6" t="s">
        <v>22</v>
      </c>
    </row>
    <row r="546" spans="1:5">
      <c r="A546" s="6" t="s">
        <v>10</v>
      </c>
      <c r="B546" s="6">
        <v>11.23</v>
      </c>
      <c r="C546" s="6">
        <v>9.26</v>
      </c>
      <c r="D546" s="6">
        <v>0</v>
      </c>
      <c r="E546" s="6">
        <v>49.77</v>
      </c>
    </row>
    <row r="547" spans="1:5">
      <c r="A547" s="6" t="s">
        <v>11</v>
      </c>
      <c r="B547" s="6">
        <v>10.72</v>
      </c>
      <c r="C547" s="6">
        <v>9.33</v>
      </c>
      <c r="D547" s="6">
        <v>0</v>
      </c>
      <c r="E547" s="6">
        <v>49.7</v>
      </c>
    </row>
    <row r="548" spans="1:5">
      <c r="A548" s="6" t="s">
        <v>12</v>
      </c>
      <c r="B548" s="6">
        <v>2.08</v>
      </c>
      <c r="C548" s="6">
        <v>2.34</v>
      </c>
      <c r="D548" s="6">
        <v>0</v>
      </c>
      <c r="E548" s="6">
        <v>9.56</v>
      </c>
    </row>
  </sheetData>
  <phoneticPr fontId="1"/>
  <pageMargins left="0.7" right="0.7" top="0.75" bottom="0.75" header="0.3" footer="0.3"/>
  <pageSetup paperSize="9" orientation="portrait" horizontalDpi="4294967292" verticalDpi="429496729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21249-2D13-D049-8949-5A2D5C50DD7A}">
  <dimension ref="A1:R568"/>
  <sheetViews>
    <sheetView topLeftCell="I1" workbookViewId="0">
      <selection activeCell="L9" sqref="L9"/>
    </sheetView>
  </sheetViews>
  <sheetFormatPr baseColWidth="10" defaultColWidth="8.83203125" defaultRowHeight="18"/>
  <cols>
    <col min="1" max="10" width="8.83203125" style="6"/>
    <col min="11" max="11" width="4" style="6" customWidth="1"/>
    <col min="12" max="12" width="17.83203125" style="6" customWidth="1"/>
    <col min="13" max="16384" width="8.83203125" style="6"/>
  </cols>
  <sheetData>
    <row r="1" spans="1:18">
      <c r="A1" s="6" t="s">
        <v>8</v>
      </c>
      <c r="B1" s="6" t="s">
        <v>9</v>
      </c>
      <c r="C1" s="6" t="s">
        <v>10</v>
      </c>
      <c r="D1" s="6" t="s">
        <v>11</v>
      </c>
      <c r="E1" s="6" t="s">
        <v>12</v>
      </c>
      <c r="F1" s="6" t="s">
        <v>13</v>
      </c>
      <c r="G1" s="6" t="s">
        <v>14</v>
      </c>
      <c r="H1" s="6" t="s">
        <v>15</v>
      </c>
      <c r="I1" s="6" t="s">
        <v>16</v>
      </c>
    </row>
    <row r="2" spans="1:18">
      <c r="A2" s="6">
        <v>1</v>
      </c>
      <c r="B2" s="6" t="s">
        <v>33</v>
      </c>
      <c r="C2" s="6">
        <v>12.8299</v>
      </c>
      <c r="D2" s="6">
        <v>12.808299999999999</v>
      </c>
      <c r="E2" s="6">
        <v>0.74260000000000004</v>
      </c>
      <c r="F2" s="6">
        <v>0</v>
      </c>
      <c r="G2" s="6">
        <v>0</v>
      </c>
      <c r="H2" s="6">
        <v>0</v>
      </c>
    </row>
    <row r="3" spans="1:18">
      <c r="A3" s="6">
        <v>2</v>
      </c>
      <c r="B3" s="6" t="s">
        <v>33</v>
      </c>
      <c r="C3" s="6">
        <v>19.797999999999998</v>
      </c>
      <c r="D3" s="6">
        <v>19.784199999999998</v>
      </c>
      <c r="E3" s="6">
        <v>0.73919999999999997</v>
      </c>
      <c r="F3" s="6">
        <v>0</v>
      </c>
      <c r="G3" s="6">
        <v>0</v>
      </c>
      <c r="H3" s="6">
        <v>0</v>
      </c>
    </row>
    <row r="4" spans="1:18">
      <c r="A4" s="6">
        <v>3</v>
      </c>
      <c r="B4" s="6" t="s">
        <v>33</v>
      </c>
      <c r="C4" s="6">
        <v>22.3538</v>
      </c>
      <c r="D4" s="6">
        <v>22.3538</v>
      </c>
      <c r="E4" s="6">
        <v>2.52E-2</v>
      </c>
      <c r="F4" s="6">
        <v>0</v>
      </c>
      <c r="G4" s="6">
        <v>0</v>
      </c>
      <c r="H4" s="6">
        <v>0</v>
      </c>
    </row>
    <row r="5" spans="1:18">
      <c r="A5" s="6">
        <v>4</v>
      </c>
      <c r="B5" s="6" t="s">
        <v>33</v>
      </c>
      <c r="C5" s="6">
        <v>19.676400000000001</v>
      </c>
      <c r="D5" s="6">
        <v>19.495000000000001</v>
      </c>
      <c r="E5" s="6">
        <v>2.6656</v>
      </c>
      <c r="F5" s="6">
        <v>0</v>
      </c>
      <c r="G5" s="6">
        <v>0</v>
      </c>
      <c r="H5" s="6">
        <v>0</v>
      </c>
    </row>
    <row r="6" spans="1:18">
      <c r="A6" s="6">
        <v>5</v>
      </c>
      <c r="B6" s="6" t="s">
        <v>33</v>
      </c>
      <c r="C6" s="6">
        <v>18.801200000000001</v>
      </c>
      <c r="D6" s="6">
        <v>18.700299999999999</v>
      </c>
      <c r="E6" s="6">
        <v>1.9451000000000001</v>
      </c>
      <c r="F6" s="6">
        <v>0</v>
      </c>
      <c r="G6" s="6">
        <v>0</v>
      </c>
      <c r="H6" s="6">
        <v>0</v>
      </c>
      <c r="M6" s="6" t="s">
        <v>24</v>
      </c>
      <c r="N6" s="6" t="s">
        <v>25</v>
      </c>
      <c r="O6" s="6" t="s">
        <v>26</v>
      </c>
      <c r="P6" s="6" t="s">
        <v>27</v>
      </c>
      <c r="Q6" s="6" t="s">
        <v>28</v>
      </c>
      <c r="R6" s="6" t="s">
        <v>7</v>
      </c>
    </row>
    <row r="7" spans="1:18">
      <c r="A7" s="6">
        <v>6</v>
      </c>
      <c r="B7" s="6" t="s">
        <v>33</v>
      </c>
      <c r="C7" s="6">
        <v>13.592000000000001</v>
      </c>
      <c r="D7" s="6">
        <v>12.9747</v>
      </c>
      <c r="E7" s="6">
        <v>4.0495000000000001</v>
      </c>
      <c r="F7" s="6">
        <v>0</v>
      </c>
      <c r="G7" s="6">
        <v>0</v>
      </c>
      <c r="H7" s="6">
        <v>0</v>
      </c>
      <c r="M7" s="6">
        <v>5</v>
      </c>
      <c r="N7" s="6">
        <f t="array" ref="N7:N10">FREQUENCY(C2:C142,M7:M10)</f>
        <v>1</v>
      </c>
      <c r="O7" s="6">
        <f t="array" ref="O7:O10">FREQUENCY(C148:C280,M7:M10)</f>
        <v>0</v>
      </c>
      <c r="P7" s="6">
        <f t="array" ref="P7:P10">FREQUENCY(C286:C437,M7:M10)</f>
        <v>2</v>
      </c>
      <c r="Q7" s="6">
        <f t="array" ref="Q7:Q10">FREQUENCY(C443:C564,M7:M10)</f>
        <v>3</v>
      </c>
      <c r="R7" s="6">
        <f>SUM(N7:Q7)</f>
        <v>6</v>
      </c>
    </row>
    <row r="8" spans="1:18">
      <c r="A8" s="6">
        <v>7</v>
      </c>
      <c r="B8" s="6" t="s">
        <v>33</v>
      </c>
      <c r="C8" s="6">
        <v>43.292200000000001</v>
      </c>
      <c r="D8" s="6">
        <v>43.276899999999998</v>
      </c>
      <c r="E8" s="6">
        <v>1.1488</v>
      </c>
      <c r="F8" s="6">
        <v>0</v>
      </c>
      <c r="G8" s="6">
        <v>0</v>
      </c>
      <c r="H8" s="6">
        <v>0</v>
      </c>
      <c r="M8" s="6">
        <v>15</v>
      </c>
      <c r="N8" s="6">
        <v>14</v>
      </c>
      <c r="O8" s="6">
        <v>13</v>
      </c>
      <c r="P8" s="6">
        <v>15</v>
      </c>
      <c r="Q8" s="6">
        <v>32</v>
      </c>
      <c r="R8" s="6">
        <f t="shared" ref="R8:R10" si="0">SUM(N8:Q8)</f>
        <v>74</v>
      </c>
    </row>
    <row r="9" spans="1:18">
      <c r="A9" s="6">
        <v>8</v>
      </c>
      <c r="B9" s="6" t="s">
        <v>33</v>
      </c>
      <c r="C9" s="6">
        <v>18.557400000000001</v>
      </c>
      <c r="D9" s="6">
        <v>18.557400000000001</v>
      </c>
      <c r="E9" s="6">
        <v>2.58E-2</v>
      </c>
      <c r="F9" s="6">
        <v>0</v>
      </c>
      <c r="G9" s="6">
        <v>0</v>
      </c>
      <c r="H9" s="6">
        <v>0</v>
      </c>
      <c r="M9" s="6">
        <v>30</v>
      </c>
      <c r="N9" s="6">
        <v>59</v>
      </c>
      <c r="O9" s="6">
        <v>47</v>
      </c>
      <c r="P9" s="6">
        <v>58</v>
      </c>
      <c r="Q9" s="6">
        <v>57</v>
      </c>
      <c r="R9" s="6">
        <f t="shared" si="0"/>
        <v>221</v>
      </c>
    </row>
    <row r="10" spans="1:18">
      <c r="A10" s="6">
        <v>9</v>
      </c>
      <c r="B10" s="6" t="s">
        <v>33</v>
      </c>
      <c r="C10" s="6">
        <v>17.815300000000001</v>
      </c>
      <c r="D10" s="6">
        <v>17.815000000000001</v>
      </c>
      <c r="E10" s="6">
        <v>9.8400000000000001E-2</v>
      </c>
      <c r="F10" s="6">
        <v>0</v>
      </c>
      <c r="G10" s="6">
        <v>0</v>
      </c>
      <c r="H10" s="6">
        <v>0</v>
      </c>
      <c r="M10" s="6" t="s">
        <v>37</v>
      </c>
      <c r="N10" s="6">
        <v>67</v>
      </c>
      <c r="O10" s="6">
        <v>73</v>
      </c>
      <c r="P10" s="6">
        <v>77</v>
      </c>
      <c r="Q10" s="6">
        <v>30</v>
      </c>
      <c r="R10" s="6">
        <f t="shared" si="0"/>
        <v>247</v>
      </c>
    </row>
    <row r="11" spans="1:18">
      <c r="A11" s="6">
        <v>10</v>
      </c>
      <c r="B11" s="6" t="s">
        <v>33</v>
      </c>
      <c r="C11" s="6">
        <v>16.7331</v>
      </c>
      <c r="D11" s="6">
        <v>16.714400000000001</v>
      </c>
      <c r="E11" s="6">
        <v>0.79059999999999997</v>
      </c>
      <c r="F11" s="6">
        <v>0</v>
      </c>
      <c r="G11" s="6">
        <v>0</v>
      </c>
      <c r="H11" s="6">
        <v>0</v>
      </c>
    </row>
    <row r="12" spans="1:18">
      <c r="A12" s="6">
        <v>11</v>
      </c>
      <c r="B12" s="6" t="s">
        <v>33</v>
      </c>
      <c r="C12" s="6">
        <v>77.113</v>
      </c>
      <c r="D12" s="6">
        <v>77.067499999999995</v>
      </c>
      <c r="E12" s="6">
        <v>2.6497999999999999</v>
      </c>
      <c r="F12" s="6">
        <v>0</v>
      </c>
      <c r="G12" s="6">
        <v>0</v>
      </c>
      <c r="H12" s="6">
        <v>0</v>
      </c>
    </row>
    <row r="13" spans="1:18">
      <c r="A13" s="6">
        <v>12</v>
      </c>
      <c r="B13" s="6" t="s">
        <v>33</v>
      </c>
      <c r="C13" s="6">
        <v>59.743600000000001</v>
      </c>
      <c r="D13" s="6">
        <v>59.743200000000002</v>
      </c>
      <c r="E13" s="6">
        <v>0.22109999999999999</v>
      </c>
      <c r="F13" s="6">
        <v>0</v>
      </c>
      <c r="G13" s="6">
        <v>0</v>
      </c>
      <c r="H13" s="6">
        <v>0</v>
      </c>
      <c r="L13" s="6" t="s">
        <v>30</v>
      </c>
      <c r="M13" s="6">
        <f>SUM(C2:C142,C148:C280,C286:C437,C443:C564)</f>
        <v>16499.393700000001</v>
      </c>
    </row>
    <row r="14" spans="1:18">
      <c r="A14" s="6">
        <v>13</v>
      </c>
      <c r="B14" s="6" t="s">
        <v>33</v>
      </c>
      <c r="C14" s="6">
        <v>14.1593</v>
      </c>
      <c r="D14" s="6">
        <v>14.021800000000001</v>
      </c>
      <c r="E14" s="6">
        <v>1.9681999999999999</v>
      </c>
      <c r="F14" s="6">
        <v>0</v>
      </c>
      <c r="G14" s="6">
        <v>0</v>
      </c>
      <c r="H14" s="6">
        <v>0</v>
      </c>
      <c r="L14" s="6" t="s">
        <v>31</v>
      </c>
      <c r="M14" s="6">
        <f>SUM(R7:R10)</f>
        <v>548</v>
      </c>
    </row>
    <row r="15" spans="1:18">
      <c r="A15" s="6">
        <v>14</v>
      </c>
      <c r="B15" s="6" t="s">
        <v>33</v>
      </c>
      <c r="C15" s="6">
        <v>13.010400000000001</v>
      </c>
      <c r="D15" s="6">
        <v>12.3188</v>
      </c>
      <c r="E15" s="6">
        <v>4.1852</v>
      </c>
      <c r="F15" s="6">
        <v>0</v>
      </c>
      <c r="G15" s="6">
        <v>0</v>
      </c>
      <c r="H15" s="6">
        <v>0</v>
      </c>
      <c r="L15" s="6" t="s">
        <v>32</v>
      </c>
      <c r="M15" s="6" t="str">
        <f>IMDIV(M13,M14)</f>
        <v>30.1083826642336</v>
      </c>
    </row>
    <row r="16" spans="1:18">
      <c r="A16" s="6">
        <v>15</v>
      </c>
      <c r="B16" s="6" t="s">
        <v>33</v>
      </c>
      <c r="C16" s="6">
        <v>19.5244</v>
      </c>
      <c r="D16" s="6">
        <v>19.523599999999998</v>
      </c>
      <c r="E16" s="6">
        <v>0.17960000000000001</v>
      </c>
      <c r="F16" s="6">
        <v>0</v>
      </c>
      <c r="G16" s="6">
        <v>0</v>
      </c>
      <c r="H16" s="6">
        <v>0</v>
      </c>
    </row>
    <row r="17" spans="1:8">
      <c r="A17" s="6">
        <v>16</v>
      </c>
      <c r="B17" s="6" t="s">
        <v>33</v>
      </c>
      <c r="C17" s="6">
        <v>23.7484</v>
      </c>
      <c r="D17" s="6">
        <v>23.697500000000002</v>
      </c>
      <c r="E17" s="6">
        <v>1.5537000000000001</v>
      </c>
      <c r="F17" s="6">
        <v>0</v>
      </c>
      <c r="G17" s="6">
        <v>0</v>
      </c>
      <c r="H17" s="6">
        <v>0</v>
      </c>
    </row>
    <row r="18" spans="1:8">
      <c r="A18" s="6">
        <v>17</v>
      </c>
      <c r="B18" s="6" t="s">
        <v>33</v>
      </c>
      <c r="C18" s="6">
        <v>13.791499999999999</v>
      </c>
      <c r="D18" s="6">
        <v>13.790900000000001</v>
      </c>
      <c r="E18" s="6">
        <v>0.13250000000000001</v>
      </c>
      <c r="F18" s="6">
        <v>0</v>
      </c>
      <c r="G18" s="6">
        <v>0</v>
      </c>
      <c r="H18" s="6">
        <v>0</v>
      </c>
    </row>
    <row r="19" spans="1:8">
      <c r="A19" s="6">
        <v>18</v>
      </c>
      <c r="B19" s="6" t="s">
        <v>33</v>
      </c>
      <c r="C19" s="6">
        <v>50.522300000000001</v>
      </c>
      <c r="D19" s="6">
        <v>50.516500000000001</v>
      </c>
      <c r="E19" s="6">
        <v>0.76939999999999997</v>
      </c>
      <c r="F19" s="6">
        <v>0</v>
      </c>
      <c r="G19" s="6">
        <v>0</v>
      </c>
      <c r="H19" s="6">
        <v>0</v>
      </c>
    </row>
    <row r="20" spans="1:8">
      <c r="A20" s="6">
        <v>19</v>
      </c>
      <c r="B20" s="6" t="s">
        <v>33</v>
      </c>
      <c r="C20" s="6">
        <v>14.280200000000001</v>
      </c>
      <c r="D20" s="6">
        <v>13.8537</v>
      </c>
      <c r="E20" s="6">
        <v>3.4641000000000002</v>
      </c>
      <c r="F20" s="6">
        <v>0</v>
      </c>
      <c r="G20" s="6">
        <v>0</v>
      </c>
      <c r="H20" s="6">
        <v>0</v>
      </c>
    </row>
    <row r="21" spans="1:8">
      <c r="A21" s="6">
        <v>20</v>
      </c>
      <c r="B21" s="6" t="s">
        <v>33</v>
      </c>
      <c r="C21" s="6">
        <v>27.022400000000001</v>
      </c>
      <c r="D21" s="6">
        <v>26.949100000000001</v>
      </c>
      <c r="E21" s="6">
        <v>1.9892000000000001</v>
      </c>
      <c r="F21" s="6">
        <v>0</v>
      </c>
      <c r="G21" s="6">
        <v>0</v>
      </c>
      <c r="H21" s="6">
        <v>0</v>
      </c>
    </row>
    <row r="22" spans="1:8">
      <c r="A22" s="6">
        <v>21</v>
      </c>
      <c r="B22" s="6" t="s">
        <v>33</v>
      </c>
      <c r="C22" s="6">
        <v>12.609</v>
      </c>
      <c r="D22" s="6">
        <v>12.5832</v>
      </c>
      <c r="E22" s="6">
        <v>0.80510000000000004</v>
      </c>
      <c r="F22" s="6">
        <v>0</v>
      </c>
      <c r="G22" s="6">
        <v>0</v>
      </c>
      <c r="H22" s="6">
        <v>0</v>
      </c>
    </row>
    <row r="23" spans="1:8">
      <c r="A23" s="6">
        <v>22</v>
      </c>
      <c r="B23" s="6" t="s">
        <v>33</v>
      </c>
      <c r="C23" s="6">
        <v>40.534100000000002</v>
      </c>
      <c r="D23" s="6">
        <v>40.466999999999999</v>
      </c>
      <c r="E23" s="6">
        <v>2.3298000000000001</v>
      </c>
      <c r="F23" s="6">
        <v>0</v>
      </c>
      <c r="G23" s="6">
        <v>0</v>
      </c>
      <c r="H23" s="6">
        <v>0</v>
      </c>
    </row>
    <row r="24" spans="1:8">
      <c r="A24" s="6">
        <v>23</v>
      </c>
      <c r="B24" s="6" t="s">
        <v>33</v>
      </c>
      <c r="C24" s="6">
        <v>27.015999999999998</v>
      </c>
      <c r="D24" s="6">
        <v>27.008199999999999</v>
      </c>
      <c r="E24" s="6">
        <v>0.64900000000000002</v>
      </c>
      <c r="F24" s="6">
        <v>0</v>
      </c>
      <c r="G24" s="6">
        <v>0</v>
      </c>
      <c r="H24" s="6">
        <v>0</v>
      </c>
    </row>
    <row r="25" spans="1:8">
      <c r="A25" s="6">
        <v>24</v>
      </c>
      <c r="B25" s="6" t="s">
        <v>33</v>
      </c>
      <c r="C25" s="6">
        <v>22.161200000000001</v>
      </c>
      <c r="D25" s="6">
        <v>21.781199999999998</v>
      </c>
      <c r="E25" s="6">
        <v>4.0861999999999998</v>
      </c>
      <c r="F25" s="6">
        <v>0</v>
      </c>
      <c r="G25" s="6">
        <v>0</v>
      </c>
      <c r="H25" s="6">
        <v>0</v>
      </c>
    </row>
    <row r="26" spans="1:8">
      <c r="A26" s="6">
        <v>25</v>
      </c>
      <c r="B26" s="6" t="s">
        <v>33</v>
      </c>
      <c r="C26" s="6">
        <v>25.229099999999999</v>
      </c>
      <c r="D26" s="6">
        <v>24.896799999999999</v>
      </c>
      <c r="E26" s="6">
        <v>4.0811999999999999</v>
      </c>
      <c r="F26" s="6">
        <v>0</v>
      </c>
      <c r="G26" s="6">
        <v>0</v>
      </c>
      <c r="H26" s="6">
        <v>0</v>
      </c>
    </row>
    <row r="27" spans="1:8">
      <c r="A27" s="6">
        <v>26</v>
      </c>
      <c r="B27" s="6" t="s">
        <v>33</v>
      </c>
      <c r="C27" s="6">
        <v>25.004799999999999</v>
      </c>
      <c r="D27" s="6">
        <v>25.004000000000001</v>
      </c>
      <c r="E27" s="6">
        <v>0.20230000000000001</v>
      </c>
      <c r="F27" s="6">
        <v>0</v>
      </c>
      <c r="G27" s="6">
        <v>0</v>
      </c>
      <c r="H27" s="6">
        <v>0</v>
      </c>
    </row>
    <row r="28" spans="1:8">
      <c r="A28" s="6">
        <v>27</v>
      </c>
      <c r="B28" s="6" t="s">
        <v>33</v>
      </c>
      <c r="C28" s="6">
        <v>27.724499999999999</v>
      </c>
      <c r="D28" s="6">
        <v>27.596299999999999</v>
      </c>
      <c r="E28" s="6">
        <v>2.6634000000000002</v>
      </c>
      <c r="F28" s="6">
        <v>0</v>
      </c>
      <c r="G28" s="6">
        <v>0</v>
      </c>
      <c r="H28" s="6">
        <v>0</v>
      </c>
    </row>
    <row r="29" spans="1:8">
      <c r="A29" s="6">
        <v>28</v>
      </c>
      <c r="B29" s="6" t="s">
        <v>33</v>
      </c>
      <c r="C29" s="6">
        <v>20.075399999999998</v>
      </c>
      <c r="D29" s="6">
        <v>19.9529</v>
      </c>
      <c r="E29" s="6">
        <v>2.2145999999999999</v>
      </c>
      <c r="F29" s="6">
        <v>0</v>
      </c>
      <c r="G29" s="6">
        <v>0</v>
      </c>
      <c r="H29" s="6">
        <v>0</v>
      </c>
    </row>
    <row r="30" spans="1:8">
      <c r="A30" s="6">
        <v>29</v>
      </c>
      <c r="B30" s="6" t="s">
        <v>33</v>
      </c>
      <c r="C30" s="6">
        <v>24.973199999999999</v>
      </c>
      <c r="D30" s="6">
        <v>24.741399999999999</v>
      </c>
      <c r="E30" s="6">
        <v>3.3946999999999998</v>
      </c>
      <c r="F30" s="6">
        <v>0</v>
      </c>
      <c r="G30" s="6">
        <v>0</v>
      </c>
      <c r="H30" s="6">
        <v>0</v>
      </c>
    </row>
    <row r="31" spans="1:8">
      <c r="A31" s="6">
        <v>30</v>
      </c>
      <c r="B31" s="6" t="s">
        <v>33</v>
      </c>
      <c r="C31" s="6">
        <v>83.435000000000002</v>
      </c>
      <c r="D31" s="6">
        <v>83.434100000000001</v>
      </c>
      <c r="E31" s="6">
        <v>0.38729999999999998</v>
      </c>
      <c r="F31" s="6">
        <v>0</v>
      </c>
      <c r="G31" s="6">
        <v>0</v>
      </c>
      <c r="H31" s="6">
        <v>0</v>
      </c>
    </row>
    <row r="32" spans="1:8">
      <c r="A32" s="6">
        <v>31</v>
      </c>
      <c r="B32" s="6" t="s">
        <v>33</v>
      </c>
      <c r="C32" s="6">
        <v>66.886300000000006</v>
      </c>
      <c r="D32" s="6">
        <v>66.886300000000006</v>
      </c>
      <c r="E32" s="6">
        <v>0</v>
      </c>
      <c r="F32" s="6">
        <v>0</v>
      </c>
      <c r="G32" s="6">
        <v>0</v>
      </c>
      <c r="H32" s="6">
        <v>0</v>
      </c>
    </row>
    <row r="33" spans="1:8">
      <c r="A33" s="6">
        <v>32</v>
      </c>
      <c r="B33" s="6" t="s">
        <v>33</v>
      </c>
      <c r="C33" s="6">
        <v>64.8523</v>
      </c>
      <c r="D33" s="6">
        <v>64.738100000000003</v>
      </c>
      <c r="E33" s="6">
        <v>3.8477999999999999</v>
      </c>
      <c r="F33" s="6">
        <v>0</v>
      </c>
      <c r="G33" s="6">
        <v>0</v>
      </c>
      <c r="H33" s="6">
        <v>0</v>
      </c>
    </row>
    <row r="34" spans="1:8">
      <c r="A34" s="6">
        <v>33</v>
      </c>
      <c r="B34" s="6" t="s">
        <v>33</v>
      </c>
      <c r="C34" s="6">
        <v>38.893500000000003</v>
      </c>
      <c r="D34" s="6">
        <v>36.628999999999998</v>
      </c>
      <c r="E34" s="6">
        <v>13.077400000000001</v>
      </c>
      <c r="F34" s="6">
        <v>0</v>
      </c>
      <c r="G34" s="6">
        <v>0</v>
      </c>
      <c r="H34" s="6">
        <v>0</v>
      </c>
    </row>
    <row r="35" spans="1:8">
      <c r="A35" s="6">
        <v>34</v>
      </c>
      <c r="B35" s="6" t="s">
        <v>33</v>
      </c>
      <c r="C35" s="6">
        <v>25.1371</v>
      </c>
      <c r="D35" s="6">
        <v>24.910399999999999</v>
      </c>
      <c r="E35" s="6">
        <v>3.3679999999999999</v>
      </c>
      <c r="F35" s="6">
        <v>0</v>
      </c>
      <c r="G35" s="6">
        <v>0</v>
      </c>
      <c r="H35" s="6">
        <v>0</v>
      </c>
    </row>
    <row r="36" spans="1:8">
      <c r="A36" s="6">
        <v>35</v>
      </c>
      <c r="B36" s="6" t="s">
        <v>33</v>
      </c>
      <c r="C36" s="6">
        <v>26.1538</v>
      </c>
      <c r="D36" s="6">
        <v>25.61</v>
      </c>
      <c r="E36" s="6">
        <v>5.3057999999999996</v>
      </c>
      <c r="F36" s="6">
        <v>0</v>
      </c>
      <c r="G36" s="6">
        <v>0</v>
      </c>
      <c r="H36" s="6">
        <v>0</v>
      </c>
    </row>
    <row r="37" spans="1:8">
      <c r="A37" s="6">
        <v>36</v>
      </c>
      <c r="B37" s="6" t="s">
        <v>33</v>
      </c>
      <c r="C37" s="6">
        <v>24.842500000000001</v>
      </c>
      <c r="D37" s="6">
        <v>23.990300000000001</v>
      </c>
      <c r="E37" s="6">
        <v>6.4508000000000001</v>
      </c>
      <c r="F37" s="6">
        <v>0</v>
      </c>
      <c r="G37" s="6">
        <v>0</v>
      </c>
      <c r="H37" s="6">
        <v>0</v>
      </c>
    </row>
    <row r="38" spans="1:8">
      <c r="A38" s="6">
        <v>37</v>
      </c>
      <c r="B38" s="6" t="s">
        <v>33</v>
      </c>
      <c r="C38" s="6">
        <v>28.124500000000001</v>
      </c>
      <c r="D38" s="6">
        <v>26.8217</v>
      </c>
      <c r="E38" s="6">
        <v>8.4608000000000008</v>
      </c>
      <c r="F38" s="6">
        <v>0</v>
      </c>
      <c r="G38" s="6">
        <v>0</v>
      </c>
      <c r="H38" s="6">
        <v>0</v>
      </c>
    </row>
    <row r="39" spans="1:8">
      <c r="A39" s="6">
        <v>38</v>
      </c>
      <c r="B39" s="6" t="s">
        <v>33</v>
      </c>
      <c r="C39" s="6">
        <v>30.359200000000001</v>
      </c>
      <c r="D39" s="6">
        <v>30.254000000000001</v>
      </c>
      <c r="E39" s="6">
        <v>2.5251000000000001</v>
      </c>
      <c r="F39" s="6">
        <v>0</v>
      </c>
      <c r="G39" s="6">
        <v>0</v>
      </c>
      <c r="H39" s="6">
        <v>0</v>
      </c>
    </row>
    <row r="40" spans="1:8">
      <c r="A40" s="6">
        <v>39</v>
      </c>
      <c r="B40" s="6" t="s">
        <v>33</v>
      </c>
      <c r="C40" s="6">
        <v>23.403500000000001</v>
      </c>
      <c r="D40" s="6">
        <v>23.403400000000001</v>
      </c>
      <c r="E40" s="6">
        <v>5.9200000000000003E-2</v>
      </c>
      <c r="F40" s="6">
        <v>0</v>
      </c>
      <c r="G40" s="6">
        <v>0</v>
      </c>
      <c r="H40" s="6">
        <v>0</v>
      </c>
    </row>
    <row r="41" spans="1:8">
      <c r="A41" s="6">
        <v>40</v>
      </c>
      <c r="B41" s="6" t="s">
        <v>33</v>
      </c>
      <c r="C41" s="6">
        <v>35.622100000000003</v>
      </c>
      <c r="D41" s="6">
        <v>35.089199999999998</v>
      </c>
      <c r="E41" s="6">
        <v>6.1386000000000003</v>
      </c>
      <c r="F41" s="6">
        <v>0</v>
      </c>
      <c r="G41" s="6">
        <v>0</v>
      </c>
      <c r="H41" s="6">
        <v>0</v>
      </c>
    </row>
    <row r="42" spans="1:8">
      <c r="A42" s="6">
        <v>41</v>
      </c>
      <c r="B42" s="6" t="s">
        <v>33</v>
      </c>
      <c r="C42" s="6">
        <v>40.877099999999999</v>
      </c>
      <c r="D42" s="6">
        <v>39.090699999999998</v>
      </c>
      <c r="E42" s="6">
        <v>11.952</v>
      </c>
      <c r="F42" s="6">
        <v>0</v>
      </c>
      <c r="G42" s="6">
        <v>0</v>
      </c>
      <c r="H42" s="6">
        <v>0</v>
      </c>
    </row>
    <row r="43" spans="1:8">
      <c r="A43" s="6">
        <v>42</v>
      </c>
      <c r="B43" s="6" t="s">
        <v>33</v>
      </c>
      <c r="C43" s="6">
        <v>25.723199999999999</v>
      </c>
      <c r="D43" s="6">
        <v>25.713100000000001</v>
      </c>
      <c r="E43" s="6">
        <v>0.72230000000000005</v>
      </c>
      <c r="F43" s="6">
        <v>0</v>
      </c>
      <c r="G43" s="6">
        <v>0</v>
      </c>
      <c r="H43" s="6">
        <v>0</v>
      </c>
    </row>
    <row r="44" spans="1:8">
      <c r="A44" s="6">
        <v>43</v>
      </c>
      <c r="B44" s="6" t="s">
        <v>33</v>
      </c>
      <c r="C44" s="6">
        <v>28.661899999999999</v>
      </c>
      <c r="D44" s="6">
        <v>28.625299999999999</v>
      </c>
      <c r="E44" s="6">
        <v>1.4492</v>
      </c>
      <c r="F44" s="6">
        <v>0</v>
      </c>
      <c r="G44" s="6">
        <v>0</v>
      </c>
      <c r="H44" s="6">
        <v>0</v>
      </c>
    </row>
    <row r="45" spans="1:8">
      <c r="A45" s="6">
        <v>44</v>
      </c>
      <c r="B45" s="6" t="s">
        <v>33</v>
      </c>
      <c r="C45" s="6">
        <v>8.7292000000000005</v>
      </c>
      <c r="D45" s="6">
        <v>8.7292000000000005</v>
      </c>
      <c r="E45" s="6">
        <v>1E-4</v>
      </c>
      <c r="F45" s="6">
        <v>0</v>
      </c>
      <c r="G45" s="6">
        <v>0</v>
      </c>
      <c r="H45" s="6">
        <v>0</v>
      </c>
    </row>
    <row r="46" spans="1:8">
      <c r="A46" s="6">
        <v>45</v>
      </c>
      <c r="B46" s="6" t="s">
        <v>33</v>
      </c>
      <c r="C46" s="6">
        <v>7.8586999999999998</v>
      </c>
      <c r="D46" s="6">
        <v>7.7243000000000004</v>
      </c>
      <c r="E46" s="6">
        <v>1.4473</v>
      </c>
      <c r="F46" s="6">
        <v>0</v>
      </c>
      <c r="G46" s="6">
        <v>0</v>
      </c>
      <c r="H46" s="6">
        <v>0</v>
      </c>
    </row>
    <row r="47" spans="1:8">
      <c r="A47" s="6">
        <v>46</v>
      </c>
      <c r="B47" s="6" t="s">
        <v>33</v>
      </c>
      <c r="C47" s="6">
        <v>14.782299999999999</v>
      </c>
      <c r="D47" s="6">
        <v>14.710100000000001</v>
      </c>
      <c r="E47" s="6">
        <v>1.4584999999999999</v>
      </c>
      <c r="F47" s="6">
        <v>0</v>
      </c>
      <c r="G47" s="6">
        <v>0</v>
      </c>
      <c r="H47" s="6">
        <v>0</v>
      </c>
    </row>
    <row r="48" spans="1:8">
      <c r="A48" s="6">
        <v>47</v>
      </c>
      <c r="B48" s="6" t="s">
        <v>33</v>
      </c>
      <c r="C48" s="6">
        <v>19.375800000000002</v>
      </c>
      <c r="D48" s="6">
        <v>19.320900000000002</v>
      </c>
      <c r="E48" s="6">
        <v>1.4572000000000001</v>
      </c>
      <c r="F48" s="6">
        <v>0</v>
      </c>
      <c r="G48" s="6">
        <v>0</v>
      </c>
      <c r="H48" s="6">
        <v>0</v>
      </c>
    </row>
    <row r="49" spans="1:8">
      <c r="A49" s="6">
        <v>48</v>
      </c>
      <c r="B49" s="6" t="s">
        <v>33</v>
      </c>
      <c r="C49" s="6">
        <v>18.5076</v>
      </c>
      <c r="D49" s="6">
        <v>18.450099999999999</v>
      </c>
      <c r="E49" s="6">
        <v>1.4565999999999999</v>
      </c>
      <c r="F49" s="6">
        <v>0</v>
      </c>
      <c r="G49" s="6">
        <v>0</v>
      </c>
      <c r="H49" s="6">
        <v>0</v>
      </c>
    </row>
    <row r="50" spans="1:8">
      <c r="A50" s="6">
        <v>49</v>
      </c>
      <c r="B50" s="6" t="s">
        <v>33</v>
      </c>
      <c r="C50" s="6">
        <v>47.409199999999998</v>
      </c>
      <c r="D50" s="6">
        <v>47.388199999999998</v>
      </c>
      <c r="E50" s="6">
        <v>1.4116</v>
      </c>
      <c r="F50" s="6">
        <v>0</v>
      </c>
      <c r="G50" s="6">
        <v>0</v>
      </c>
      <c r="H50" s="6">
        <v>0</v>
      </c>
    </row>
    <row r="51" spans="1:8">
      <c r="A51" s="6">
        <v>50</v>
      </c>
      <c r="B51" s="6" t="s">
        <v>33</v>
      </c>
      <c r="C51" s="6">
        <v>44.042499999999997</v>
      </c>
      <c r="D51" s="6">
        <v>44.036900000000003</v>
      </c>
      <c r="E51" s="6">
        <v>0.70650000000000002</v>
      </c>
      <c r="F51" s="6">
        <v>0</v>
      </c>
      <c r="G51" s="6">
        <v>0</v>
      </c>
      <c r="H51" s="6">
        <v>0</v>
      </c>
    </row>
    <row r="52" spans="1:8">
      <c r="A52" s="6">
        <v>51</v>
      </c>
      <c r="B52" s="6" t="s">
        <v>33</v>
      </c>
      <c r="C52" s="6">
        <v>37.728400000000001</v>
      </c>
      <c r="D52" s="6">
        <v>37.728400000000001</v>
      </c>
      <c r="E52" s="6">
        <v>9.5999999999999992E-3</v>
      </c>
      <c r="F52" s="6">
        <v>0</v>
      </c>
      <c r="G52" s="6">
        <v>0</v>
      </c>
      <c r="H52" s="6">
        <v>0</v>
      </c>
    </row>
    <row r="53" spans="1:8">
      <c r="A53" s="6">
        <v>52</v>
      </c>
      <c r="B53" s="6" t="s">
        <v>33</v>
      </c>
      <c r="C53" s="6">
        <v>36.090600000000002</v>
      </c>
      <c r="D53" s="6">
        <v>36.062800000000003</v>
      </c>
      <c r="E53" s="6">
        <v>1.4146000000000001</v>
      </c>
      <c r="F53" s="6">
        <v>0</v>
      </c>
      <c r="G53" s="6">
        <v>0</v>
      </c>
      <c r="H53" s="6">
        <v>0</v>
      </c>
    </row>
    <row r="54" spans="1:8">
      <c r="A54" s="6">
        <v>53</v>
      </c>
      <c r="B54" s="6" t="s">
        <v>33</v>
      </c>
      <c r="C54" s="6">
        <v>36.878599999999999</v>
      </c>
      <c r="D54" s="6">
        <v>36.871899999999997</v>
      </c>
      <c r="E54" s="6">
        <v>0.70379999999999998</v>
      </c>
      <c r="F54" s="6">
        <v>0</v>
      </c>
      <c r="G54" s="6">
        <v>0</v>
      </c>
      <c r="H54" s="6">
        <v>0</v>
      </c>
    </row>
    <row r="55" spans="1:8">
      <c r="A55" s="6">
        <v>54</v>
      </c>
      <c r="B55" s="6" t="s">
        <v>33</v>
      </c>
      <c r="C55" s="6">
        <v>38.7378</v>
      </c>
      <c r="D55" s="6">
        <v>38.7378</v>
      </c>
      <c r="E55" s="6">
        <v>0</v>
      </c>
      <c r="F55" s="6">
        <v>0</v>
      </c>
      <c r="G55" s="6">
        <v>0</v>
      </c>
      <c r="H55" s="6">
        <v>0</v>
      </c>
    </row>
    <row r="56" spans="1:8">
      <c r="A56" s="6">
        <v>55</v>
      </c>
      <c r="B56" s="6" t="s">
        <v>33</v>
      </c>
      <c r="C56" s="6">
        <v>35.0152</v>
      </c>
      <c r="D56" s="6">
        <v>34.988500000000002</v>
      </c>
      <c r="E56" s="6">
        <v>1.3689</v>
      </c>
      <c r="F56" s="6">
        <v>0</v>
      </c>
      <c r="G56" s="6">
        <v>0</v>
      </c>
      <c r="H56" s="6">
        <v>0</v>
      </c>
    </row>
    <row r="57" spans="1:8">
      <c r="A57" s="6">
        <v>56</v>
      </c>
      <c r="B57" s="6" t="s">
        <v>33</v>
      </c>
      <c r="C57" s="6">
        <v>28.624700000000001</v>
      </c>
      <c r="D57" s="6">
        <v>28.624700000000001</v>
      </c>
      <c r="E57" s="6">
        <v>1.0000000000000001E-5</v>
      </c>
      <c r="F57" s="6">
        <v>0</v>
      </c>
      <c r="G57" s="6">
        <v>0</v>
      </c>
      <c r="H57" s="6">
        <v>0</v>
      </c>
    </row>
    <row r="58" spans="1:8">
      <c r="A58" s="6">
        <v>57</v>
      </c>
      <c r="B58" s="6" t="s">
        <v>33</v>
      </c>
      <c r="C58" s="6">
        <v>25.492000000000001</v>
      </c>
      <c r="D58" s="6">
        <v>25.4544</v>
      </c>
      <c r="E58" s="6">
        <v>1.3826000000000001</v>
      </c>
      <c r="F58" s="6">
        <v>0</v>
      </c>
      <c r="G58" s="6">
        <v>0</v>
      </c>
      <c r="H58" s="6">
        <v>0</v>
      </c>
    </row>
    <row r="59" spans="1:8">
      <c r="A59" s="6">
        <v>58</v>
      </c>
      <c r="B59" s="6" t="s">
        <v>33</v>
      </c>
      <c r="C59" s="6">
        <v>82.409400000000005</v>
      </c>
      <c r="D59" s="6">
        <v>82.4011</v>
      </c>
      <c r="E59" s="6">
        <v>1.169</v>
      </c>
      <c r="F59" s="6">
        <v>0</v>
      </c>
      <c r="G59" s="6">
        <v>0</v>
      </c>
      <c r="H59" s="6">
        <v>0</v>
      </c>
    </row>
    <row r="60" spans="1:8">
      <c r="A60" s="6">
        <v>59</v>
      </c>
      <c r="B60" s="6" t="s">
        <v>33</v>
      </c>
      <c r="C60" s="6">
        <v>31.309899999999999</v>
      </c>
      <c r="D60" s="6">
        <v>31.301600000000001</v>
      </c>
      <c r="E60" s="6">
        <v>0.72350000000000003</v>
      </c>
      <c r="F60" s="6">
        <v>0</v>
      </c>
      <c r="G60" s="6">
        <v>0</v>
      </c>
      <c r="H60" s="6">
        <v>0</v>
      </c>
    </row>
    <row r="61" spans="1:8">
      <c r="A61" s="6">
        <v>60</v>
      </c>
      <c r="B61" s="6" t="s">
        <v>33</v>
      </c>
      <c r="C61" s="6">
        <v>34.507199999999997</v>
      </c>
      <c r="D61" s="6">
        <v>34.507199999999997</v>
      </c>
      <c r="E61" s="6">
        <v>0</v>
      </c>
      <c r="F61" s="6">
        <v>0</v>
      </c>
      <c r="G61" s="6">
        <v>0</v>
      </c>
      <c r="H61" s="6">
        <v>0</v>
      </c>
    </row>
    <row r="62" spans="1:8">
      <c r="A62" s="6">
        <v>61</v>
      </c>
      <c r="B62" s="6" t="s">
        <v>33</v>
      </c>
      <c r="C62" s="6">
        <v>31.543199999999999</v>
      </c>
      <c r="D62" s="6">
        <v>31.543199999999999</v>
      </c>
      <c r="E62" s="6">
        <v>5.1000000000000004E-3</v>
      </c>
      <c r="F62" s="6">
        <v>0</v>
      </c>
      <c r="G62" s="6">
        <v>0</v>
      </c>
      <c r="H62" s="6">
        <v>0</v>
      </c>
    </row>
    <row r="63" spans="1:8">
      <c r="A63" s="6">
        <v>62</v>
      </c>
      <c r="B63" s="6" t="s">
        <v>33</v>
      </c>
      <c r="C63" s="6">
        <v>33.146799999999999</v>
      </c>
      <c r="D63" s="6">
        <v>33.114800000000002</v>
      </c>
      <c r="E63" s="6">
        <v>1.4568000000000001</v>
      </c>
      <c r="F63" s="6">
        <v>0</v>
      </c>
      <c r="G63" s="6">
        <v>0</v>
      </c>
      <c r="H63" s="6">
        <v>0</v>
      </c>
    </row>
    <row r="64" spans="1:8">
      <c r="A64" s="6">
        <v>63</v>
      </c>
      <c r="B64" s="6" t="s">
        <v>33</v>
      </c>
      <c r="C64" s="6">
        <v>39.010899999999999</v>
      </c>
      <c r="D64" s="6">
        <v>39.010899999999999</v>
      </c>
      <c r="E64" s="6">
        <v>0</v>
      </c>
      <c r="F64" s="6">
        <v>0</v>
      </c>
      <c r="G64" s="6">
        <v>0</v>
      </c>
      <c r="H64" s="6">
        <v>0</v>
      </c>
    </row>
    <row r="65" spans="1:8">
      <c r="A65" s="6">
        <v>64</v>
      </c>
      <c r="B65" s="6" t="s">
        <v>33</v>
      </c>
      <c r="C65" s="6">
        <v>38.842500000000001</v>
      </c>
      <c r="D65" s="6">
        <v>38.842500000000001</v>
      </c>
      <c r="E65" s="6">
        <v>0</v>
      </c>
      <c r="F65" s="6">
        <v>0</v>
      </c>
      <c r="G65" s="6">
        <v>0</v>
      </c>
      <c r="H65" s="6">
        <v>0</v>
      </c>
    </row>
    <row r="66" spans="1:8">
      <c r="A66" s="6">
        <v>65</v>
      </c>
      <c r="B66" s="6" t="s">
        <v>33</v>
      </c>
      <c r="C66" s="6">
        <v>18.585999999999999</v>
      </c>
      <c r="D66" s="6">
        <v>18.585999999999999</v>
      </c>
      <c r="E66" s="6">
        <v>0</v>
      </c>
      <c r="F66" s="6">
        <v>0</v>
      </c>
      <c r="G66" s="6">
        <v>0</v>
      </c>
      <c r="H66" s="6">
        <v>0</v>
      </c>
    </row>
    <row r="67" spans="1:8">
      <c r="A67" s="6">
        <v>66</v>
      </c>
      <c r="B67" s="6" t="s">
        <v>33</v>
      </c>
      <c r="C67" s="6">
        <v>31.666899999999998</v>
      </c>
      <c r="D67" s="6">
        <v>31.462299999999999</v>
      </c>
      <c r="E67" s="6">
        <v>3.5945</v>
      </c>
      <c r="F67" s="6">
        <v>0</v>
      </c>
      <c r="G67" s="6">
        <v>0</v>
      </c>
      <c r="H67" s="6">
        <v>0</v>
      </c>
    </row>
    <row r="68" spans="1:8">
      <c r="A68" s="6">
        <v>67</v>
      </c>
      <c r="B68" s="6" t="s">
        <v>33</v>
      </c>
      <c r="C68" s="6">
        <v>32.214799999999997</v>
      </c>
      <c r="D68" s="6">
        <v>32.182600000000001</v>
      </c>
      <c r="E68" s="6">
        <v>1.4401999999999999</v>
      </c>
      <c r="F68" s="6">
        <v>0</v>
      </c>
      <c r="G68" s="6">
        <v>0</v>
      </c>
      <c r="H68" s="6">
        <v>0</v>
      </c>
    </row>
    <row r="69" spans="1:8">
      <c r="A69" s="6">
        <v>68</v>
      </c>
      <c r="B69" s="6" t="s">
        <v>33</v>
      </c>
      <c r="C69" s="6">
        <v>30.1128</v>
      </c>
      <c r="D69" s="6">
        <v>29.893699999999999</v>
      </c>
      <c r="E69" s="6">
        <v>3.6259000000000001</v>
      </c>
      <c r="F69" s="6">
        <v>0</v>
      </c>
      <c r="G69" s="6">
        <v>0</v>
      </c>
      <c r="H69" s="6">
        <v>0</v>
      </c>
    </row>
    <row r="70" spans="1:8">
      <c r="A70" s="6">
        <v>69</v>
      </c>
      <c r="B70" s="6" t="s">
        <v>33</v>
      </c>
      <c r="C70" s="6">
        <v>32.252400000000002</v>
      </c>
      <c r="D70" s="6">
        <v>32.120800000000003</v>
      </c>
      <c r="E70" s="6">
        <v>2.9108999999999998</v>
      </c>
      <c r="F70" s="6">
        <v>0</v>
      </c>
      <c r="G70" s="6">
        <v>0</v>
      </c>
      <c r="H70" s="6">
        <v>0</v>
      </c>
    </row>
    <row r="71" spans="1:8">
      <c r="A71" s="6">
        <v>70</v>
      </c>
      <c r="B71" s="6" t="s">
        <v>33</v>
      </c>
      <c r="C71" s="6">
        <v>13.3118</v>
      </c>
      <c r="D71" s="6">
        <v>13.3118</v>
      </c>
      <c r="E71" s="6">
        <v>0</v>
      </c>
      <c r="F71" s="6">
        <v>0</v>
      </c>
      <c r="G71" s="6">
        <v>0</v>
      </c>
      <c r="H71" s="6">
        <v>0</v>
      </c>
    </row>
    <row r="72" spans="1:8">
      <c r="A72" s="6">
        <v>71</v>
      </c>
      <c r="B72" s="6" t="s">
        <v>33</v>
      </c>
      <c r="C72" s="6">
        <v>22.412500000000001</v>
      </c>
      <c r="D72" s="6">
        <v>22.3644</v>
      </c>
      <c r="E72" s="6">
        <v>1.4662999999999999</v>
      </c>
      <c r="F72" s="6">
        <v>0</v>
      </c>
      <c r="G72" s="6">
        <v>0</v>
      </c>
      <c r="H72" s="6">
        <v>0</v>
      </c>
    </row>
    <row r="73" spans="1:8">
      <c r="A73" s="6">
        <v>72</v>
      </c>
      <c r="B73" s="6" t="s">
        <v>33</v>
      </c>
      <c r="C73" s="6">
        <v>23.389900000000001</v>
      </c>
      <c r="D73" s="6">
        <v>23.389900000000001</v>
      </c>
      <c r="E73" s="6">
        <v>1.2699999999999999E-2</v>
      </c>
      <c r="F73" s="6">
        <v>0</v>
      </c>
      <c r="G73" s="6">
        <v>0</v>
      </c>
      <c r="H73" s="6">
        <v>0</v>
      </c>
    </row>
    <row r="74" spans="1:8">
      <c r="A74" s="6">
        <v>73</v>
      </c>
      <c r="B74" s="6" t="s">
        <v>33</v>
      </c>
      <c r="C74" s="6">
        <v>55.501100000000001</v>
      </c>
      <c r="D74" s="6">
        <v>55.388199999999998</v>
      </c>
      <c r="E74" s="6">
        <v>3.5371000000000001</v>
      </c>
      <c r="F74" s="6">
        <v>0</v>
      </c>
      <c r="G74" s="6">
        <v>0</v>
      </c>
      <c r="H74" s="6">
        <v>0</v>
      </c>
    </row>
    <row r="75" spans="1:8">
      <c r="A75" s="6">
        <v>74</v>
      </c>
      <c r="B75" s="6" t="s">
        <v>33</v>
      </c>
      <c r="C75" s="6">
        <v>43.758000000000003</v>
      </c>
      <c r="D75" s="6">
        <v>43.660400000000003</v>
      </c>
      <c r="E75" s="6">
        <v>2.9217</v>
      </c>
      <c r="F75" s="6">
        <v>0</v>
      </c>
      <c r="G75" s="6">
        <v>0</v>
      </c>
      <c r="H75" s="6">
        <v>0</v>
      </c>
    </row>
    <row r="76" spans="1:8">
      <c r="A76" s="6">
        <v>75</v>
      </c>
      <c r="B76" s="6" t="s">
        <v>33</v>
      </c>
      <c r="C76" s="6">
        <v>25.758500000000002</v>
      </c>
      <c r="D76" s="6">
        <v>25.747699999999998</v>
      </c>
      <c r="E76" s="6">
        <v>0.74690000000000001</v>
      </c>
      <c r="F76" s="6">
        <v>0</v>
      </c>
      <c r="G76" s="6">
        <v>0</v>
      </c>
      <c r="H76" s="6">
        <v>0</v>
      </c>
    </row>
    <row r="77" spans="1:8">
      <c r="A77" s="6">
        <v>76</v>
      </c>
      <c r="B77" s="6" t="s">
        <v>33</v>
      </c>
      <c r="C77" s="6">
        <v>20.423200000000001</v>
      </c>
      <c r="D77" s="6">
        <v>20.423200000000001</v>
      </c>
      <c r="E77" s="6">
        <v>1.38E-2</v>
      </c>
      <c r="F77" s="6">
        <v>0</v>
      </c>
      <c r="G77" s="6">
        <v>0</v>
      </c>
      <c r="H77" s="6">
        <v>0</v>
      </c>
    </row>
    <row r="78" spans="1:8">
      <c r="A78" s="6">
        <v>77</v>
      </c>
      <c r="B78" s="6" t="s">
        <v>33</v>
      </c>
      <c r="C78" s="6">
        <v>29.161200000000001</v>
      </c>
      <c r="D78" s="6">
        <v>29.161200000000001</v>
      </c>
      <c r="E78" s="6">
        <v>2.8199999999999999E-2</v>
      </c>
      <c r="F78" s="6">
        <v>0</v>
      </c>
      <c r="G78" s="6">
        <v>0</v>
      </c>
      <c r="H78" s="6">
        <v>0</v>
      </c>
    </row>
    <row r="79" spans="1:8">
      <c r="A79" s="6">
        <v>78</v>
      </c>
      <c r="B79" s="6" t="s">
        <v>33</v>
      </c>
      <c r="C79" s="6">
        <v>45.042099999999998</v>
      </c>
      <c r="D79" s="6">
        <v>45.042099999999998</v>
      </c>
      <c r="E79" s="6">
        <v>1.54E-2</v>
      </c>
      <c r="F79" s="6">
        <v>0</v>
      </c>
      <c r="G79" s="6">
        <v>0</v>
      </c>
      <c r="H79" s="6">
        <v>0</v>
      </c>
    </row>
    <row r="80" spans="1:8">
      <c r="A80" s="6">
        <v>79</v>
      </c>
      <c r="B80" s="6" t="s">
        <v>33</v>
      </c>
      <c r="C80" s="6">
        <v>40.774999999999999</v>
      </c>
      <c r="D80" s="6">
        <v>40.619999999999997</v>
      </c>
      <c r="E80" s="6">
        <v>3.5514999999999999</v>
      </c>
      <c r="F80" s="6">
        <v>0</v>
      </c>
      <c r="G80" s="6">
        <v>0</v>
      </c>
      <c r="H80" s="6">
        <v>0</v>
      </c>
    </row>
    <row r="81" spans="1:8">
      <c r="A81" s="6">
        <v>80</v>
      </c>
      <c r="B81" s="6" t="s">
        <v>33</v>
      </c>
      <c r="C81" s="6">
        <v>37.316099999999999</v>
      </c>
      <c r="D81" s="6">
        <v>37.316099999999999</v>
      </c>
      <c r="E81" s="6">
        <v>4.5100000000000001E-2</v>
      </c>
      <c r="F81" s="6">
        <v>0</v>
      </c>
      <c r="G81" s="6">
        <v>0</v>
      </c>
      <c r="H81" s="6">
        <v>0</v>
      </c>
    </row>
    <row r="82" spans="1:8">
      <c r="A82" s="6">
        <v>81</v>
      </c>
      <c r="B82" s="6" t="s">
        <v>33</v>
      </c>
      <c r="C82" s="6">
        <v>29.692</v>
      </c>
      <c r="D82" s="6">
        <v>29.4754</v>
      </c>
      <c r="E82" s="6">
        <v>3.5804</v>
      </c>
      <c r="F82" s="6">
        <v>0</v>
      </c>
      <c r="G82" s="6">
        <v>0</v>
      </c>
      <c r="H82" s="6">
        <v>0</v>
      </c>
    </row>
    <row r="83" spans="1:8">
      <c r="A83" s="6">
        <v>82</v>
      </c>
      <c r="B83" s="6" t="s">
        <v>33</v>
      </c>
      <c r="C83" s="6">
        <v>30.069700000000001</v>
      </c>
      <c r="D83" s="6">
        <v>30.036300000000001</v>
      </c>
      <c r="E83" s="6">
        <v>1.4178999999999999</v>
      </c>
      <c r="F83" s="6">
        <v>0</v>
      </c>
      <c r="G83" s="6">
        <v>0</v>
      </c>
      <c r="H83" s="6">
        <v>0</v>
      </c>
    </row>
    <row r="84" spans="1:8">
      <c r="A84" s="6">
        <v>83</v>
      </c>
      <c r="B84" s="6" t="s">
        <v>33</v>
      </c>
      <c r="C84" s="6">
        <v>19.678599999999999</v>
      </c>
      <c r="D84" s="6">
        <v>19.678599999999999</v>
      </c>
      <c r="E84" s="6">
        <v>5.4000000000000003E-3</v>
      </c>
      <c r="F84" s="6">
        <v>0</v>
      </c>
      <c r="G84" s="6">
        <v>0</v>
      </c>
      <c r="H84" s="6">
        <v>0</v>
      </c>
    </row>
    <row r="85" spans="1:8">
      <c r="A85" s="6">
        <v>84</v>
      </c>
      <c r="B85" s="6" t="s">
        <v>33</v>
      </c>
      <c r="C85" s="6">
        <v>28.4725</v>
      </c>
      <c r="D85" s="6">
        <v>28.3916</v>
      </c>
      <c r="E85" s="6">
        <v>2.1444999999999999</v>
      </c>
      <c r="F85" s="6">
        <v>0</v>
      </c>
      <c r="G85" s="6">
        <v>0</v>
      </c>
      <c r="H85" s="6">
        <v>0</v>
      </c>
    </row>
    <row r="86" spans="1:8">
      <c r="A86" s="6">
        <v>85</v>
      </c>
      <c r="B86" s="6" t="s">
        <v>33</v>
      </c>
      <c r="C86" s="6">
        <v>25.455200000000001</v>
      </c>
      <c r="D86" s="6">
        <v>25.446000000000002</v>
      </c>
      <c r="E86" s="6">
        <v>0.68669999999999998</v>
      </c>
      <c r="F86" s="6">
        <v>0</v>
      </c>
      <c r="G86" s="6">
        <v>0</v>
      </c>
      <c r="H86" s="6">
        <v>0</v>
      </c>
    </row>
    <row r="87" spans="1:8">
      <c r="A87" s="6">
        <v>86</v>
      </c>
      <c r="B87" s="6" t="s">
        <v>33</v>
      </c>
      <c r="C87" s="6">
        <v>21.5123</v>
      </c>
      <c r="D87" s="6">
        <v>21.500599999999999</v>
      </c>
      <c r="E87" s="6">
        <v>0.70650000000000002</v>
      </c>
      <c r="F87" s="6">
        <v>0</v>
      </c>
      <c r="G87" s="6">
        <v>0</v>
      </c>
      <c r="H87" s="6">
        <v>0</v>
      </c>
    </row>
    <row r="88" spans="1:8">
      <c r="A88" s="6">
        <v>87</v>
      </c>
      <c r="B88" s="6" t="s">
        <v>33</v>
      </c>
      <c r="C88" s="6">
        <v>28.697800000000001</v>
      </c>
      <c r="D88" s="6">
        <v>28.616499999999998</v>
      </c>
      <c r="E88" s="6">
        <v>2.1585000000000001</v>
      </c>
      <c r="F88" s="6">
        <v>0</v>
      </c>
      <c r="G88" s="6">
        <v>0</v>
      </c>
      <c r="H88" s="6">
        <v>0</v>
      </c>
    </row>
    <row r="89" spans="1:8">
      <c r="A89" s="6">
        <v>88</v>
      </c>
      <c r="B89" s="6" t="s">
        <v>33</v>
      </c>
      <c r="C89" s="6">
        <v>23.897099999999998</v>
      </c>
      <c r="D89" s="6">
        <v>23.856000000000002</v>
      </c>
      <c r="E89" s="6">
        <v>1.4004000000000001</v>
      </c>
      <c r="F89" s="6">
        <v>0</v>
      </c>
      <c r="G89" s="6">
        <v>0</v>
      </c>
      <c r="H89" s="6">
        <v>0</v>
      </c>
    </row>
    <row r="90" spans="1:8">
      <c r="A90" s="6">
        <v>89</v>
      </c>
      <c r="B90" s="6" t="s">
        <v>33</v>
      </c>
      <c r="C90" s="6">
        <v>29.732900000000001</v>
      </c>
      <c r="D90" s="6">
        <v>29.724499999999999</v>
      </c>
      <c r="E90" s="6">
        <v>0.70620000000000005</v>
      </c>
      <c r="F90" s="6">
        <v>0</v>
      </c>
      <c r="G90" s="6">
        <v>0</v>
      </c>
      <c r="H90" s="6">
        <v>0</v>
      </c>
    </row>
    <row r="91" spans="1:8">
      <c r="A91" s="6">
        <v>90</v>
      </c>
      <c r="B91" s="6" t="s">
        <v>33</v>
      </c>
      <c r="C91" s="6">
        <v>27.914100000000001</v>
      </c>
      <c r="D91" s="6">
        <v>27.692299999999999</v>
      </c>
      <c r="E91" s="6">
        <v>3.5124</v>
      </c>
      <c r="F91" s="6">
        <v>0</v>
      </c>
      <c r="G91" s="6">
        <v>0</v>
      </c>
      <c r="H91" s="6">
        <v>0</v>
      </c>
    </row>
    <row r="92" spans="1:8">
      <c r="A92" s="6">
        <v>91</v>
      </c>
      <c r="B92" s="6" t="s">
        <v>33</v>
      </c>
      <c r="C92" s="6">
        <v>35.693899999999999</v>
      </c>
      <c r="D92" s="6">
        <v>35.6601</v>
      </c>
      <c r="E92" s="6">
        <v>1.5539000000000001</v>
      </c>
      <c r="F92" s="6">
        <v>0</v>
      </c>
      <c r="G92" s="6">
        <v>0</v>
      </c>
      <c r="H92" s="6">
        <v>0</v>
      </c>
    </row>
    <row r="93" spans="1:8">
      <c r="A93" s="6">
        <v>92</v>
      </c>
      <c r="B93" s="6" t="s">
        <v>33</v>
      </c>
      <c r="C93" s="6">
        <v>47.407699999999998</v>
      </c>
      <c r="D93" s="6">
        <v>47.052100000000003</v>
      </c>
      <c r="E93" s="6">
        <v>5.7953000000000001</v>
      </c>
      <c r="F93" s="6">
        <v>0</v>
      </c>
      <c r="G93" s="6">
        <v>0</v>
      </c>
      <c r="H93" s="6">
        <v>0</v>
      </c>
    </row>
    <row r="94" spans="1:8">
      <c r="A94" s="6">
        <v>93</v>
      </c>
      <c r="B94" s="6" t="s">
        <v>33</v>
      </c>
      <c r="C94" s="6">
        <v>60.159199999999998</v>
      </c>
      <c r="D94" s="6">
        <v>60.142499999999998</v>
      </c>
      <c r="E94" s="6">
        <v>1.4171</v>
      </c>
      <c r="F94" s="6">
        <v>0</v>
      </c>
      <c r="G94" s="6">
        <v>0</v>
      </c>
      <c r="H94" s="6">
        <v>0</v>
      </c>
    </row>
    <row r="95" spans="1:8">
      <c r="A95" s="6">
        <v>94</v>
      </c>
      <c r="B95" s="6" t="s">
        <v>33</v>
      </c>
      <c r="C95" s="6">
        <v>45.359099999999998</v>
      </c>
      <c r="D95" s="6">
        <v>45.150500000000001</v>
      </c>
      <c r="E95" s="6">
        <v>4.3451000000000004</v>
      </c>
      <c r="F95" s="6">
        <v>0</v>
      </c>
      <c r="G95" s="6">
        <v>0</v>
      </c>
      <c r="H95" s="6">
        <v>0</v>
      </c>
    </row>
    <row r="96" spans="1:8">
      <c r="A96" s="6">
        <v>95</v>
      </c>
      <c r="B96" s="6" t="s">
        <v>33</v>
      </c>
      <c r="C96" s="6">
        <v>29.447800000000001</v>
      </c>
      <c r="D96" s="6">
        <v>29.411799999999999</v>
      </c>
      <c r="E96" s="6">
        <v>1.4570000000000001</v>
      </c>
      <c r="F96" s="6">
        <v>0</v>
      </c>
      <c r="G96" s="6">
        <v>0</v>
      </c>
      <c r="H96" s="6">
        <v>0</v>
      </c>
    </row>
    <row r="97" spans="1:8">
      <c r="A97" s="6">
        <v>96</v>
      </c>
      <c r="B97" s="6" t="s">
        <v>33</v>
      </c>
      <c r="C97" s="6">
        <v>29.603999999999999</v>
      </c>
      <c r="D97" s="6">
        <v>29.570599999999999</v>
      </c>
      <c r="E97" s="6">
        <v>1.4065000000000001</v>
      </c>
      <c r="F97" s="6">
        <v>0</v>
      </c>
      <c r="G97" s="6">
        <v>0</v>
      </c>
      <c r="H97" s="6">
        <v>0</v>
      </c>
    </row>
    <row r="98" spans="1:8">
      <c r="A98" s="6">
        <v>97</v>
      </c>
      <c r="B98" s="6" t="s">
        <v>33</v>
      </c>
      <c r="C98" s="6">
        <v>39.183</v>
      </c>
      <c r="D98" s="6">
        <v>39.077300000000001</v>
      </c>
      <c r="E98" s="6">
        <v>2.8763000000000001</v>
      </c>
      <c r="F98" s="6">
        <v>0</v>
      </c>
      <c r="G98" s="6">
        <v>0</v>
      </c>
      <c r="H98" s="6">
        <v>0</v>
      </c>
    </row>
    <row r="99" spans="1:8">
      <c r="A99" s="6">
        <v>98</v>
      </c>
      <c r="B99" s="6" t="s">
        <v>33</v>
      </c>
      <c r="C99" s="6">
        <v>22.402899999999999</v>
      </c>
      <c r="D99" s="6">
        <v>22.402899999999999</v>
      </c>
      <c r="E99" s="6">
        <v>2.0400000000000001E-2</v>
      </c>
      <c r="F99" s="6">
        <v>0</v>
      </c>
      <c r="G99" s="6">
        <v>0</v>
      </c>
      <c r="H99" s="6">
        <v>0</v>
      </c>
    </row>
    <row r="100" spans="1:8">
      <c r="A100" s="6">
        <v>99</v>
      </c>
      <c r="B100" s="6" t="s">
        <v>33</v>
      </c>
      <c r="C100" s="6">
        <v>23.1965</v>
      </c>
      <c r="D100" s="6">
        <v>23.0947</v>
      </c>
      <c r="E100" s="6">
        <v>2.1707000000000001</v>
      </c>
      <c r="F100" s="6">
        <v>0</v>
      </c>
      <c r="G100" s="6">
        <v>0</v>
      </c>
      <c r="H100" s="6">
        <v>0</v>
      </c>
    </row>
    <row r="101" spans="1:8">
      <c r="A101" s="6">
        <v>100</v>
      </c>
      <c r="B101" s="6" t="s">
        <v>33</v>
      </c>
      <c r="C101" s="6">
        <v>13.4842</v>
      </c>
      <c r="D101" s="6">
        <v>13.4682</v>
      </c>
      <c r="E101" s="6">
        <v>0.65649999999999997</v>
      </c>
      <c r="F101" s="6">
        <v>0</v>
      </c>
      <c r="G101" s="6">
        <v>0</v>
      </c>
      <c r="H101" s="6">
        <v>0</v>
      </c>
    </row>
    <row r="102" spans="1:8">
      <c r="A102" s="6">
        <v>101</v>
      </c>
      <c r="B102" s="6" t="s">
        <v>33</v>
      </c>
      <c r="C102" s="6">
        <v>2.0093999999999999</v>
      </c>
      <c r="D102" s="6">
        <v>2.0093000000000001</v>
      </c>
      <c r="E102" s="6">
        <v>1.5900000000000001E-2</v>
      </c>
      <c r="F102" s="6">
        <v>0</v>
      </c>
      <c r="G102" s="6">
        <v>0</v>
      </c>
      <c r="H102" s="6">
        <v>0</v>
      </c>
    </row>
    <row r="103" spans="1:8">
      <c r="A103" s="6">
        <v>102</v>
      </c>
      <c r="B103" s="6" t="s">
        <v>33</v>
      </c>
      <c r="C103" s="6">
        <v>37.462699999999998</v>
      </c>
      <c r="D103" s="6">
        <v>37.462600000000002</v>
      </c>
      <c r="E103" s="6">
        <v>8.7499999999999994E-2</v>
      </c>
      <c r="F103" s="6">
        <v>0</v>
      </c>
      <c r="G103" s="6">
        <v>0</v>
      </c>
      <c r="H103" s="6">
        <v>0</v>
      </c>
    </row>
    <row r="104" spans="1:8">
      <c r="A104" s="6">
        <v>103</v>
      </c>
      <c r="B104" s="6" t="s">
        <v>33</v>
      </c>
      <c r="C104" s="6">
        <v>45.5077</v>
      </c>
      <c r="D104" s="6">
        <v>45.364400000000003</v>
      </c>
      <c r="E104" s="6">
        <v>3.6078000000000001</v>
      </c>
      <c r="F104" s="6">
        <v>0</v>
      </c>
      <c r="G104" s="6">
        <v>0</v>
      </c>
      <c r="H104" s="6">
        <v>0</v>
      </c>
    </row>
    <row r="105" spans="1:8">
      <c r="A105" s="6">
        <v>104</v>
      </c>
      <c r="B105" s="6" t="s">
        <v>33</v>
      </c>
      <c r="C105" s="6">
        <v>42.313499999999998</v>
      </c>
      <c r="D105" s="6">
        <v>42.313400000000001</v>
      </c>
      <c r="E105" s="6">
        <v>7.1800000000000003E-2</v>
      </c>
      <c r="F105" s="6">
        <v>0</v>
      </c>
      <c r="G105" s="6">
        <v>0</v>
      </c>
      <c r="H105" s="6">
        <v>0</v>
      </c>
    </row>
    <row r="106" spans="1:8">
      <c r="A106" s="6">
        <v>105</v>
      </c>
      <c r="B106" s="6" t="s">
        <v>33</v>
      </c>
      <c r="C106" s="6">
        <v>37.592700000000001</v>
      </c>
      <c r="D106" s="6">
        <v>37.362000000000002</v>
      </c>
      <c r="E106" s="6">
        <v>4.1581000000000001</v>
      </c>
      <c r="F106" s="6">
        <v>0</v>
      </c>
      <c r="G106" s="6">
        <v>0</v>
      </c>
      <c r="H106" s="6">
        <v>0</v>
      </c>
    </row>
    <row r="107" spans="1:8">
      <c r="A107" s="6">
        <v>106</v>
      </c>
      <c r="B107" s="6" t="s">
        <v>33</v>
      </c>
      <c r="C107" s="6">
        <v>36.773299999999999</v>
      </c>
      <c r="D107" s="6">
        <v>36.773299999999999</v>
      </c>
      <c r="E107" s="6">
        <v>4.0599999999999997E-2</v>
      </c>
      <c r="F107" s="6">
        <v>0</v>
      </c>
      <c r="G107" s="6">
        <v>0</v>
      </c>
      <c r="H107" s="6">
        <v>0</v>
      </c>
    </row>
    <row r="108" spans="1:8">
      <c r="A108" s="6">
        <v>107</v>
      </c>
      <c r="B108" s="6" t="s">
        <v>33</v>
      </c>
      <c r="C108" s="6">
        <v>24.7989</v>
      </c>
      <c r="D108" s="6">
        <v>24.539100000000001</v>
      </c>
      <c r="E108" s="6">
        <v>3.58</v>
      </c>
      <c r="F108" s="6">
        <v>0</v>
      </c>
      <c r="G108" s="6">
        <v>0</v>
      </c>
      <c r="H108" s="6">
        <v>0</v>
      </c>
    </row>
    <row r="109" spans="1:8">
      <c r="A109" s="6">
        <v>108</v>
      </c>
      <c r="B109" s="6" t="s">
        <v>33</v>
      </c>
      <c r="C109" s="6">
        <v>29.648099999999999</v>
      </c>
      <c r="D109" s="6">
        <v>29.512499999999999</v>
      </c>
      <c r="E109" s="6">
        <v>2.8327</v>
      </c>
      <c r="F109" s="6">
        <v>0</v>
      </c>
      <c r="G109" s="6">
        <v>0</v>
      </c>
      <c r="H109" s="6">
        <v>0</v>
      </c>
    </row>
    <row r="110" spans="1:8">
      <c r="A110" s="6">
        <v>109</v>
      </c>
      <c r="B110" s="6" t="s">
        <v>33</v>
      </c>
      <c r="C110" s="6">
        <v>29.8033</v>
      </c>
      <c r="D110" s="6">
        <v>29.389199999999999</v>
      </c>
      <c r="E110" s="6">
        <v>4.9509999999999996</v>
      </c>
      <c r="F110" s="6">
        <v>0</v>
      </c>
      <c r="G110" s="6">
        <v>0</v>
      </c>
      <c r="H110" s="6">
        <v>0</v>
      </c>
    </row>
    <row r="111" spans="1:8">
      <c r="A111" s="6">
        <v>110</v>
      </c>
      <c r="B111" s="6" t="s">
        <v>33</v>
      </c>
      <c r="C111" s="6">
        <v>31.2257</v>
      </c>
      <c r="D111" s="6">
        <v>31.188500000000001</v>
      </c>
      <c r="E111" s="6">
        <v>1.5248999999999999</v>
      </c>
      <c r="F111" s="6">
        <v>0</v>
      </c>
      <c r="G111" s="6">
        <v>0</v>
      </c>
      <c r="H111" s="6">
        <v>0</v>
      </c>
    </row>
    <row r="112" spans="1:8">
      <c r="A112" s="6">
        <v>111</v>
      </c>
      <c r="B112" s="6" t="s">
        <v>33</v>
      </c>
      <c r="C112" s="6">
        <v>31.046500000000002</v>
      </c>
      <c r="D112" s="6">
        <v>31.043199999999999</v>
      </c>
      <c r="E112" s="6">
        <v>0.44929999999999998</v>
      </c>
      <c r="F112" s="6">
        <v>0</v>
      </c>
      <c r="G112" s="6">
        <v>0</v>
      </c>
      <c r="H112" s="6">
        <v>0</v>
      </c>
    </row>
    <row r="113" spans="1:8">
      <c r="A113" s="6">
        <v>112</v>
      </c>
      <c r="B113" s="6" t="s">
        <v>33</v>
      </c>
      <c r="C113" s="6">
        <v>30.440999999999999</v>
      </c>
      <c r="D113" s="6">
        <v>30.229700000000001</v>
      </c>
      <c r="E113" s="6">
        <v>3.5806</v>
      </c>
      <c r="F113" s="6">
        <v>0</v>
      </c>
      <c r="G113" s="6">
        <v>0</v>
      </c>
      <c r="H113" s="6">
        <v>0</v>
      </c>
    </row>
    <row r="114" spans="1:8">
      <c r="A114" s="6">
        <v>113</v>
      </c>
      <c r="B114" s="6" t="s">
        <v>33</v>
      </c>
      <c r="C114" s="6">
        <v>37.822299999999998</v>
      </c>
      <c r="D114" s="6">
        <v>37.7866</v>
      </c>
      <c r="E114" s="6">
        <v>1.6438999999999999</v>
      </c>
      <c r="F114" s="6">
        <v>0</v>
      </c>
      <c r="G114" s="6">
        <v>0</v>
      </c>
      <c r="H114" s="6">
        <v>0</v>
      </c>
    </row>
    <row r="115" spans="1:8">
      <c r="A115" s="6">
        <v>114</v>
      </c>
      <c r="B115" s="6" t="s">
        <v>33</v>
      </c>
      <c r="C115" s="6">
        <v>33.562899999999999</v>
      </c>
      <c r="D115" s="6">
        <v>33.5471</v>
      </c>
      <c r="E115" s="6">
        <v>1.0326</v>
      </c>
      <c r="F115" s="6">
        <v>0</v>
      </c>
      <c r="G115" s="6">
        <v>0</v>
      </c>
      <c r="H115" s="6">
        <v>0</v>
      </c>
    </row>
    <row r="116" spans="1:8">
      <c r="A116" s="6">
        <v>115</v>
      </c>
      <c r="B116" s="6" t="s">
        <v>33</v>
      </c>
      <c r="C116" s="6">
        <v>24.601299999999998</v>
      </c>
      <c r="D116" s="6">
        <v>24.428899999999999</v>
      </c>
      <c r="E116" s="6">
        <v>2.907</v>
      </c>
      <c r="F116" s="6">
        <v>0</v>
      </c>
      <c r="G116" s="6">
        <v>0</v>
      </c>
      <c r="H116" s="6">
        <v>0</v>
      </c>
    </row>
    <row r="117" spans="1:8">
      <c r="A117" s="6">
        <v>116</v>
      </c>
      <c r="B117" s="6" t="s">
        <v>33</v>
      </c>
      <c r="C117" s="6">
        <v>36.5411</v>
      </c>
      <c r="D117" s="6">
        <v>36.516100000000002</v>
      </c>
      <c r="E117" s="6">
        <v>1.3496999999999999</v>
      </c>
      <c r="F117" s="6">
        <v>0</v>
      </c>
      <c r="G117" s="6">
        <v>0</v>
      </c>
      <c r="H117" s="6">
        <v>0</v>
      </c>
    </row>
    <row r="118" spans="1:8">
      <c r="A118" s="6">
        <v>117</v>
      </c>
      <c r="B118" s="6" t="s">
        <v>33</v>
      </c>
      <c r="C118" s="6">
        <v>29.503599999999999</v>
      </c>
      <c r="D118" s="6">
        <v>28.988900000000001</v>
      </c>
      <c r="E118" s="6">
        <v>5.4866999999999999</v>
      </c>
      <c r="F118" s="6">
        <v>0</v>
      </c>
      <c r="G118" s="6">
        <v>0</v>
      </c>
      <c r="H118" s="6">
        <v>0</v>
      </c>
    </row>
    <row r="119" spans="1:8">
      <c r="A119" s="6">
        <v>118</v>
      </c>
      <c r="B119" s="6" t="s">
        <v>33</v>
      </c>
      <c r="C119" s="6">
        <v>32.115400000000001</v>
      </c>
      <c r="D119" s="6">
        <v>32.043199999999999</v>
      </c>
      <c r="E119" s="6">
        <v>2.1528</v>
      </c>
      <c r="F119" s="6">
        <v>0</v>
      </c>
      <c r="G119" s="6">
        <v>0</v>
      </c>
      <c r="H119" s="6">
        <v>0</v>
      </c>
    </row>
    <row r="120" spans="1:8">
      <c r="A120" s="6">
        <v>119</v>
      </c>
      <c r="B120" s="6" t="s">
        <v>33</v>
      </c>
      <c r="C120" s="6">
        <v>35.331899999999997</v>
      </c>
      <c r="D120" s="6">
        <v>35.215400000000002</v>
      </c>
      <c r="E120" s="6">
        <v>2.8673000000000002</v>
      </c>
      <c r="F120" s="6">
        <v>0</v>
      </c>
      <c r="G120" s="6">
        <v>0</v>
      </c>
      <c r="H120" s="6">
        <v>0</v>
      </c>
    </row>
    <row r="121" spans="1:8">
      <c r="A121" s="6">
        <v>120</v>
      </c>
      <c r="B121" s="6" t="s">
        <v>33</v>
      </c>
      <c r="C121" s="6">
        <v>53.179900000000004</v>
      </c>
      <c r="D121" s="6">
        <v>53.179900000000004</v>
      </c>
      <c r="E121" s="6">
        <v>5.7000000000000002E-3</v>
      </c>
      <c r="F121" s="6">
        <v>0</v>
      </c>
      <c r="G121" s="6">
        <v>0</v>
      </c>
      <c r="H121" s="6">
        <v>0</v>
      </c>
    </row>
    <row r="122" spans="1:8">
      <c r="A122" s="6">
        <v>121</v>
      </c>
      <c r="B122" s="6" t="s">
        <v>33</v>
      </c>
      <c r="C122" s="6">
        <v>31.294799999999999</v>
      </c>
      <c r="D122" s="6">
        <v>31.079699999999999</v>
      </c>
      <c r="E122" s="6">
        <v>3.6634000000000002</v>
      </c>
      <c r="F122" s="6">
        <v>0</v>
      </c>
      <c r="G122" s="6">
        <v>0</v>
      </c>
      <c r="H122" s="6">
        <v>0</v>
      </c>
    </row>
    <row r="123" spans="1:8">
      <c r="A123" s="6">
        <v>122</v>
      </c>
      <c r="B123" s="6" t="s">
        <v>33</v>
      </c>
      <c r="C123" s="6">
        <v>25.457699999999999</v>
      </c>
      <c r="D123" s="6">
        <v>25.4148</v>
      </c>
      <c r="E123" s="6">
        <v>1.4771000000000001</v>
      </c>
      <c r="F123" s="6">
        <v>0</v>
      </c>
      <c r="G123" s="6">
        <v>0</v>
      </c>
      <c r="H123" s="6">
        <v>0</v>
      </c>
    </row>
    <row r="124" spans="1:8">
      <c r="A124" s="6">
        <v>123</v>
      </c>
      <c r="B124" s="6" t="s">
        <v>33</v>
      </c>
      <c r="C124" s="6">
        <v>24.737300000000001</v>
      </c>
      <c r="D124" s="6">
        <v>24.736999999999998</v>
      </c>
      <c r="E124" s="6">
        <v>0.1181</v>
      </c>
      <c r="F124" s="6">
        <v>0</v>
      </c>
      <c r="G124" s="6">
        <v>0</v>
      </c>
      <c r="H124" s="6">
        <v>0</v>
      </c>
    </row>
    <row r="125" spans="1:8">
      <c r="A125" s="6">
        <v>124</v>
      </c>
      <c r="B125" s="6" t="s">
        <v>33</v>
      </c>
      <c r="C125" s="6">
        <v>20.303899999999999</v>
      </c>
      <c r="D125" s="6">
        <v>19.993400000000001</v>
      </c>
      <c r="E125" s="6">
        <v>3.5375000000000001</v>
      </c>
      <c r="F125" s="6">
        <v>0</v>
      </c>
      <c r="G125" s="6">
        <v>0</v>
      </c>
      <c r="H125" s="6">
        <v>0</v>
      </c>
    </row>
    <row r="126" spans="1:8">
      <c r="A126" s="6">
        <v>125</v>
      </c>
      <c r="B126" s="6" t="s">
        <v>33</v>
      </c>
      <c r="C126" s="6">
        <v>34.991300000000003</v>
      </c>
      <c r="D126" s="6">
        <v>34.801499999999997</v>
      </c>
      <c r="E126" s="6">
        <v>3.64</v>
      </c>
      <c r="F126" s="6">
        <v>0</v>
      </c>
      <c r="G126" s="6">
        <v>0</v>
      </c>
      <c r="H126" s="6">
        <v>0</v>
      </c>
    </row>
    <row r="127" spans="1:8">
      <c r="A127" s="6">
        <v>126</v>
      </c>
      <c r="B127" s="6" t="s">
        <v>33</v>
      </c>
      <c r="C127" s="6">
        <v>67.836100000000002</v>
      </c>
      <c r="D127" s="6">
        <v>67.836100000000002</v>
      </c>
      <c r="E127" s="6">
        <v>3.1300000000000001E-2</v>
      </c>
      <c r="F127" s="6">
        <v>0</v>
      </c>
      <c r="G127" s="6">
        <v>0</v>
      </c>
      <c r="H127" s="6">
        <v>0</v>
      </c>
    </row>
    <row r="128" spans="1:8">
      <c r="A128" s="6">
        <v>127</v>
      </c>
      <c r="B128" s="6" t="s">
        <v>33</v>
      </c>
      <c r="C128" s="6">
        <v>39.265799999999999</v>
      </c>
      <c r="D128" s="6">
        <v>39.24</v>
      </c>
      <c r="E128" s="6">
        <v>1.4242999999999999</v>
      </c>
      <c r="F128" s="6">
        <v>0</v>
      </c>
      <c r="G128" s="6">
        <v>0</v>
      </c>
      <c r="H128" s="6">
        <v>0</v>
      </c>
    </row>
    <row r="129" spans="1:8">
      <c r="A129" s="6">
        <v>128</v>
      </c>
      <c r="B129" s="6" t="s">
        <v>33</v>
      </c>
      <c r="C129" s="6">
        <v>31.034199999999998</v>
      </c>
      <c r="D129" s="6">
        <v>31.0261</v>
      </c>
      <c r="E129" s="6">
        <v>0.71089999999999998</v>
      </c>
      <c r="F129" s="6">
        <v>0</v>
      </c>
      <c r="G129" s="6">
        <v>0</v>
      </c>
      <c r="H129" s="6">
        <v>0</v>
      </c>
    </row>
    <row r="130" spans="1:8">
      <c r="A130" s="6">
        <v>129</v>
      </c>
      <c r="B130" s="6" t="s">
        <v>33</v>
      </c>
      <c r="C130" s="6">
        <v>27.2377</v>
      </c>
      <c r="D130" s="6">
        <v>26.997299999999999</v>
      </c>
      <c r="E130" s="6">
        <v>3.6111</v>
      </c>
      <c r="F130" s="6">
        <v>0</v>
      </c>
      <c r="G130" s="6">
        <v>0</v>
      </c>
      <c r="H130" s="6">
        <v>0</v>
      </c>
    </row>
    <row r="131" spans="1:8">
      <c r="A131" s="6">
        <v>130</v>
      </c>
      <c r="B131" s="6" t="s">
        <v>33</v>
      </c>
      <c r="C131" s="6">
        <v>11.8224</v>
      </c>
      <c r="D131" s="6">
        <v>11.7438</v>
      </c>
      <c r="E131" s="6">
        <v>1.3609</v>
      </c>
      <c r="F131" s="6">
        <v>0</v>
      </c>
      <c r="G131" s="6">
        <v>0</v>
      </c>
      <c r="H131" s="6">
        <v>0</v>
      </c>
    </row>
    <row r="132" spans="1:8">
      <c r="A132" s="6">
        <v>131</v>
      </c>
      <c r="B132" s="6" t="s">
        <v>33</v>
      </c>
      <c r="C132" s="6">
        <v>23.857600000000001</v>
      </c>
      <c r="D132" s="6">
        <v>23.5854</v>
      </c>
      <c r="E132" s="6">
        <v>3.5939000000000001</v>
      </c>
      <c r="F132" s="6">
        <v>0</v>
      </c>
      <c r="G132" s="6">
        <v>0</v>
      </c>
      <c r="H132" s="6">
        <v>0</v>
      </c>
    </row>
    <row r="133" spans="1:8">
      <c r="A133" s="6">
        <v>132</v>
      </c>
      <c r="B133" s="6" t="s">
        <v>33</v>
      </c>
      <c r="C133" s="6">
        <v>39.393999999999998</v>
      </c>
      <c r="D133" s="6">
        <v>39.388199999999998</v>
      </c>
      <c r="E133" s="6">
        <v>0.67730000000000001</v>
      </c>
      <c r="F133" s="6">
        <v>0</v>
      </c>
      <c r="G133" s="6">
        <v>0</v>
      </c>
      <c r="H133" s="6">
        <v>0</v>
      </c>
    </row>
    <row r="134" spans="1:8">
      <c r="A134" s="6">
        <v>133</v>
      </c>
      <c r="B134" s="6" t="s">
        <v>33</v>
      </c>
      <c r="C134" s="6">
        <v>46.079799999999999</v>
      </c>
      <c r="D134" s="6">
        <v>45.964799999999997</v>
      </c>
      <c r="E134" s="6">
        <v>3.2534000000000001</v>
      </c>
      <c r="F134" s="6">
        <v>0</v>
      </c>
      <c r="G134" s="6">
        <v>0</v>
      </c>
      <c r="H134" s="6">
        <v>0</v>
      </c>
    </row>
    <row r="135" spans="1:8">
      <c r="A135" s="6">
        <v>134</v>
      </c>
      <c r="B135" s="6" t="s">
        <v>33</v>
      </c>
      <c r="C135" s="6">
        <v>44.294899999999998</v>
      </c>
      <c r="D135" s="6">
        <v>44.2348</v>
      </c>
      <c r="E135" s="6">
        <v>2.3073999999999999</v>
      </c>
      <c r="F135" s="6">
        <v>0</v>
      </c>
      <c r="G135" s="6">
        <v>0</v>
      </c>
      <c r="H135" s="6">
        <v>0</v>
      </c>
    </row>
    <row r="136" spans="1:8">
      <c r="A136" s="6">
        <v>135</v>
      </c>
      <c r="B136" s="6" t="s">
        <v>33</v>
      </c>
      <c r="C136" s="6">
        <v>39.583799999999997</v>
      </c>
      <c r="D136" s="6">
        <v>39.392400000000002</v>
      </c>
      <c r="E136" s="6">
        <v>3.8883000000000001</v>
      </c>
      <c r="F136" s="6">
        <v>0</v>
      </c>
      <c r="G136" s="6">
        <v>0</v>
      </c>
      <c r="H136" s="6">
        <v>0</v>
      </c>
    </row>
    <row r="137" spans="1:8">
      <c r="A137" s="6">
        <v>136</v>
      </c>
      <c r="B137" s="6" t="s">
        <v>33</v>
      </c>
      <c r="C137" s="6">
        <v>46.016199999999998</v>
      </c>
      <c r="D137" s="6">
        <v>46.016100000000002</v>
      </c>
      <c r="E137" s="6">
        <v>0.1195</v>
      </c>
      <c r="F137" s="6">
        <v>0</v>
      </c>
      <c r="G137" s="6">
        <v>0</v>
      </c>
      <c r="H137" s="6">
        <v>0</v>
      </c>
    </row>
    <row r="138" spans="1:8">
      <c r="A138" s="6">
        <v>137</v>
      </c>
      <c r="B138" s="6" t="s">
        <v>33</v>
      </c>
      <c r="C138" s="6">
        <v>33.262300000000003</v>
      </c>
      <c r="D138" s="6">
        <v>33.2622</v>
      </c>
      <c r="E138" s="6">
        <v>8.8400000000000006E-2</v>
      </c>
      <c r="F138" s="6">
        <v>0</v>
      </c>
      <c r="G138" s="6">
        <v>0</v>
      </c>
      <c r="H138" s="6">
        <v>0</v>
      </c>
    </row>
    <row r="139" spans="1:8">
      <c r="A139" s="6">
        <v>138</v>
      </c>
      <c r="B139" s="6" t="s">
        <v>33</v>
      </c>
      <c r="C139" s="6">
        <v>19.3111</v>
      </c>
      <c r="D139" s="6">
        <v>19.014399999999998</v>
      </c>
      <c r="E139" s="6">
        <v>3.3717000000000001</v>
      </c>
      <c r="F139" s="6">
        <v>0</v>
      </c>
      <c r="G139" s="6">
        <v>0</v>
      </c>
      <c r="H139" s="6">
        <v>0</v>
      </c>
    </row>
    <row r="140" spans="1:8">
      <c r="A140" s="6">
        <v>139</v>
      </c>
      <c r="B140" s="6" t="s">
        <v>33</v>
      </c>
      <c r="C140" s="6">
        <v>34.173200000000001</v>
      </c>
      <c r="D140" s="6">
        <v>34.137799999999999</v>
      </c>
      <c r="E140" s="6">
        <v>1.5548999999999999</v>
      </c>
      <c r="F140" s="6">
        <v>0</v>
      </c>
      <c r="G140" s="6">
        <v>0</v>
      </c>
      <c r="H140" s="6">
        <v>0</v>
      </c>
    </row>
    <row r="141" spans="1:8">
      <c r="A141" s="6">
        <v>140</v>
      </c>
      <c r="B141" s="6" t="s">
        <v>33</v>
      </c>
      <c r="C141" s="6">
        <v>12.2258</v>
      </c>
      <c r="D141" s="6">
        <v>11.5265</v>
      </c>
      <c r="E141" s="6">
        <v>4.0754000000000001</v>
      </c>
      <c r="F141" s="6">
        <v>0</v>
      </c>
      <c r="G141" s="6">
        <v>0</v>
      </c>
      <c r="H141" s="6">
        <v>0</v>
      </c>
    </row>
    <row r="142" spans="1:8">
      <c r="A142" s="6">
        <v>141</v>
      </c>
      <c r="B142" s="6" t="s">
        <v>33</v>
      </c>
      <c r="C142" s="6">
        <v>16.541499999999999</v>
      </c>
      <c r="D142" s="6">
        <v>16.4819</v>
      </c>
      <c r="E142" s="6">
        <v>1.4031</v>
      </c>
      <c r="F142" s="6">
        <v>0</v>
      </c>
      <c r="G142" s="6">
        <v>0</v>
      </c>
      <c r="H142" s="6">
        <v>0</v>
      </c>
    </row>
    <row r="143" spans="1:8">
      <c r="A143" s="6" t="s">
        <v>18</v>
      </c>
      <c r="B143" s="6" t="s">
        <v>19</v>
      </c>
      <c r="C143" s="6" t="s">
        <v>20</v>
      </c>
      <c r="D143" s="6" t="s">
        <v>21</v>
      </c>
      <c r="E143" s="6" t="s">
        <v>22</v>
      </c>
    </row>
    <row r="144" spans="1:8">
      <c r="A144" s="6" t="s">
        <v>10</v>
      </c>
      <c r="B144" s="6">
        <v>31.3294</v>
      </c>
      <c r="C144" s="6">
        <v>13.9384</v>
      </c>
      <c r="D144" s="6">
        <v>2.0093999999999999</v>
      </c>
      <c r="E144" s="6">
        <v>83.435000000000002</v>
      </c>
    </row>
    <row r="145" spans="1:9">
      <c r="A145" s="6" t="s">
        <v>11</v>
      </c>
      <c r="B145" s="6">
        <v>31.188800000000001</v>
      </c>
      <c r="C145" s="6">
        <v>13.958299999999999</v>
      </c>
      <c r="D145" s="6">
        <v>2.0093000000000001</v>
      </c>
      <c r="E145" s="6">
        <v>83.434100000000001</v>
      </c>
    </row>
    <row r="146" spans="1:9">
      <c r="A146" s="6" t="s">
        <v>12</v>
      </c>
      <c r="B146" s="6">
        <v>1.9706999999999999</v>
      </c>
      <c r="C146" s="6">
        <v>2.0867</v>
      </c>
      <c r="D146" s="6">
        <v>0</v>
      </c>
      <c r="E146" s="6">
        <v>13.077400000000001</v>
      </c>
    </row>
    <row r="147" spans="1:9">
      <c r="A147" s="6" t="s">
        <v>8</v>
      </c>
      <c r="B147" s="6" t="s">
        <v>9</v>
      </c>
      <c r="C147" s="6" t="s">
        <v>10</v>
      </c>
      <c r="D147" s="6" t="s">
        <v>11</v>
      </c>
      <c r="E147" s="6" t="s">
        <v>12</v>
      </c>
      <c r="F147" s="6" t="s">
        <v>13</v>
      </c>
      <c r="G147" s="6" t="s">
        <v>14</v>
      </c>
      <c r="H147" s="6" t="s">
        <v>15</v>
      </c>
      <c r="I147" s="6" t="s">
        <v>16</v>
      </c>
    </row>
    <row r="148" spans="1:9">
      <c r="A148" s="6">
        <v>1</v>
      </c>
      <c r="B148" s="6" t="s">
        <v>33</v>
      </c>
      <c r="C148" s="6">
        <v>32.854500000000002</v>
      </c>
      <c r="D148" s="6">
        <v>32.671199999999999</v>
      </c>
      <c r="E148" s="6">
        <v>3.4655999999999998</v>
      </c>
      <c r="F148" s="6">
        <v>0</v>
      </c>
      <c r="G148" s="6">
        <v>0</v>
      </c>
      <c r="H148" s="6">
        <v>0</v>
      </c>
    </row>
    <row r="149" spans="1:9">
      <c r="A149" s="6">
        <v>2</v>
      </c>
      <c r="B149" s="6" t="s">
        <v>33</v>
      </c>
      <c r="C149" s="6">
        <v>35.620800000000003</v>
      </c>
      <c r="D149" s="6">
        <v>35.511600000000001</v>
      </c>
      <c r="E149" s="6">
        <v>2.7865000000000002</v>
      </c>
      <c r="F149" s="6">
        <v>0</v>
      </c>
      <c r="G149" s="6">
        <v>0</v>
      </c>
      <c r="H149" s="6">
        <v>0</v>
      </c>
    </row>
    <row r="150" spans="1:9">
      <c r="A150" s="6">
        <v>3</v>
      </c>
      <c r="B150" s="6" t="s">
        <v>33</v>
      </c>
      <c r="C150" s="6">
        <v>39.4208</v>
      </c>
      <c r="D150" s="6">
        <v>39.414299999999997</v>
      </c>
      <c r="E150" s="6">
        <v>0.71879999999999999</v>
      </c>
      <c r="F150" s="6">
        <v>0</v>
      </c>
      <c r="G150" s="6">
        <v>0</v>
      </c>
      <c r="H150" s="6">
        <v>0</v>
      </c>
    </row>
    <row r="151" spans="1:9">
      <c r="A151" s="6">
        <v>4</v>
      </c>
      <c r="B151" s="6" t="s">
        <v>33</v>
      </c>
      <c r="C151" s="6">
        <v>34.369100000000003</v>
      </c>
      <c r="D151" s="6">
        <v>34.369100000000003</v>
      </c>
      <c r="E151" s="6">
        <v>1.5100000000000001E-2</v>
      </c>
      <c r="F151" s="6">
        <v>0</v>
      </c>
      <c r="G151" s="6">
        <v>0</v>
      </c>
      <c r="H151" s="6">
        <v>0</v>
      </c>
    </row>
    <row r="152" spans="1:9">
      <c r="A152" s="6">
        <v>5</v>
      </c>
      <c r="B152" s="6" t="s">
        <v>33</v>
      </c>
      <c r="C152" s="6">
        <v>91.216300000000004</v>
      </c>
      <c r="D152" s="6">
        <v>91.216300000000004</v>
      </c>
      <c r="E152" s="6">
        <v>0</v>
      </c>
      <c r="F152" s="6">
        <v>0</v>
      </c>
      <c r="G152" s="6">
        <v>0</v>
      </c>
      <c r="H152" s="6">
        <v>0</v>
      </c>
    </row>
    <row r="153" spans="1:9">
      <c r="A153" s="6">
        <v>6</v>
      </c>
      <c r="B153" s="6" t="s">
        <v>33</v>
      </c>
      <c r="C153" s="6">
        <v>18.944400000000002</v>
      </c>
      <c r="D153" s="6">
        <v>18.944400000000002</v>
      </c>
      <c r="E153" s="6">
        <v>0</v>
      </c>
      <c r="F153" s="6">
        <v>0</v>
      </c>
      <c r="G153" s="6">
        <v>0</v>
      </c>
      <c r="H153" s="6">
        <v>0</v>
      </c>
    </row>
    <row r="154" spans="1:9">
      <c r="A154" s="6">
        <v>7</v>
      </c>
      <c r="B154" s="6" t="s">
        <v>33</v>
      </c>
      <c r="C154" s="6">
        <v>19.726600000000001</v>
      </c>
      <c r="D154" s="6">
        <v>19.726600000000001</v>
      </c>
      <c r="E154" s="6">
        <v>3.3700000000000001E-2</v>
      </c>
      <c r="F154" s="6">
        <v>0</v>
      </c>
      <c r="G154" s="6">
        <v>0</v>
      </c>
      <c r="H154" s="6">
        <v>0</v>
      </c>
    </row>
    <row r="155" spans="1:9">
      <c r="A155" s="6">
        <v>8</v>
      </c>
      <c r="B155" s="6" t="s">
        <v>33</v>
      </c>
      <c r="C155" s="6">
        <v>18.494399999999999</v>
      </c>
      <c r="D155" s="6">
        <v>18.438199999999998</v>
      </c>
      <c r="E155" s="6">
        <v>1.4399</v>
      </c>
      <c r="F155" s="6">
        <v>0</v>
      </c>
      <c r="G155" s="6">
        <v>0</v>
      </c>
      <c r="H155" s="6">
        <v>0</v>
      </c>
    </row>
    <row r="156" spans="1:9">
      <c r="A156" s="6">
        <v>9</v>
      </c>
      <c r="B156" s="6" t="s">
        <v>33</v>
      </c>
      <c r="C156" s="6">
        <v>18.380199999999999</v>
      </c>
      <c r="D156" s="6">
        <v>18.0276</v>
      </c>
      <c r="E156" s="6">
        <v>3.5827</v>
      </c>
      <c r="F156" s="6">
        <v>0</v>
      </c>
      <c r="G156" s="6">
        <v>0</v>
      </c>
      <c r="H156" s="6">
        <v>0</v>
      </c>
    </row>
    <row r="157" spans="1:9">
      <c r="A157" s="6">
        <v>10</v>
      </c>
      <c r="B157" s="6" t="s">
        <v>33</v>
      </c>
      <c r="C157" s="6">
        <v>17.7989</v>
      </c>
      <c r="D157" s="6">
        <v>17.7989</v>
      </c>
      <c r="E157" s="6">
        <v>6.4999999999999997E-3</v>
      </c>
      <c r="F157" s="6">
        <v>0</v>
      </c>
      <c r="G157" s="6">
        <v>0</v>
      </c>
      <c r="H157" s="6">
        <v>0</v>
      </c>
    </row>
    <row r="158" spans="1:9">
      <c r="A158" s="6">
        <v>11</v>
      </c>
      <c r="B158" s="6" t="s">
        <v>33</v>
      </c>
      <c r="C158" s="6">
        <v>11.3613</v>
      </c>
      <c r="D158" s="6">
        <v>10.7719</v>
      </c>
      <c r="E158" s="6">
        <v>3.6116999999999999</v>
      </c>
      <c r="F158" s="6">
        <v>0</v>
      </c>
      <c r="G158" s="6">
        <v>0</v>
      </c>
      <c r="H158" s="6">
        <v>0</v>
      </c>
    </row>
    <row r="159" spans="1:9">
      <c r="A159" s="6">
        <v>12</v>
      </c>
      <c r="B159" s="6" t="s">
        <v>33</v>
      </c>
      <c r="C159" s="6">
        <v>13.659700000000001</v>
      </c>
      <c r="D159" s="6">
        <v>13.659700000000001</v>
      </c>
      <c r="E159" s="6">
        <v>0</v>
      </c>
      <c r="F159" s="6">
        <v>0</v>
      </c>
      <c r="G159" s="6">
        <v>0</v>
      </c>
      <c r="H159" s="6">
        <v>0</v>
      </c>
    </row>
    <row r="160" spans="1:9">
      <c r="A160" s="6">
        <v>13</v>
      </c>
      <c r="B160" s="6" t="s">
        <v>33</v>
      </c>
      <c r="C160" s="6">
        <v>29.2241</v>
      </c>
      <c r="D160" s="6">
        <v>29.2241</v>
      </c>
      <c r="E160" s="6">
        <v>2.0000000000000002E-5</v>
      </c>
      <c r="F160" s="6">
        <v>0</v>
      </c>
      <c r="G160" s="6">
        <v>0</v>
      </c>
      <c r="H160" s="6">
        <v>0</v>
      </c>
    </row>
    <row r="161" spans="1:8">
      <c r="A161" s="6">
        <v>14</v>
      </c>
      <c r="B161" s="6" t="s">
        <v>33</v>
      </c>
      <c r="C161" s="6">
        <v>15.362500000000001</v>
      </c>
      <c r="D161" s="6">
        <v>15.362399999999999</v>
      </c>
      <c r="E161" s="6">
        <v>1.4999999999999999E-2</v>
      </c>
      <c r="F161" s="6">
        <v>0</v>
      </c>
      <c r="G161" s="6">
        <v>0</v>
      </c>
      <c r="H161" s="6">
        <v>0</v>
      </c>
    </row>
    <row r="162" spans="1:8">
      <c r="A162" s="6">
        <v>15</v>
      </c>
      <c r="B162" s="6" t="s">
        <v>33</v>
      </c>
      <c r="C162" s="6">
        <v>31.376300000000001</v>
      </c>
      <c r="D162" s="6">
        <v>31.313700000000001</v>
      </c>
      <c r="E162" s="6">
        <v>1.9805999999999999</v>
      </c>
      <c r="F162" s="6">
        <v>0</v>
      </c>
      <c r="G162" s="6">
        <v>0</v>
      </c>
      <c r="H162" s="6">
        <v>0</v>
      </c>
    </row>
    <row r="163" spans="1:8">
      <c r="A163" s="6">
        <v>16</v>
      </c>
      <c r="B163" s="6" t="s">
        <v>33</v>
      </c>
      <c r="C163" s="6">
        <v>39.2363</v>
      </c>
      <c r="D163" s="6">
        <v>39.235599999999998</v>
      </c>
      <c r="E163" s="6">
        <v>0.2329</v>
      </c>
      <c r="F163" s="6">
        <v>0</v>
      </c>
      <c r="G163" s="6">
        <v>0</v>
      </c>
      <c r="H163" s="6">
        <v>0</v>
      </c>
    </row>
    <row r="164" spans="1:8">
      <c r="A164" s="6">
        <v>17</v>
      </c>
      <c r="B164" s="6" t="s">
        <v>33</v>
      </c>
      <c r="C164" s="6">
        <v>15.1691</v>
      </c>
      <c r="D164" s="6">
        <v>15.1525</v>
      </c>
      <c r="E164" s="6">
        <v>0.71009999999999995</v>
      </c>
      <c r="F164" s="6">
        <v>0</v>
      </c>
      <c r="G164" s="6">
        <v>0</v>
      </c>
      <c r="H164" s="6">
        <v>0</v>
      </c>
    </row>
    <row r="165" spans="1:8">
      <c r="A165" s="6">
        <v>18</v>
      </c>
      <c r="B165" s="6" t="s">
        <v>33</v>
      </c>
      <c r="C165" s="6">
        <v>45.460900000000002</v>
      </c>
      <c r="D165" s="6">
        <v>45.444600000000001</v>
      </c>
      <c r="E165" s="6">
        <v>1.218</v>
      </c>
      <c r="F165" s="6">
        <v>0</v>
      </c>
      <c r="G165" s="6">
        <v>0</v>
      </c>
      <c r="H165" s="6">
        <v>0</v>
      </c>
    </row>
    <row r="166" spans="1:8">
      <c r="A166" s="6">
        <v>19</v>
      </c>
      <c r="B166" s="6" t="s">
        <v>33</v>
      </c>
      <c r="C166" s="6">
        <v>27.2502</v>
      </c>
      <c r="D166" s="6">
        <v>27.0199</v>
      </c>
      <c r="E166" s="6">
        <v>3.5356999999999998</v>
      </c>
      <c r="F166" s="6">
        <v>0</v>
      </c>
      <c r="G166" s="6">
        <v>0</v>
      </c>
      <c r="H166" s="6">
        <v>0</v>
      </c>
    </row>
    <row r="167" spans="1:8">
      <c r="A167" s="6">
        <v>20</v>
      </c>
      <c r="B167" s="6" t="s">
        <v>33</v>
      </c>
      <c r="C167" s="6">
        <v>24.244800000000001</v>
      </c>
      <c r="D167" s="6">
        <v>24.0899</v>
      </c>
      <c r="E167" s="6">
        <v>2.7357999999999998</v>
      </c>
      <c r="F167" s="6">
        <v>0</v>
      </c>
      <c r="G167" s="6">
        <v>0</v>
      </c>
      <c r="H167" s="6">
        <v>0</v>
      </c>
    </row>
    <row r="168" spans="1:8">
      <c r="A168" s="6">
        <v>21</v>
      </c>
      <c r="B168" s="6" t="s">
        <v>33</v>
      </c>
      <c r="C168" s="6">
        <v>25.282499999999999</v>
      </c>
      <c r="D168" s="6">
        <v>25.0503</v>
      </c>
      <c r="E168" s="6">
        <v>3.4186000000000001</v>
      </c>
      <c r="F168" s="6">
        <v>0</v>
      </c>
      <c r="G168" s="6">
        <v>0</v>
      </c>
      <c r="H168" s="6">
        <v>0</v>
      </c>
    </row>
    <row r="169" spans="1:8">
      <c r="A169" s="6">
        <v>22</v>
      </c>
      <c r="B169" s="6" t="s">
        <v>33</v>
      </c>
      <c r="C169" s="6">
        <v>31.130600000000001</v>
      </c>
      <c r="D169" s="6">
        <v>31.012799999999999</v>
      </c>
      <c r="E169" s="6">
        <v>2.7050999999999998</v>
      </c>
      <c r="F169" s="6">
        <v>0</v>
      </c>
      <c r="G169" s="6">
        <v>0</v>
      </c>
      <c r="H169" s="6">
        <v>0</v>
      </c>
    </row>
    <row r="170" spans="1:8">
      <c r="A170" s="6">
        <v>23</v>
      </c>
      <c r="B170" s="6" t="s">
        <v>33</v>
      </c>
      <c r="C170" s="6">
        <v>30.862300000000001</v>
      </c>
      <c r="D170" s="6">
        <v>30.861499999999999</v>
      </c>
      <c r="E170" s="6">
        <v>0.21029999999999999</v>
      </c>
      <c r="F170" s="6">
        <v>0</v>
      </c>
      <c r="G170" s="6">
        <v>0</v>
      </c>
      <c r="H170" s="6">
        <v>0</v>
      </c>
    </row>
    <row r="171" spans="1:8">
      <c r="A171" s="6">
        <v>24</v>
      </c>
      <c r="B171" s="6" t="s">
        <v>33</v>
      </c>
      <c r="C171" s="6">
        <v>22.2806</v>
      </c>
      <c r="D171" s="6">
        <v>22.2806</v>
      </c>
      <c r="E171" s="6">
        <v>0</v>
      </c>
      <c r="F171" s="6">
        <v>0</v>
      </c>
      <c r="G171" s="6">
        <v>0</v>
      </c>
      <c r="H171" s="6">
        <v>0</v>
      </c>
    </row>
    <row r="172" spans="1:8">
      <c r="A172" s="6">
        <v>25</v>
      </c>
      <c r="B172" s="6" t="s">
        <v>33</v>
      </c>
      <c r="C172" s="6">
        <v>33.278599999999997</v>
      </c>
      <c r="D172" s="6">
        <v>33.278599999999997</v>
      </c>
      <c r="E172" s="6">
        <v>1.0000000000000001E-5</v>
      </c>
      <c r="F172" s="6">
        <v>0</v>
      </c>
      <c r="G172" s="6">
        <v>0</v>
      </c>
      <c r="H172" s="6">
        <v>0</v>
      </c>
    </row>
    <row r="173" spans="1:8">
      <c r="A173" s="6">
        <v>26</v>
      </c>
      <c r="B173" s="6" t="s">
        <v>33</v>
      </c>
      <c r="C173" s="6">
        <v>59.356900000000003</v>
      </c>
      <c r="D173" s="6">
        <v>59.3536</v>
      </c>
      <c r="E173" s="6">
        <v>0.61839999999999995</v>
      </c>
      <c r="F173" s="6">
        <v>0</v>
      </c>
      <c r="G173" s="6">
        <v>0</v>
      </c>
      <c r="H173" s="6">
        <v>0</v>
      </c>
    </row>
    <row r="174" spans="1:8">
      <c r="A174" s="6">
        <v>27</v>
      </c>
      <c r="B174" s="6" t="s">
        <v>33</v>
      </c>
      <c r="C174" s="6">
        <v>18.130199999999999</v>
      </c>
      <c r="D174" s="6">
        <v>17.907699999999998</v>
      </c>
      <c r="E174" s="6">
        <v>2.8319999999999999</v>
      </c>
      <c r="F174" s="6">
        <v>0</v>
      </c>
      <c r="G174" s="6">
        <v>0</v>
      </c>
      <c r="H174" s="6">
        <v>0</v>
      </c>
    </row>
    <row r="175" spans="1:8">
      <c r="A175" s="6">
        <v>28</v>
      </c>
      <c r="B175" s="6" t="s">
        <v>33</v>
      </c>
      <c r="C175" s="6">
        <v>12.9306</v>
      </c>
      <c r="D175" s="6">
        <v>12.851100000000001</v>
      </c>
      <c r="E175" s="6">
        <v>1.4316</v>
      </c>
      <c r="F175" s="6">
        <v>0</v>
      </c>
      <c r="G175" s="6">
        <v>0</v>
      </c>
      <c r="H175" s="6">
        <v>0</v>
      </c>
    </row>
    <row r="176" spans="1:8">
      <c r="A176" s="6">
        <v>29</v>
      </c>
      <c r="B176" s="6" t="s">
        <v>33</v>
      </c>
      <c r="C176" s="6">
        <v>12.9589</v>
      </c>
      <c r="D176" s="6">
        <v>12.6305</v>
      </c>
      <c r="E176" s="6">
        <v>2.899</v>
      </c>
      <c r="F176" s="6">
        <v>0</v>
      </c>
      <c r="G176" s="6">
        <v>0</v>
      </c>
      <c r="H176" s="6">
        <v>0</v>
      </c>
    </row>
    <row r="177" spans="1:8">
      <c r="A177" s="6">
        <v>30</v>
      </c>
      <c r="B177" s="6" t="s">
        <v>33</v>
      </c>
      <c r="C177" s="6">
        <v>15.771100000000001</v>
      </c>
      <c r="D177" s="6">
        <v>15.623900000000001</v>
      </c>
      <c r="E177" s="6">
        <v>2.1497000000000002</v>
      </c>
      <c r="F177" s="6">
        <v>0</v>
      </c>
      <c r="G177" s="6">
        <v>0</v>
      </c>
      <c r="H177" s="6">
        <v>0</v>
      </c>
    </row>
    <row r="178" spans="1:8">
      <c r="A178" s="6">
        <v>31</v>
      </c>
      <c r="B178" s="6" t="s">
        <v>33</v>
      </c>
      <c r="C178" s="6">
        <v>12.231199999999999</v>
      </c>
      <c r="D178" s="6">
        <v>12.231199999999999</v>
      </c>
      <c r="E178" s="6">
        <v>8.2000000000000007E-3</v>
      </c>
      <c r="F178" s="6">
        <v>0</v>
      </c>
      <c r="G178" s="6">
        <v>0</v>
      </c>
      <c r="H178" s="6">
        <v>0</v>
      </c>
    </row>
    <row r="179" spans="1:8">
      <c r="A179" s="6">
        <v>32</v>
      </c>
      <c r="B179" s="6" t="s">
        <v>33</v>
      </c>
      <c r="C179" s="6">
        <v>43.725999999999999</v>
      </c>
      <c r="D179" s="6">
        <v>43.721600000000002</v>
      </c>
      <c r="E179" s="6">
        <v>0.62529999999999997</v>
      </c>
      <c r="F179" s="6">
        <v>0</v>
      </c>
      <c r="G179" s="6">
        <v>0</v>
      </c>
      <c r="H179" s="6">
        <v>0</v>
      </c>
    </row>
    <row r="180" spans="1:8">
      <c r="A180" s="6">
        <v>33</v>
      </c>
      <c r="B180" s="6" t="s">
        <v>33</v>
      </c>
      <c r="C180" s="6">
        <v>13.082700000000001</v>
      </c>
      <c r="D180" s="6">
        <v>12.7712</v>
      </c>
      <c r="E180" s="6">
        <v>2.8382000000000001</v>
      </c>
      <c r="F180" s="6">
        <v>0</v>
      </c>
      <c r="G180" s="6">
        <v>0</v>
      </c>
      <c r="H180" s="6">
        <v>0</v>
      </c>
    </row>
    <row r="181" spans="1:8">
      <c r="A181" s="6">
        <v>34</v>
      </c>
      <c r="B181" s="6" t="s">
        <v>33</v>
      </c>
      <c r="C181" s="6">
        <v>15.762700000000001</v>
      </c>
      <c r="D181" s="6">
        <v>15.747</v>
      </c>
      <c r="E181" s="6">
        <v>0.70269999999999999</v>
      </c>
      <c r="F181" s="6">
        <v>0</v>
      </c>
      <c r="G181" s="6">
        <v>0</v>
      </c>
      <c r="H181" s="6">
        <v>0</v>
      </c>
    </row>
    <row r="182" spans="1:8">
      <c r="A182" s="6">
        <v>35</v>
      </c>
      <c r="B182" s="6" t="s">
        <v>33</v>
      </c>
      <c r="C182" s="6">
        <v>72.654700000000005</v>
      </c>
      <c r="D182" s="6">
        <v>72.605999999999995</v>
      </c>
      <c r="E182" s="6">
        <v>2.6619000000000002</v>
      </c>
      <c r="F182" s="6">
        <v>0</v>
      </c>
      <c r="G182" s="6">
        <v>0</v>
      </c>
      <c r="H182" s="6">
        <v>0</v>
      </c>
    </row>
    <row r="183" spans="1:8">
      <c r="A183" s="6">
        <v>36</v>
      </c>
      <c r="B183" s="6" t="s">
        <v>33</v>
      </c>
      <c r="C183" s="6">
        <v>14.029</v>
      </c>
      <c r="D183" s="6">
        <v>14.012499999999999</v>
      </c>
      <c r="E183" s="6">
        <v>0.68049999999999999</v>
      </c>
      <c r="F183" s="6">
        <v>0</v>
      </c>
      <c r="G183" s="6">
        <v>0</v>
      </c>
      <c r="H183" s="6">
        <v>0</v>
      </c>
    </row>
    <row r="184" spans="1:8">
      <c r="A184" s="6">
        <v>37</v>
      </c>
      <c r="B184" s="6" t="s">
        <v>33</v>
      </c>
      <c r="C184" s="6">
        <v>17.350300000000001</v>
      </c>
      <c r="D184" s="6">
        <v>17.299700000000001</v>
      </c>
      <c r="E184" s="6">
        <v>1.3242</v>
      </c>
      <c r="F184" s="6">
        <v>0</v>
      </c>
      <c r="G184" s="6">
        <v>0</v>
      </c>
      <c r="H184" s="6">
        <v>0</v>
      </c>
    </row>
    <row r="185" spans="1:8">
      <c r="A185" s="6">
        <v>38</v>
      </c>
      <c r="B185" s="6" t="s">
        <v>33</v>
      </c>
      <c r="C185" s="6">
        <v>16.236899999999999</v>
      </c>
      <c r="D185" s="6">
        <v>16.221499999999999</v>
      </c>
      <c r="E185" s="6">
        <v>0.70520000000000005</v>
      </c>
      <c r="F185" s="6">
        <v>0</v>
      </c>
      <c r="G185" s="6">
        <v>0</v>
      </c>
      <c r="H185" s="6">
        <v>0</v>
      </c>
    </row>
    <row r="186" spans="1:8">
      <c r="A186" s="6">
        <v>39</v>
      </c>
      <c r="B186" s="6" t="s">
        <v>33</v>
      </c>
      <c r="C186" s="6">
        <v>23.959700000000002</v>
      </c>
      <c r="D186" s="6">
        <v>23.95</v>
      </c>
      <c r="E186" s="6">
        <v>0.68479999999999996</v>
      </c>
      <c r="F186" s="6">
        <v>0</v>
      </c>
      <c r="G186" s="6">
        <v>0</v>
      </c>
      <c r="H186" s="6">
        <v>0</v>
      </c>
    </row>
    <row r="187" spans="1:8">
      <c r="A187" s="6">
        <v>40</v>
      </c>
      <c r="B187" s="6" t="s">
        <v>33</v>
      </c>
      <c r="C187" s="6">
        <v>28.357199999999999</v>
      </c>
      <c r="D187" s="6">
        <v>28.3569</v>
      </c>
      <c r="E187" s="6">
        <v>0.11700000000000001</v>
      </c>
      <c r="F187" s="6">
        <v>0</v>
      </c>
      <c r="G187" s="6">
        <v>0</v>
      </c>
      <c r="H187" s="6">
        <v>0</v>
      </c>
    </row>
    <row r="188" spans="1:8">
      <c r="A188" s="6">
        <v>41</v>
      </c>
      <c r="B188" s="6" t="s">
        <v>33</v>
      </c>
      <c r="C188" s="6">
        <v>26.997699999999998</v>
      </c>
      <c r="D188" s="6">
        <v>26.926300000000001</v>
      </c>
      <c r="E188" s="6">
        <v>1.9619</v>
      </c>
      <c r="F188" s="6">
        <v>0</v>
      </c>
      <c r="G188" s="6">
        <v>0</v>
      </c>
      <c r="H188" s="6">
        <v>0</v>
      </c>
    </row>
    <row r="189" spans="1:8">
      <c r="A189" s="6">
        <v>42</v>
      </c>
      <c r="B189" s="6" t="s">
        <v>33</v>
      </c>
      <c r="C189" s="6">
        <v>47.279699999999998</v>
      </c>
      <c r="D189" s="6">
        <v>47.279600000000002</v>
      </c>
      <c r="E189" s="6">
        <v>7.0699999999999999E-2</v>
      </c>
      <c r="F189" s="6">
        <v>0</v>
      </c>
      <c r="G189" s="6">
        <v>0</v>
      </c>
      <c r="H189" s="6">
        <v>0</v>
      </c>
    </row>
    <row r="190" spans="1:8">
      <c r="A190" s="6">
        <v>43</v>
      </c>
      <c r="B190" s="6" t="s">
        <v>33</v>
      </c>
      <c r="C190" s="6">
        <v>47.591200000000001</v>
      </c>
      <c r="D190" s="6">
        <v>47.591200000000001</v>
      </c>
      <c r="E190" s="6">
        <v>1.04E-2</v>
      </c>
      <c r="F190" s="6">
        <v>0</v>
      </c>
      <c r="G190" s="6">
        <v>0</v>
      </c>
      <c r="H190" s="6">
        <v>0</v>
      </c>
    </row>
    <row r="191" spans="1:8">
      <c r="A191" s="6">
        <v>44</v>
      </c>
      <c r="B191" s="6" t="s">
        <v>33</v>
      </c>
      <c r="C191" s="6">
        <v>41.7575</v>
      </c>
      <c r="D191" s="6">
        <v>41.752200000000002</v>
      </c>
      <c r="E191" s="6">
        <v>0.6673</v>
      </c>
      <c r="F191" s="6">
        <v>0</v>
      </c>
      <c r="G191" s="6">
        <v>0</v>
      </c>
      <c r="H191" s="6">
        <v>0</v>
      </c>
    </row>
    <row r="192" spans="1:8">
      <c r="A192" s="6">
        <v>45</v>
      </c>
      <c r="B192" s="6" t="s">
        <v>33</v>
      </c>
      <c r="C192" s="6">
        <v>38.996400000000001</v>
      </c>
      <c r="D192" s="6">
        <v>38.996200000000002</v>
      </c>
      <c r="E192" s="6">
        <v>0.12859999999999999</v>
      </c>
      <c r="F192" s="6">
        <v>0</v>
      </c>
      <c r="G192" s="6">
        <v>0</v>
      </c>
      <c r="H192" s="6">
        <v>0</v>
      </c>
    </row>
    <row r="193" spans="1:8">
      <c r="A193" s="6">
        <v>46</v>
      </c>
      <c r="B193" s="6" t="s">
        <v>33</v>
      </c>
      <c r="C193" s="6">
        <v>48.149900000000002</v>
      </c>
      <c r="D193" s="6">
        <v>48.146500000000003</v>
      </c>
      <c r="E193" s="6">
        <v>0.57010000000000005</v>
      </c>
      <c r="F193" s="6">
        <v>0</v>
      </c>
      <c r="G193" s="6">
        <v>0</v>
      </c>
      <c r="H193" s="6">
        <v>0</v>
      </c>
    </row>
    <row r="194" spans="1:8">
      <c r="A194" s="6">
        <v>47</v>
      </c>
      <c r="B194" s="6" t="s">
        <v>33</v>
      </c>
      <c r="C194" s="6">
        <v>31.075900000000001</v>
      </c>
      <c r="D194" s="6">
        <v>30.970199999999998</v>
      </c>
      <c r="E194" s="6">
        <v>2.5606</v>
      </c>
      <c r="F194" s="6">
        <v>0</v>
      </c>
      <c r="G194" s="6">
        <v>0</v>
      </c>
      <c r="H194" s="6">
        <v>0</v>
      </c>
    </row>
    <row r="195" spans="1:8">
      <c r="A195" s="6">
        <v>48</v>
      </c>
      <c r="B195" s="6" t="s">
        <v>33</v>
      </c>
      <c r="C195" s="6">
        <v>41.979599999999998</v>
      </c>
      <c r="D195" s="6">
        <v>41.954300000000003</v>
      </c>
      <c r="E195" s="6">
        <v>1.456</v>
      </c>
      <c r="F195" s="6">
        <v>0</v>
      </c>
      <c r="G195" s="6">
        <v>0</v>
      </c>
      <c r="H195" s="6">
        <v>0</v>
      </c>
    </row>
    <row r="196" spans="1:8">
      <c r="A196" s="6">
        <v>49</v>
      </c>
      <c r="B196" s="6" t="s">
        <v>33</v>
      </c>
      <c r="C196" s="6">
        <v>65.093999999999994</v>
      </c>
      <c r="D196" s="6">
        <v>65.088700000000003</v>
      </c>
      <c r="E196" s="6">
        <v>0.83109999999999995</v>
      </c>
      <c r="F196" s="6">
        <v>0</v>
      </c>
      <c r="G196" s="6">
        <v>0</v>
      </c>
      <c r="H196" s="6">
        <v>0</v>
      </c>
    </row>
    <row r="197" spans="1:8">
      <c r="A197" s="6">
        <v>50</v>
      </c>
      <c r="B197" s="6" t="s">
        <v>33</v>
      </c>
      <c r="C197" s="6">
        <v>25.843900000000001</v>
      </c>
      <c r="D197" s="6">
        <v>25.843900000000001</v>
      </c>
      <c r="E197" s="6">
        <v>0</v>
      </c>
      <c r="F197" s="6">
        <v>0</v>
      </c>
      <c r="G197" s="6">
        <v>0</v>
      </c>
      <c r="H197" s="6">
        <v>0</v>
      </c>
    </row>
    <row r="198" spans="1:8">
      <c r="A198" s="6">
        <v>51</v>
      </c>
      <c r="B198" s="6" t="s">
        <v>33</v>
      </c>
      <c r="C198" s="6">
        <v>21.004799999999999</v>
      </c>
      <c r="D198" s="6">
        <v>20.9633</v>
      </c>
      <c r="E198" s="6">
        <v>1.3211999999999999</v>
      </c>
      <c r="F198" s="6">
        <v>0</v>
      </c>
      <c r="G198" s="6">
        <v>0</v>
      </c>
      <c r="H198" s="6">
        <v>0</v>
      </c>
    </row>
    <row r="199" spans="1:8">
      <c r="A199" s="6">
        <v>52</v>
      </c>
      <c r="B199" s="6" t="s">
        <v>33</v>
      </c>
      <c r="C199" s="6">
        <v>22.938800000000001</v>
      </c>
      <c r="D199" s="6">
        <v>22.556999999999999</v>
      </c>
      <c r="E199" s="6">
        <v>4.1680999999999999</v>
      </c>
      <c r="F199" s="6">
        <v>0</v>
      </c>
      <c r="G199" s="6">
        <v>0</v>
      </c>
      <c r="H199" s="6">
        <v>0</v>
      </c>
    </row>
    <row r="200" spans="1:8">
      <c r="A200" s="6">
        <v>53</v>
      </c>
      <c r="B200" s="6" t="s">
        <v>33</v>
      </c>
      <c r="C200" s="6">
        <v>18.345500000000001</v>
      </c>
      <c r="D200" s="6">
        <v>18.1386</v>
      </c>
      <c r="E200" s="6">
        <v>2.7473999999999998</v>
      </c>
      <c r="F200" s="6">
        <v>0</v>
      </c>
      <c r="G200" s="6">
        <v>0</v>
      </c>
      <c r="H200" s="6">
        <v>0</v>
      </c>
    </row>
    <row r="201" spans="1:8">
      <c r="A201" s="6">
        <v>54</v>
      </c>
      <c r="B201" s="6" t="s">
        <v>33</v>
      </c>
      <c r="C201" s="6">
        <v>27.150099999999998</v>
      </c>
      <c r="D201" s="6">
        <v>27.1389</v>
      </c>
      <c r="E201" s="6">
        <v>0.78059999999999996</v>
      </c>
      <c r="F201" s="6">
        <v>0</v>
      </c>
      <c r="G201" s="6">
        <v>0</v>
      </c>
      <c r="H201" s="6">
        <v>0</v>
      </c>
    </row>
    <row r="202" spans="1:8">
      <c r="A202" s="6">
        <v>55</v>
      </c>
      <c r="B202" s="6" t="s">
        <v>33</v>
      </c>
      <c r="C202" s="6">
        <v>29.017600000000002</v>
      </c>
      <c r="D202" s="6">
        <v>28.7469</v>
      </c>
      <c r="E202" s="6">
        <v>3.9542999999999999</v>
      </c>
      <c r="F202" s="6">
        <v>0</v>
      </c>
      <c r="G202" s="6">
        <v>0</v>
      </c>
      <c r="H202" s="6">
        <v>0</v>
      </c>
    </row>
    <row r="203" spans="1:8">
      <c r="A203" s="6">
        <v>56</v>
      </c>
      <c r="B203" s="6" t="s">
        <v>33</v>
      </c>
      <c r="C203" s="6">
        <v>24.3582</v>
      </c>
      <c r="D203" s="6">
        <v>22.856200000000001</v>
      </c>
      <c r="E203" s="6">
        <v>8.4212000000000007</v>
      </c>
      <c r="F203" s="6">
        <v>0</v>
      </c>
      <c r="G203" s="6">
        <v>0</v>
      </c>
      <c r="H203" s="6">
        <v>0</v>
      </c>
    </row>
    <row r="204" spans="1:8">
      <c r="A204" s="6">
        <v>57</v>
      </c>
      <c r="B204" s="6" t="s">
        <v>33</v>
      </c>
      <c r="C204" s="6">
        <v>19.9085</v>
      </c>
      <c r="D204" s="6">
        <v>19.172899999999998</v>
      </c>
      <c r="E204" s="6">
        <v>5.3616000000000001</v>
      </c>
      <c r="F204" s="6">
        <v>0</v>
      </c>
      <c r="G204" s="6">
        <v>0</v>
      </c>
      <c r="H204" s="6">
        <v>0</v>
      </c>
    </row>
    <row r="205" spans="1:8">
      <c r="A205" s="6">
        <v>58</v>
      </c>
      <c r="B205" s="6" t="s">
        <v>33</v>
      </c>
      <c r="C205" s="6">
        <v>25.145399999999999</v>
      </c>
      <c r="D205" s="6">
        <v>24.6053</v>
      </c>
      <c r="E205" s="6">
        <v>5.1836000000000002</v>
      </c>
      <c r="F205" s="6">
        <v>0</v>
      </c>
      <c r="G205" s="6">
        <v>0</v>
      </c>
      <c r="H205" s="6">
        <v>0</v>
      </c>
    </row>
    <row r="206" spans="1:8">
      <c r="A206" s="6">
        <v>59</v>
      </c>
      <c r="B206" s="6" t="s">
        <v>33</v>
      </c>
      <c r="C206" s="6">
        <v>25.767399999999999</v>
      </c>
      <c r="D206" s="6">
        <v>25.595300000000002</v>
      </c>
      <c r="E206" s="6">
        <v>2.9725999999999999</v>
      </c>
      <c r="F206" s="6">
        <v>0</v>
      </c>
      <c r="G206" s="6">
        <v>0</v>
      </c>
      <c r="H206" s="6">
        <v>0</v>
      </c>
    </row>
    <row r="207" spans="1:8">
      <c r="A207" s="6">
        <v>60</v>
      </c>
      <c r="B207" s="6" t="s">
        <v>33</v>
      </c>
      <c r="C207" s="6">
        <v>50.997199999999999</v>
      </c>
      <c r="D207" s="6">
        <v>50.891599999999997</v>
      </c>
      <c r="E207" s="6">
        <v>3.2806000000000002</v>
      </c>
      <c r="F207" s="6">
        <v>0</v>
      </c>
      <c r="G207" s="6">
        <v>0</v>
      </c>
      <c r="H207" s="6">
        <v>0</v>
      </c>
    </row>
    <row r="208" spans="1:8">
      <c r="A208" s="6">
        <v>61</v>
      </c>
      <c r="B208" s="6" t="s">
        <v>33</v>
      </c>
      <c r="C208" s="6">
        <v>40.790199999999999</v>
      </c>
      <c r="D208" s="6">
        <v>40.606499999999997</v>
      </c>
      <c r="E208" s="6">
        <v>3.8673999999999999</v>
      </c>
      <c r="F208" s="6">
        <v>0</v>
      </c>
      <c r="G208" s="6">
        <v>0</v>
      </c>
      <c r="H208" s="6">
        <v>0</v>
      </c>
    </row>
    <row r="209" spans="1:8">
      <c r="A209" s="6">
        <v>62</v>
      </c>
      <c r="B209" s="6" t="s">
        <v>33</v>
      </c>
      <c r="C209" s="6">
        <v>13.4191</v>
      </c>
      <c r="D209" s="6">
        <v>13.4191</v>
      </c>
      <c r="E209" s="6">
        <v>0</v>
      </c>
      <c r="F209" s="6">
        <v>0</v>
      </c>
      <c r="G209" s="6">
        <v>0</v>
      </c>
      <c r="H209" s="6">
        <v>0</v>
      </c>
    </row>
    <row r="210" spans="1:8">
      <c r="A210" s="6">
        <v>63</v>
      </c>
      <c r="B210" s="6" t="s">
        <v>33</v>
      </c>
      <c r="C210" s="6">
        <v>35.055799999999998</v>
      </c>
      <c r="D210" s="6">
        <v>34.883099999999999</v>
      </c>
      <c r="E210" s="6">
        <v>3.4758</v>
      </c>
      <c r="F210" s="6">
        <v>0</v>
      </c>
      <c r="G210" s="6">
        <v>0</v>
      </c>
      <c r="H210" s="6">
        <v>0</v>
      </c>
    </row>
    <row r="211" spans="1:8">
      <c r="A211" s="6">
        <v>64</v>
      </c>
      <c r="B211" s="6" t="s">
        <v>33</v>
      </c>
      <c r="C211" s="6">
        <v>52.7256</v>
      </c>
      <c r="D211" s="6">
        <v>52.621699999999997</v>
      </c>
      <c r="E211" s="6">
        <v>3.3081999999999998</v>
      </c>
      <c r="F211" s="6">
        <v>0</v>
      </c>
      <c r="G211" s="6">
        <v>0</v>
      </c>
      <c r="H211" s="6">
        <v>0</v>
      </c>
    </row>
    <row r="212" spans="1:8">
      <c r="A212" s="6">
        <v>65</v>
      </c>
      <c r="B212" s="6" t="s">
        <v>33</v>
      </c>
      <c r="C212" s="6">
        <v>48.422600000000003</v>
      </c>
      <c r="D212" s="6">
        <v>47.939</v>
      </c>
      <c r="E212" s="6">
        <v>6.8259999999999996</v>
      </c>
      <c r="F212" s="6">
        <v>0</v>
      </c>
      <c r="G212" s="6">
        <v>0</v>
      </c>
      <c r="H212" s="6">
        <v>0</v>
      </c>
    </row>
    <row r="213" spans="1:8">
      <c r="A213" s="6">
        <v>66</v>
      </c>
      <c r="B213" s="6" t="s">
        <v>33</v>
      </c>
      <c r="C213" s="6">
        <v>34.155099999999997</v>
      </c>
      <c r="D213" s="6">
        <v>34.148000000000003</v>
      </c>
      <c r="E213" s="6">
        <v>0.69420000000000004</v>
      </c>
      <c r="F213" s="6">
        <v>0</v>
      </c>
      <c r="G213" s="6">
        <v>0</v>
      </c>
      <c r="H213" s="6">
        <v>0</v>
      </c>
    </row>
    <row r="214" spans="1:8">
      <c r="A214" s="6">
        <v>67</v>
      </c>
      <c r="B214" s="6" t="s">
        <v>33</v>
      </c>
      <c r="C214" s="6">
        <v>39.703299999999999</v>
      </c>
      <c r="D214" s="6">
        <v>39.697299999999998</v>
      </c>
      <c r="E214" s="6">
        <v>0.6915</v>
      </c>
      <c r="F214" s="6">
        <v>0</v>
      </c>
      <c r="G214" s="6">
        <v>0</v>
      </c>
      <c r="H214" s="6">
        <v>0</v>
      </c>
    </row>
    <row r="215" spans="1:8">
      <c r="A215" s="6">
        <v>68</v>
      </c>
      <c r="B215" s="6" t="s">
        <v>33</v>
      </c>
      <c r="C215" s="6">
        <v>42.042000000000002</v>
      </c>
      <c r="D215" s="6">
        <v>42.042000000000002</v>
      </c>
      <c r="E215" s="6">
        <v>0</v>
      </c>
      <c r="F215" s="6">
        <v>0</v>
      </c>
      <c r="G215" s="6">
        <v>0</v>
      </c>
      <c r="H215" s="6">
        <v>0</v>
      </c>
    </row>
    <row r="216" spans="1:8">
      <c r="A216" s="6">
        <v>69</v>
      </c>
      <c r="B216" s="6" t="s">
        <v>33</v>
      </c>
      <c r="C216" s="6">
        <v>43.099299999999999</v>
      </c>
      <c r="D216" s="6">
        <v>42.915799999999997</v>
      </c>
      <c r="E216" s="6">
        <v>3.9723999999999999</v>
      </c>
      <c r="F216" s="6">
        <v>0</v>
      </c>
      <c r="G216" s="6">
        <v>0</v>
      </c>
      <c r="H216" s="6">
        <v>0</v>
      </c>
    </row>
    <row r="217" spans="1:8">
      <c r="A217" s="6">
        <v>70</v>
      </c>
      <c r="B217" s="6" t="s">
        <v>33</v>
      </c>
      <c r="C217" s="6">
        <v>48.489800000000002</v>
      </c>
      <c r="D217" s="6">
        <v>47.987699999999997</v>
      </c>
      <c r="E217" s="6">
        <v>6.96</v>
      </c>
      <c r="F217" s="6">
        <v>0</v>
      </c>
      <c r="G217" s="6">
        <v>0</v>
      </c>
      <c r="H217" s="6">
        <v>0</v>
      </c>
    </row>
    <row r="218" spans="1:8">
      <c r="A218" s="6">
        <v>71</v>
      </c>
      <c r="B218" s="6" t="s">
        <v>33</v>
      </c>
      <c r="C218" s="6">
        <v>44.317500000000003</v>
      </c>
      <c r="D218" s="6">
        <v>43.509</v>
      </c>
      <c r="E218" s="6">
        <v>8.4266000000000005</v>
      </c>
      <c r="F218" s="6">
        <v>0</v>
      </c>
      <c r="G218" s="6">
        <v>0</v>
      </c>
      <c r="H218" s="6">
        <v>0</v>
      </c>
    </row>
    <row r="219" spans="1:8">
      <c r="A219" s="6">
        <v>72</v>
      </c>
      <c r="B219" s="6" t="s">
        <v>33</v>
      </c>
      <c r="C219" s="6">
        <v>34.410299999999999</v>
      </c>
      <c r="D219" s="6">
        <v>33.986199999999997</v>
      </c>
      <c r="E219" s="6">
        <v>5.3857999999999997</v>
      </c>
      <c r="F219" s="6">
        <v>0</v>
      </c>
      <c r="G219" s="6">
        <v>0</v>
      </c>
      <c r="H219" s="6">
        <v>0</v>
      </c>
    </row>
    <row r="220" spans="1:8">
      <c r="A220" s="6">
        <v>73</v>
      </c>
      <c r="B220" s="6" t="s">
        <v>33</v>
      </c>
      <c r="C220" s="6">
        <v>39.458399999999997</v>
      </c>
      <c r="D220" s="6">
        <v>39.325499999999998</v>
      </c>
      <c r="E220" s="6">
        <v>3.2360000000000002</v>
      </c>
      <c r="F220" s="6">
        <v>0</v>
      </c>
      <c r="G220" s="6">
        <v>0</v>
      </c>
      <c r="H220" s="6">
        <v>0</v>
      </c>
    </row>
    <row r="221" spans="1:8">
      <c r="A221" s="6">
        <v>74</v>
      </c>
      <c r="B221" s="6" t="s">
        <v>33</v>
      </c>
      <c r="C221" s="6">
        <v>24.424800000000001</v>
      </c>
      <c r="D221" s="6">
        <v>24.248200000000001</v>
      </c>
      <c r="E221" s="6">
        <v>2.9321999999999999</v>
      </c>
      <c r="F221" s="6">
        <v>0</v>
      </c>
      <c r="G221" s="6">
        <v>0</v>
      </c>
      <c r="H221" s="6">
        <v>0</v>
      </c>
    </row>
    <row r="222" spans="1:8">
      <c r="A222" s="6">
        <v>75</v>
      </c>
      <c r="B222" s="6" t="s">
        <v>33</v>
      </c>
      <c r="C222" s="6">
        <v>13.7979</v>
      </c>
      <c r="D222" s="6">
        <v>13.553699999999999</v>
      </c>
      <c r="E222" s="6">
        <v>2.5847000000000002</v>
      </c>
      <c r="F222" s="6">
        <v>0</v>
      </c>
      <c r="G222" s="6">
        <v>0</v>
      </c>
      <c r="H222" s="6">
        <v>0</v>
      </c>
    </row>
    <row r="223" spans="1:8">
      <c r="A223" s="6">
        <v>76</v>
      </c>
      <c r="B223" s="6" t="s">
        <v>33</v>
      </c>
      <c r="C223" s="6">
        <v>16.7498</v>
      </c>
      <c r="D223" s="6">
        <v>16.2682</v>
      </c>
      <c r="E223" s="6">
        <v>3.9876</v>
      </c>
      <c r="F223" s="6">
        <v>0</v>
      </c>
      <c r="G223" s="6">
        <v>0</v>
      </c>
      <c r="H223" s="6">
        <v>0</v>
      </c>
    </row>
    <row r="224" spans="1:8">
      <c r="A224" s="6">
        <v>77</v>
      </c>
      <c r="B224" s="6" t="s">
        <v>33</v>
      </c>
      <c r="C224" s="6">
        <v>44.0244</v>
      </c>
      <c r="D224" s="6">
        <v>43.937100000000001</v>
      </c>
      <c r="E224" s="6">
        <v>2.7715999999999998</v>
      </c>
      <c r="F224" s="6">
        <v>0</v>
      </c>
      <c r="G224" s="6">
        <v>0</v>
      </c>
      <c r="H224" s="6">
        <v>0</v>
      </c>
    </row>
    <row r="225" spans="1:8">
      <c r="A225" s="6">
        <v>78</v>
      </c>
      <c r="B225" s="6" t="s">
        <v>33</v>
      </c>
      <c r="C225" s="6">
        <v>18.518699999999999</v>
      </c>
      <c r="D225" s="6">
        <v>18.518599999999999</v>
      </c>
      <c r="E225" s="6">
        <v>5.3600000000000002E-2</v>
      </c>
      <c r="F225" s="6">
        <v>0</v>
      </c>
      <c r="G225" s="6">
        <v>0</v>
      </c>
      <c r="H225" s="6">
        <v>0</v>
      </c>
    </row>
    <row r="226" spans="1:8">
      <c r="A226" s="6">
        <v>79</v>
      </c>
      <c r="B226" s="6" t="s">
        <v>33</v>
      </c>
      <c r="C226" s="6">
        <v>18.9664</v>
      </c>
      <c r="D226" s="6">
        <v>18.083200000000001</v>
      </c>
      <c r="E226" s="6">
        <v>5.7202000000000002</v>
      </c>
      <c r="F226" s="6">
        <v>0</v>
      </c>
      <c r="G226" s="6">
        <v>0</v>
      </c>
      <c r="H226" s="6">
        <v>0</v>
      </c>
    </row>
    <row r="227" spans="1:8">
      <c r="A227" s="6">
        <v>80</v>
      </c>
      <c r="B227" s="6" t="s">
        <v>33</v>
      </c>
      <c r="C227" s="6">
        <v>22.760300000000001</v>
      </c>
      <c r="D227" s="6">
        <v>22.712599999999998</v>
      </c>
      <c r="E227" s="6">
        <v>1.4726999999999999</v>
      </c>
      <c r="F227" s="6">
        <v>0</v>
      </c>
      <c r="G227" s="6">
        <v>0</v>
      </c>
      <c r="H227" s="6">
        <v>0</v>
      </c>
    </row>
    <row r="228" spans="1:8">
      <c r="A228" s="6">
        <v>81</v>
      </c>
      <c r="B228" s="6" t="s">
        <v>33</v>
      </c>
      <c r="C228" s="6">
        <v>42.186599999999999</v>
      </c>
      <c r="D228" s="6">
        <v>42.164700000000003</v>
      </c>
      <c r="E228" s="6">
        <v>1.359</v>
      </c>
      <c r="F228" s="6">
        <v>0</v>
      </c>
      <c r="G228" s="6">
        <v>0</v>
      </c>
      <c r="H228" s="6">
        <v>0</v>
      </c>
    </row>
    <row r="229" spans="1:8">
      <c r="A229" s="6">
        <v>82</v>
      </c>
      <c r="B229" s="6" t="s">
        <v>33</v>
      </c>
      <c r="C229" s="6">
        <v>71.948099999999997</v>
      </c>
      <c r="D229" s="6">
        <v>71.61</v>
      </c>
      <c r="E229" s="6">
        <v>6.9664999999999999</v>
      </c>
      <c r="F229" s="6">
        <v>0</v>
      </c>
      <c r="G229" s="6">
        <v>0</v>
      </c>
      <c r="H229" s="6">
        <v>0</v>
      </c>
    </row>
    <row r="230" spans="1:8">
      <c r="A230" s="6">
        <v>83</v>
      </c>
      <c r="B230" s="6" t="s">
        <v>33</v>
      </c>
      <c r="C230" s="6">
        <v>19.9938</v>
      </c>
      <c r="D230" s="6">
        <v>18.0931</v>
      </c>
      <c r="E230" s="6">
        <v>8.5084</v>
      </c>
      <c r="F230" s="6">
        <v>0</v>
      </c>
      <c r="G230" s="6">
        <v>0</v>
      </c>
      <c r="H230" s="6">
        <v>0</v>
      </c>
    </row>
    <row r="231" spans="1:8">
      <c r="A231" s="6">
        <v>84</v>
      </c>
      <c r="B231" s="6" t="s">
        <v>33</v>
      </c>
      <c r="C231" s="6">
        <v>23.1373</v>
      </c>
      <c r="D231" s="6">
        <v>22.754300000000001</v>
      </c>
      <c r="E231" s="6">
        <v>4.1924999999999999</v>
      </c>
      <c r="F231" s="6">
        <v>0</v>
      </c>
      <c r="G231" s="6">
        <v>0</v>
      </c>
      <c r="H231" s="6">
        <v>0</v>
      </c>
    </row>
    <row r="232" spans="1:8">
      <c r="A232" s="6">
        <v>85</v>
      </c>
      <c r="B232" s="6" t="s">
        <v>33</v>
      </c>
      <c r="C232" s="6">
        <v>38.6006</v>
      </c>
      <c r="D232" s="6">
        <v>38.599499999999999</v>
      </c>
      <c r="E232" s="6">
        <v>0.28310000000000002</v>
      </c>
      <c r="F232" s="6">
        <v>0</v>
      </c>
      <c r="G232" s="6">
        <v>0</v>
      </c>
      <c r="H232" s="6">
        <v>0</v>
      </c>
    </row>
    <row r="233" spans="1:8">
      <c r="A233" s="6">
        <v>86</v>
      </c>
      <c r="B233" s="6" t="s">
        <v>33</v>
      </c>
      <c r="C233" s="6">
        <v>72.159899999999993</v>
      </c>
      <c r="D233" s="6">
        <v>71.818600000000004</v>
      </c>
      <c r="E233" s="6">
        <v>7.01</v>
      </c>
      <c r="F233" s="6">
        <v>0</v>
      </c>
      <c r="G233" s="6">
        <v>0</v>
      </c>
      <c r="H233" s="6">
        <v>0</v>
      </c>
    </row>
    <row r="234" spans="1:8">
      <c r="A234" s="6">
        <v>87</v>
      </c>
      <c r="B234" s="6" t="s">
        <v>33</v>
      </c>
      <c r="C234" s="6">
        <v>19.500399999999999</v>
      </c>
      <c r="D234" s="6">
        <v>19.295000000000002</v>
      </c>
      <c r="E234" s="6">
        <v>2.8228</v>
      </c>
      <c r="F234" s="6">
        <v>0</v>
      </c>
      <c r="G234" s="6">
        <v>0</v>
      </c>
      <c r="H234" s="6">
        <v>0</v>
      </c>
    </row>
    <row r="235" spans="1:8">
      <c r="A235" s="6">
        <v>88</v>
      </c>
      <c r="B235" s="6" t="s">
        <v>33</v>
      </c>
      <c r="C235" s="6">
        <v>13.9057</v>
      </c>
      <c r="D235" s="6">
        <v>11.8475</v>
      </c>
      <c r="E235" s="6">
        <v>7.2804000000000002</v>
      </c>
      <c r="F235" s="6">
        <v>0</v>
      </c>
      <c r="G235" s="6">
        <v>0</v>
      </c>
      <c r="H235" s="6">
        <v>0</v>
      </c>
    </row>
    <row r="236" spans="1:8">
      <c r="A236" s="6">
        <v>89</v>
      </c>
      <c r="B236" s="6" t="s">
        <v>33</v>
      </c>
      <c r="C236" s="6">
        <v>34.703699999999998</v>
      </c>
      <c r="D236" s="6">
        <v>34.685099999999998</v>
      </c>
      <c r="E236" s="6">
        <v>1.1365000000000001</v>
      </c>
      <c r="F236" s="6">
        <v>0</v>
      </c>
      <c r="G236" s="6">
        <v>0</v>
      </c>
      <c r="H236" s="6">
        <v>0</v>
      </c>
    </row>
    <row r="237" spans="1:8">
      <c r="A237" s="6">
        <v>90</v>
      </c>
      <c r="B237" s="6" t="s">
        <v>33</v>
      </c>
      <c r="C237" s="6">
        <v>55.856499999999997</v>
      </c>
      <c r="D237" s="6">
        <v>55.176699999999997</v>
      </c>
      <c r="E237" s="6">
        <v>8.6875999999999998</v>
      </c>
      <c r="F237" s="6">
        <v>0</v>
      </c>
      <c r="G237" s="6">
        <v>0</v>
      </c>
      <c r="H237" s="6">
        <v>0</v>
      </c>
    </row>
    <row r="238" spans="1:8">
      <c r="A238" s="6">
        <v>91</v>
      </c>
      <c r="B238" s="6" t="s">
        <v>33</v>
      </c>
      <c r="C238" s="6">
        <v>39.820599999999999</v>
      </c>
      <c r="D238" s="6">
        <v>39.2044</v>
      </c>
      <c r="E238" s="6">
        <v>6.9779999999999998</v>
      </c>
      <c r="F238" s="6">
        <v>0</v>
      </c>
      <c r="G238" s="6">
        <v>0</v>
      </c>
      <c r="H238" s="6">
        <v>0</v>
      </c>
    </row>
    <row r="239" spans="1:8">
      <c r="A239" s="6">
        <v>92</v>
      </c>
      <c r="B239" s="6" t="s">
        <v>33</v>
      </c>
      <c r="C239" s="6">
        <v>32.927599999999998</v>
      </c>
      <c r="D239" s="6">
        <v>31.827100000000002</v>
      </c>
      <c r="E239" s="6">
        <v>8.4415999999999993</v>
      </c>
      <c r="F239" s="6">
        <v>0</v>
      </c>
      <c r="G239" s="6">
        <v>0</v>
      </c>
      <c r="H239" s="6">
        <v>0</v>
      </c>
    </row>
    <row r="240" spans="1:8">
      <c r="A240" s="6">
        <v>93</v>
      </c>
      <c r="B240" s="6" t="s">
        <v>33</v>
      </c>
      <c r="C240" s="6">
        <v>28.059899999999999</v>
      </c>
      <c r="D240" s="6">
        <v>28.059799999999999</v>
      </c>
      <c r="E240" s="6">
        <v>7.8700000000000006E-2</v>
      </c>
      <c r="F240" s="6">
        <v>0</v>
      </c>
      <c r="G240" s="6">
        <v>0</v>
      </c>
      <c r="H240" s="6">
        <v>0</v>
      </c>
    </row>
    <row r="241" spans="1:8">
      <c r="A241" s="6">
        <v>94</v>
      </c>
      <c r="B241" s="6" t="s">
        <v>33</v>
      </c>
      <c r="C241" s="6">
        <v>30.3048</v>
      </c>
      <c r="D241" s="6">
        <v>30.283100000000001</v>
      </c>
      <c r="E241" s="6">
        <v>1.1489</v>
      </c>
      <c r="F241" s="6">
        <v>0</v>
      </c>
      <c r="G241" s="6">
        <v>0</v>
      </c>
      <c r="H241" s="6">
        <v>0</v>
      </c>
    </row>
    <row r="242" spans="1:8">
      <c r="A242" s="6">
        <v>95</v>
      </c>
      <c r="B242" s="6" t="s">
        <v>33</v>
      </c>
      <c r="C242" s="6">
        <v>20.646799999999999</v>
      </c>
      <c r="D242" s="6">
        <v>20.6447</v>
      </c>
      <c r="E242" s="6">
        <v>0.29389999999999999</v>
      </c>
      <c r="F242" s="6">
        <v>0</v>
      </c>
      <c r="G242" s="6">
        <v>0</v>
      </c>
      <c r="H242" s="6">
        <v>0</v>
      </c>
    </row>
    <row r="243" spans="1:8">
      <c r="A243" s="6">
        <v>96</v>
      </c>
      <c r="B243" s="6" t="s">
        <v>33</v>
      </c>
      <c r="C243" s="6">
        <v>47.968600000000002</v>
      </c>
      <c r="D243" s="6">
        <v>47.956200000000003</v>
      </c>
      <c r="E243" s="6">
        <v>1.0906</v>
      </c>
      <c r="F243" s="6">
        <v>0</v>
      </c>
      <c r="G243" s="6">
        <v>0</v>
      </c>
      <c r="H243" s="6">
        <v>0</v>
      </c>
    </row>
    <row r="244" spans="1:8">
      <c r="A244" s="6">
        <v>97</v>
      </c>
      <c r="B244" s="6" t="s">
        <v>33</v>
      </c>
      <c r="C244" s="6">
        <v>39.6614</v>
      </c>
      <c r="D244" s="6">
        <v>38.972200000000001</v>
      </c>
      <c r="E244" s="6">
        <v>7.3616000000000001</v>
      </c>
      <c r="F244" s="6">
        <v>0</v>
      </c>
      <c r="G244" s="6">
        <v>0</v>
      </c>
      <c r="H244" s="6">
        <v>0</v>
      </c>
    </row>
    <row r="245" spans="1:8">
      <c r="A245" s="6">
        <v>98</v>
      </c>
      <c r="B245" s="6" t="s">
        <v>33</v>
      </c>
      <c r="C245" s="6">
        <v>36.081499999999998</v>
      </c>
      <c r="D245" s="6">
        <v>36.079300000000003</v>
      </c>
      <c r="E245" s="6">
        <v>0.40229999999999999</v>
      </c>
      <c r="F245" s="6">
        <v>0</v>
      </c>
      <c r="G245" s="6">
        <v>0</v>
      </c>
      <c r="H245" s="6">
        <v>0</v>
      </c>
    </row>
    <row r="246" spans="1:8">
      <c r="A246" s="6">
        <v>99</v>
      </c>
      <c r="B246" s="6" t="s">
        <v>33</v>
      </c>
      <c r="C246" s="6">
        <v>47.540300000000002</v>
      </c>
      <c r="D246" s="6">
        <v>46.534799999999997</v>
      </c>
      <c r="E246" s="6">
        <v>9.7261000000000006</v>
      </c>
      <c r="F246" s="6">
        <v>0</v>
      </c>
      <c r="G246" s="6">
        <v>0</v>
      </c>
      <c r="H246" s="6">
        <v>0</v>
      </c>
    </row>
    <row r="247" spans="1:8">
      <c r="A247" s="6">
        <v>100</v>
      </c>
      <c r="B247" s="6" t="s">
        <v>33</v>
      </c>
      <c r="C247" s="6">
        <v>51.393700000000003</v>
      </c>
      <c r="D247" s="6">
        <v>50.463999999999999</v>
      </c>
      <c r="E247" s="6">
        <v>9.7314000000000007</v>
      </c>
      <c r="F247" s="6">
        <v>0</v>
      </c>
      <c r="G247" s="6">
        <v>0</v>
      </c>
      <c r="H247" s="6">
        <v>0</v>
      </c>
    </row>
    <row r="248" spans="1:8">
      <c r="A248" s="6">
        <v>101</v>
      </c>
      <c r="B248" s="6" t="s">
        <v>33</v>
      </c>
      <c r="C248" s="6">
        <v>38.0244</v>
      </c>
      <c r="D248" s="6">
        <v>37.822099999999999</v>
      </c>
      <c r="E248" s="6">
        <v>3.9163000000000001</v>
      </c>
      <c r="F248" s="6">
        <v>0</v>
      </c>
      <c r="G248" s="6">
        <v>0</v>
      </c>
      <c r="H248" s="6">
        <v>0</v>
      </c>
    </row>
    <row r="249" spans="1:8">
      <c r="A249" s="6">
        <v>102</v>
      </c>
      <c r="B249" s="6" t="s">
        <v>33</v>
      </c>
      <c r="C249" s="6">
        <v>35.978499999999997</v>
      </c>
      <c r="D249" s="6">
        <v>35.978499999999997</v>
      </c>
      <c r="E249" s="6">
        <v>0</v>
      </c>
      <c r="F249" s="6">
        <v>0</v>
      </c>
      <c r="G249" s="6">
        <v>0</v>
      </c>
      <c r="H249" s="6">
        <v>0</v>
      </c>
    </row>
    <row r="250" spans="1:8">
      <c r="A250" s="6">
        <v>103</v>
      </c>
      <c r="B250" s="6" t="s">
        <v>33</v>
      </c>
      <c r="C250" s="6">
        <v>52.362699999999997</v>
      </c>
      <c r="D250" s="6">
        <v>52.1599</v>
      </c>
      <c r="E250" s="6">
        <v>4.6036999999999999</v>
      </c>
      <c r="F250" s="6">
        <v>0</v>
      </c>
      <c r="G250" s="6">
        <v>0</v>
      </c>
      <c r="H250" s="6">
        <v>0</v>
      </c>
    </row>
    <row r="251" spans="1:8">
      <c r="A251" s="6">
        <v>104</v>
      </c>
      <c r="B251" s="6" t="s">
        <v>33</v>
      </c>
      <c r="C251" s="6">
        <v>41.699199999999998</v>
      </c>
      <c r="D251" s="6">
        <v>41.659399999999998</v>
      </c>
      <c r="E251" s="6">
        <v>1.8217000000000001</v>
      </c>
      <c r="F251" s="6">
        <v>0</v>
      </c>
      <c r="G251" s="6">
        <v>0</v>
      </c>
      <c r="H251" s="6">
        <v>0</v>
      </c>
    </row>
    <row r="252" spans="1:8">
      <c r="A252" s="6">
        <v>105</v>
      </c>
      <c r="B252" s="6" t="s">
        <v>33</v>
      </c>
      <c r="C252" s="6">
        <v>33.000999999999998</v>
      </c>
      <c r="D252" s="6">
        <v>32.972900000000003</v>
      </c>
      <c r="E252" s="6">
        <v>1.3607</v>
      </c>
      <c r="F252" s="6">
        <v>0</v>
      </c>
      <c r="G252" s="6">
        <v>0</v>
      </c>
      <c r="H252" s="6">
        <v>0</v>
      </c>
    </row>
    <row r="253" spans="1:8">
      <c r="A253" s="6">
        <v>106</v>
      </c>
      <c r="B253" s="6" t="s">
        <v>33</v>
      </c>
      <c r="C253" s="6">
        <v>38.512300000000003</v>
      </c>
      <c r="D253" s="6">
        <v>38.432299999999998</v>
      </c>
      <c r="E253" s="6">
        <v>2.4805999999999999</v>
      </c>
      <c r="F253" s="6">
        <v>0</v>
      </c>
      <c r="G253" s="6">
        <v>0</v>
      </c>
      <c r="H253" s="6">
        <v>0</v>
      </c>
    </row>
    <row r="254" spans="1:8">
      <c r="A254" s="6">
        <v>107</v>
      </c>
      <c r="B254" s="6" t="s">
        <v>33</v>
      </c>
      <c r="C254" s="6">
        <v>42.808199999999999</v>
      </c>
      <c r="D254" s="6">
        <v>42.788600000000002</v>
      </c>
      <c r="E254" s="6">
        <v>1.2939000000000001</v>
      </c>
      <c r="F254" s="6">
        <v>0</v>
      </c>
      <c r="G254" s="6">
        <v>0</v>
      </c>
      <c r="H254" s="6">
        <v>0</v>
      </c>
    </row>
    <row r="255" spans="1:8">
      <c r="A255" s="6">
        <v>108</v>
      </c>
      <c r="B255" s="6" t="s">
        <v>33</v>
      </c>
      <c r="C255" s="6">
        <v>40.203499999999998</v>
      </c>
      <c r="D255" s="6">
        <v>40.203499999999998</v>
      </c>
      <c r="E255" s="6">
        <v>0</v>
      </c>
      <c r="F255" s="6">
        <v>0</v>
      </c>
      <c r="G255" s="6">
        <v>0</v>
      </c>
      <c r="H255" s="6">
        <v>0</v>
      </c>
    </row>
    <row r="256" spans="1:8">
      <c r="A256" s="6">
        <v>109</v>
      </c>
      <c r="B256" s="6" t="s">
        <v>33</v>
      </c>
      <c r="C256" s="6">
        <v>37.498399999999997</v>
      </c>
      <c r="D256" s="6">
        <v>37.498399999999997</v>
      </c>
      <c r="E256" s="6">
        <v>0</v>
      </c>
      <c r="F256" s="6">
        <v>0</v>
      </c>
      <c r="G256" s="6">
        <v>0</v>
      </c>
      <c r="H256" s="6">
        <v>0</v>
      </c>
    </row>
    <row r="257" spans="1:8">
      <c r="A257" s="6">
        <v>110</v>
      </c>
      <c r="B257" s="6" t="s">
        <v>33</v>
      </c>
      <c r="C257" s="6">
        <v>41.807600000000001</v>
      </c>
      <c r="D257" s="6">
        <v>41.713099999999997</v>
      </c>
      <c r="E257" s="6">
        <v>2.8105000000000002</v>
      </c>
      <c r="F257" s="6">
        <v>0</v>
      </c>
      <c r="G257" s="6">
        <v>0</v>
      </c>
      <c r="H257" s="6">
        <v>0</v>
      </c>
    </row>
    <row r="258" spans="1:8">
      <c r="A258" s="6">
        <v>111</v>
      </c>
      <c r="B258" s="6" t="s">
        <v>33</v>
      </c>
      <c r="C258" s="6">
        <v>26.4085</v>
      </c>
      <c r="D258" s="6">
        <v>26.285399999999999</v>
      </c>
      <c r="E258" s="6">
        <v>2.5463</v>
      </c>
      <c r="F258" s="6">
        <v>0</v>
      </c>
      <c r="G258" s="6">
        <v>0</v>
      </c>
      <c r="H258" s="6">
        <v>0</v>
      </c>
    </row>
    <row r="259" spans="1:8">
      <c r="A259" s="6">
        <v>112</v>
      </c>
      <c r="B259" s="6" t="s">
        <v>33</v>
      </c>
      <c r="C259" s="6">
        <v>79.271900000000002</v>
      </c>
      <c r="D259" s="6">
        <v>79.271299999999997</v>
      </c>
      <c r="E259" s="6">
        <v>0.29830000000000001</v>
      </c>
      <c r="F259" s="6">
        <v>0</v>
      </c>
      <c r="G259" s="6">
        <v>0</v>
      </c>
      <c r="H259" s="6">
        <v>0</v>
      </c>
    </row>
    <row r="260" spans="1:8">
      <c r="A260" s="6">
        <v>113</v>
      </c>
      <c r="B260" s="6" t="s">
        <v>33</v>
      </c>
      <c r="C260" s="6">
        <v>14.125</v>
      </c>
      <c r="D260" s="6">
        <v>13.8466</v>
      </c>
      <c r="E260" s="6">
        <v>2.7902999999999998</v>
      </c>
      <c r="F260" s="6">
        <v>0</v>
      </c>
      <c r="G260" s="6">
        <v>0</v>
      </c>
      <c r="H260" s="6">
        <v>0</v>
      </c>
    </row>
    <row r="261" spans="1:8">
      <c r="A261" s="6">
        <v>114</v>
      </c>
      <c r="B261" s="6" t="s">
        <v>33</v>
      </c>
      <c r="C261" s="6">
        <v>42.595700000000001</v>
      </c>
      <c r="D261" s="6">
        <v>42.578200000000002</v>
      </c>
      <c r="E261" s="6">
        <v>1.2184999999999999</v>
      </c>
      <c r="F261" s="6">
        <v>0</v>
      </c>
      <c r="G261" s="6">
        <v>0</v>
      </c>
      <c r="H261" s="6">
        <v>0</v>
      </c>
    </row>
    <row r="262" spans="1:8">
      <c r="A262" s="6">
        <v>115</v>
      </c>
      <c r="B262" s="6" t="s">
        <v>33</v>
      </c>
      <c r="C262" s="6">
        <v>63.497300000000003</v>
      </c>
      <c r="D262" s="6">
        <v>63.482500000000002</v>
      </c>
      <c r="E262" s="6">
        <v>1.3693</v>
      </c>
      <c r="F262" s="6">
        <v>0</v>
      </c>
      <c r="G262" s="6">
        <v>0</v>
      </c>
      <c r="H262" s="6">
        <v>0</v>
      </c>
    </row>
    <row r="263" spans="1:8">
      <c r="A263" s="6">
        <v>116</v>
      </c>
      <c r="B263" s="6" t="s">
        <v>33</v>
      </c>
      <c r="C263" s="6">
        <v>17.363199999999999</v>
      </c>
      <c r="D263" s="6">
        <v>17.1724</v>
      </c>
      <c r="E263" s="6">
        <v>2.5670000000000002</v>
      </c>
      <c r="F263" s="6">
        <v>0</v>
      </c>
      <c r="G263" s="6">
        <v>0</v>
      </c>
      <c r="H263" s="6">
        <v>0</v>
      </c>
    </row>
    <row r="264" spans="1:8">
      <c r="A264" s="6">
        <v>117</v>
      </c>
      <c r="B264" s="6" t="s">
        <v>33</v>
      </c>
      <c r="C264" s="6">
        <v>15.1053</v>
      </c>
      <c r="D264" s="6">
        <v>15.0352</v>
      </c>
      <c r="E264" s="6">
        <v>1.4533</v>
      </c>
      <c r="F264" s="6">
        <v>0</v>
      </c>
      <c r="G264" s="6">
        <v>0</v>
      </c>
      <c r="H264" s="6">
        <v>0</v>
      </c>
    </row>
    <row r="265" spans="1:8">
      <c r="A265" s="6">
        <v>118</v>
      </c>
      <c r="B265" s="6" t="s">
        <v>33</v>
      </c>
      <c r="C265" s="6">
        <v>17.309100000000001</v>
      </c>
      <c r="D265" s="6">
        <v>17.116199999999999</v>
      </c>
      <c r="E265" s="6">
        <v>2.5773000000000001</v>
      </c>
      <c r="F265" s="6">
        <v>0</v>
      </c>
      <c r="G265" s="6">
        <v>0</v>
      </c>
      <c r="H265" s="6">
        <v>0</v>
      </c>
    </row>
    <row r="266" spans="1:8">
      <c r="A266" s="6">
        <v>119</v>
      </c>
      <c r="B266" s="6" t="s">
        <v>33</v>
      </c>
      <c r="C266" s="6">
        <v>20.741800000000001</v>
      </c>
      <c r="D266" s="6">
        <v>20.584399999999999</v>
      </c>
      <c r="E266" s="6">
        <v>2.5497999999999998</v>
      </c>
      <c r="F266" s="6">
        <v>0</v>
      </c>
      <c r="G266" s="6">
        <v>0</v>
      </c>
      <c r="H266" s="6">
        <v>0</v>
      </c>
    </row>
    <row r="267" spans="1:8">
      <c r="A267" s="6">
        <v>120</v>
      </c>
      <c r="B267" s="6" t="s">
        <v>33</v>
      </c>
      <c r="C267" s="6">
        <v>15.791700000000001</v>
      </c>
      <c r="D267" s="6">
        <v>15.735099999999999</v>
      </c>
      <c r="E267" s="6">
        <v>1.3367</v>
      </c>
      <c r="F267" s="6">
        <v>0</v>
      </c>
      <c r="G267" s="6">
        <v>0</v>
      </c>
      <c r="H267" s="6">
        <v>0</v>
      </c>
    </row>
    <row r="268" spans="1:8">
      <c r="A268" s="6">
        <v>121</v>
      </c>
      <c r="B268" s="6" t="s">
        <v>33</v>
      </c>
      <c r="C268" s="6">
        <v>33.779400000000003</v>
      </c>
      <c r="D268" s="6">
        <v>33.7789</v>
      </c>
      <c r="E268" s="6">
        <v>0.1948</v>
      </c>
      <c r="F268" s="6">
        <v>0</v>
      </c>
      <c r="G268" s="6">
        <v>0</v>
      </c>
      <c r="H268" s="6">
        <v>0</v>
      </c>
    </row>
    <row r="269" spans="1:8">
      <c r="A269" s="6">
        <v>122</v>
      </c>
      <c r="B269" s="6" t="s">
        <v>33</v>
      </c>
      <c r="C269" s="6">
        <v>33.234900000000003</v>
      </c>
      <c r="D269" s="6">
        <v>33.209499999999998</v>
      </c>
      <c r="E269" s="6">
        <v>1.3002</v>
      </c>
      <c r="F269" s="6">
        <v>0</v>
      </c>
      <c r="G269" s="6">
        <v>0</v>
      </c>
      <c r="H269" s="6">
        <v>0</v>
      </c>
    </row>
    <row r="270" spans="1:8">
      <c r="A270" s="6">
        <v>123</v>
      </c>
      <c r="B270" s="6" t="s">
        <v>33</v>
      </c>
      <c r="C270" s="6">
        <v>49.110399999999998</v>
      </c>
      <c r="D270" s="6">
        <v>49.0364</v>
      </c>
      <c r="E270" s="6">
        <v>2.6958000000000002</v>
      </c>
      <c r="F270" s="6">
        <v>0</v>
      </c>
      <c r="G270" s="6">
        <v>0</v>
      </c>
      <c r="H270" s="6">
        <v>0</v>
      </c>
    </row>
    <row r="271" spans="1:8">
      <c r="A271" s="6">
        <v>124</v>
      </c>
      <c r="B271" s="6" t="s">
        <v>33</v>
      </c>
      <c r="C271" s="6">
        <v>63.966299999999997</v>
      </c>
      <c r="D271" s="6">
        <v>63.950899999999997</v>
      </c>
      <c r="E271" s="6">
        <v>1.4049</v>
      </c>
      <c r="F271" s="6">
        <v>0</v>
      </c>
      <c r="G271" s="6">
        <v>0</v>
      </c>
      <c r="H271" s="6">
        <v>0</v>
      </c>
    </row>
    <row r="272" spans="1:8">
      <c r="A272" s="6">
        <v>125</v>
      </c>
      <c r="B272" s="6" t="s">
        <v>33</v>
      </c>
      <c r="C272" s="6">
        <v>12.944599999999999</v>
      </c>
      <c r="D272" s="6">
        <v>12.6972</v>
      </c>
      <c r="E272" s="6">
        <v>2.5186999999999999</v>
      </c>
      <c r="F272" s="6">
        <v>0</v>
      </c>
      <c r="G272" s="6">
        <v>0</v>
      </c>
      <c r="H272" s="6">
        <v>0</v>
      </c>
    </row>
    <row r="273" spans="1:9">
      <c r="A273" s="6">
        <v>126</v>
      </c>
      <c r="B273" s="6" t="s">
        <v>33</v>
      </c>
      <c r="C273" s="6">
        <v>42.819800000000001</v>
      </c>
      <c r="D273" s="6">
        <v>42.806699999999999</v>
      </c>
      <c r="E273" s="6">
        <v>1.0564</v>
      </c>
      <c r="F273" s="6">
        <v>0</v>
      </c>
      <c r="G273" s="6">
        <v>0</v>
      </c>
      <c r="H273" s="6">
        <v>0</v>
      </c>
    </row>
    <row r="274" spans="1:9">
      <c r="A274" s="6">
        <v>127</v>
      </c>
      <c r="B274" s="6" t="s">
        <v>33</v>
      </c>
      <c r="C274" s="6">
        <v>41.401299999999999</v>
      </c>
      <c r="D274" s="6">
        <v>41.338099999999997</v>
      </c>
      <c r="E274" s="6">
        <v>2.2854000000000001</v>
      </c>
      <c r="F274" s="6">
        <v>0</v>
      </c>
      <c r="G274" s="6">
        <v>0</v>
      </c>
      <c r="H274" s="6">
        <v>0</v>
      </c>
    </row>
    <row r="275" spans="1:9">
      <c r="A275" s="6">
        <v>128</v>
      </c>
      <c r="B275" s="6" t="s">
        <v>33</v>
      </c>
      <c r="C275" s="6">
        <v>30.3445</v>
      </c>
      <c r="D275" s="6">
        <v>30.254200000000001</v>
      </c>
      <c r="E275" s="6">
        <v>2.3384999999999998</v>
      </c>
      <c r="F275" s="6">
        <v>0</v>
      </c>
      <c r="G275" s="6">
        <v>0</v>
      </c>
      <c r="H275" s="6">
        <v>0</v>
      </c>
    </row>
    <row r="276" spans="1:9">
      <c r="A276" s="6">
        <v>129</v>
      </c>
      <c r="B276" s="6" t="s">
        <v>33</v>
      </c>
      <c r="C276" s="6">
        <v>32.538200000000003</v>
      </c>
      <c r="D276" s="6">
        <v>32.517099999999999</v>
      </c>
      <c r="E276" s="6">
        <v>1.1706000000000001</v>
      </c>
      <c r="F276" s="6">
        <v>0</v>
      </c>
      <c r="G276" s="6">
        <v>0</v>
      </c>
      <c r="H276" s="6">
        <v>0</v>
      </c>
    </row>
    <row r="277" spans="1:9">
      <c r="A277" s="6">
        <v>130</v>
      </c>
      <c r="B277" s="6" t="s">
        <v>33</v>
      </c>
      <c r="C277" s="6">
        <v>14.8278</v>
      </c>
      <c r="D277" s="6">
        <v>14.8277</v>
      </c>
      <c r="E277" s="6">
        <v>3.95E-2</v>
      </c>
      <c r="F277" s="6">
        <v>0</v>
      </c>
      <c r="G277" s="6">
        <v>0</v>
      </c>
      <c r="H277" s="6">
        <v>0</v>
      </c>
    </row>
    <row r="278" spans="1:9">
      <c r="A278" s="6">
        <v>131</v>
      </c>
      <c r="B278" s="6" t="s">
        <v>33</v>
      </c>
      <c r="C278" s="6">
        <v>27.9757</v>
      </c>
      <c r="D278" s="6">
        <v>27.941500000000001</v>
      </c>
      <c r="E278" s="6">
        <v>1.3836999999999999</v>
      </c>
      <c r="F278" s="6">
        <v>0</v>
      </c>
      <c r="G278" s="6">
        <v>0</v>
      </c>
      <c r="H278" s="6">
        <v>0</v>
      </c>
    </row>
    <row r="279" spans="1:9">
      <c r="A279" s="6">
        <v>132</v>
      </c>
      <c r="B279" s="6" t="s">
        <v>33</v>
      </c>
      <c r="C279" s="6">
        <v>40.470300000000002</v>
      </c>
      <c r="D279" s="6">
        <v>40.450699999999998</v>
      </c>
      <c r="E279" s="6">
        <v>1.2605</v>
      </c>
      <c r="F279" s="6">
        <v>0</v>
      </c>
      <c r="G279" s="6">
        <v>0</v>
      </c>
      <c r="H279" s="6">
        <v>0</v>
      </c>
    </row>
    <row r="280" spans="1:9">
      <c r="A280" s="6">
        <v>133</v>
      </c>
      <c r="B280" s="6" t="s">
        <v>33</v>
      </c>
      <c r="C280" s="6">
        <v>30.6142</v>
      </c>
      <c r="D280" s="6">
        <v>30.587900000000001</v>
      </c>
      <c r="E280" s="6">
        <v>1.2666999999999999</v>
      </c>
      <c r="F280" s="6">
        <v>0</v>
      </c>
      <c r="G280" s="6">
        <v>0</v>
      </c>
      <c r="H280" s="6">
        <v>0</v>
      </c>
    </row>
    <row r="281" spans="1:9">
      <c r="A281" s="6" t="s">
        <v>18</v>
      </c>
      <c r="B281" s="6" t="s">
        <v>19</v>
      </c>
      <c r="C281" s="6" t="s">
        <v>20</v>
      </c>
      <c r="D281" s="6" t="s">
        <v>21</v>
      </c>
      <c r="E281" s="6" t="s">
        <v>22</v>
      </c>
    </row>
    <row r="282" spans="1:9">
      <c r="A282" s="6" t="s">
        <v>10</v>
      </c>
      <c r="B282" s="6">
        <v>32.991</v>
      </c>
      <c r="C282" s="6">
        <v>15.47</v>
      </c>
      <c r="D282" s="6">
        <v>11.3613</v>
      </c>
      <c r="E282" s="6">
        <v>91.216300000000004</v>
      </c>
    </row>
    <row r="283" spans="1:9">
      <c r="A283" s="6" t="s">
        <v>11</v>
      </c>
      <c r="B283" s="6">
        <v>32.801400000000001</v>
      </c>
      <c r="C283" s="6">
        <v>15.5085</v>
      </c>
      <c r="D283" s="6">
        <v>10.7719</v>
      </c>
      <c r="E283" s="6">
        <v>91.216300000000004</v>
      </c>
    </row>
    <row r="284" spans="1:9">
      <c r="A284" s="6" t="s">
        <v>12</v>
      </c>
      <c r="B284" s="6">
        <v>2.3679000000000001</v>
      </c>
      <c r="C284" s="6">
        <v>2.3828999999999998</v>
      </c>
      <c r="D284" s="6">
        <v>0</v>
      </c>
      <c r="E284" s="6">
        <v>9.7314000000000007</v>
      </c>
    </row>
    <row r="285" spans="1:9">
      <c r="A285" s="6" t="s">
        <v>8</v>
      </c>
      <c r="B285" s="6" t="s">
        <v>9</v>
      </c>
      <c r="C285" s="6" t="s">
        <v>10</v>
      </c>
      <c r="D285" s="6" t="s">
        <v>11</v>
      </c>
      <c r="E285" s="6" t="s">
        <v>12</v>
      </c>
      <c r="F285" s="6" t="s">
        <v>13</v>
      </c>
      <c r="G285" s="6" t="s">
        <v>14</v>
      </c>
      <c r="H285" s="6" t="s">
        <v>15</v>
      </c>
      <c r="I285" s="6" t="s">
        <v>16</v>
      </c>
    </row>
    <row r="286" spans="1:9">
      <c r="A286" s="6">
        <v>1</v>
      </c>
      <c r="B286" s="6" t="s">
        <v>33</v>
      </c>
      <c r="C286" s="6">
        <v>24.892499999999998</v>
      </c>
      <c r="D286" s="6">
        <v>24.892499999999998</v>
      </c>
      <c r="E286" s="6">
        <v>0</v>
      </c>
      <c r="F286" s="6">
        <v>0</v>
      </c>
      <c r="G286" s="6">
        <v>0</v>
      </c>
      <c r="H286" s="6">
        <v>0</v>
      </c>
    </row>
    <row r="287" spans="1:9">
      <c r="A287" s="6">
        <v>2</v>
      </c>
      <c r="B287" s="6" t="s">
        <v>33</v>
      </c>
      <c r="C287" s="6">
        <v>31.631799999999998</v>
      </c>
      <c r="D287" s="6">
        <v>31.3672</v>
      </c>
      <c r="E287" s="6">
        <v>4.0831999999999997</v>
      </c>
      <c r="F287" s="6">
        <v>0</v>
      </c>
      <c r="G287" s="6">
        <v>0</v>
      </c>
      <c r="H287" s="6">
        <v>0</v>
      </c>
    </row>
    <row r="288" spans="1:9">
      <c r="A288" s="6">
        <v>3</v>
      </c>
      <c r="B288" s="6" t="s">
        <v>33</v>
      </c>
      <c r="C288" s="6">
        <v>24.946200000000001</v>
      </c>
      <c r="D288" s="6">
        <v>24.946200000000001</v>
      </c>
      <c r="E288" s="6">
        <v>0</v>
      </c>
      <c r="F288" s="6">
        <v>0</v>
      </c>
      <c r="G288" s="6">
        <v>0</v>
      </c>
      <c r="H288" s="6">
        <v>0</v>
      </c>
    </row>
    <row r="289" spans="1:8">
      <c r="A289" s="6">
        <v>4</v>
      </c>
      <c r="B289" s="6" t="s">
        <v>33</v>
      </c>
      <c r="C289" s="6">
        <v>3.5634000000000001</v>
      </c>
      <c r="D289" s="6">
        <v>3.5632999999999999</v>
      </c>
      <c r="E289" s="6">
        <v>1.8700000000000001E-2</v>
      </c>
      <c r="F289" s="6">
        <v>0</v>
      </c>
      <c r="G289" s="6">
        <v>0</v>
      </c>
      <c r="H289" s="6">
        <v>0</v>
      </c>
    </row>
    <row r="290" spans="1:8">
      <c r="A290" s="6">
        <v>5</v>
      </c>
      <c r="B290" s="6" t="s">
        <v>33</v>
      </c>
      <c r="C290" s="6">
        <v>78.174700000000001</v>
      </c>
      <c r="D290" s="6">
        <v>78.174400000000006</v>
      </c>
      <c r="E290" s="6">
        <v>0.2157</v>
      </c>
      <c r="F290" s="6">
        <v>0</v>
      </c>
      <c r="G290" s="6">
        <v>0</v>
      </c>
      <c r="H290" s="6">
        <v>0</v>
      </c>
    </row>
    <row r="291" spans="1:8">
      <c r="A291" s="6">
        <v>6</v>
      </c>
      <c r="B291" s="6" t="s">
        <v>33</v>
      </c>
      <c r="C291" s="6">
        <v>69.0869</v>
      </c>
      <c r="D291" s="6">
        <v>69.025300000000001</v>
      </c>
      <c r="E291" s="6">
        <v>2.9178999999999999</v>
      </c>
      <c r="F291" s="6">
        <v>0</v>
      </c>
      <c r="G291" s="6">
        <v>0</v>
      </c>
      <c r="H291" s="6">
        <v>0</v>
      </c>
    </row>
    <row r="292" spans="1:8">
      <c r="A292" s="6">
        <v>7</v>
      </c>
      <c r="B292" s="6" t="s">
        <v>33</v>
      </c>
      <c r="C292" s="6">
        <v>44.316499999999998</v>
      </c>
      <c r="D292" s="6">
        <v>44.315899999999999</v>
      </c>
      <c r="E292" s="6">
        <v>0.2429</v>
      </c>
      <c r="F292" s="6">
        <v>0</v>
      </c>
      <c r="G292" s="6">
        <v>0</v>
      </c>
      <c r="H292" s="6">
        <v>0</v>
      </c>
    </row>
    <row r="293" spans="1:8">
      <c r="A293" s="6">
        <v>8</v>
      </c>
      <c r="B293" s="6" t="s">
        <v>33</v>
      </c>
      <c r="C293" s="6">
        <v>57.715200000000003</v>
      </c>
      <c r="D293" s="6">
        <v>57.548900000000003</v>
      </c>
      <c r="E293" s="6">
        <v>4.3784000000000001</v>
      </c>
      <c r="F293" s="6">
        <v>0</v>
      </c>
      <c r="G293" s="6">
        <v>0</v>
      </c>
      <c r="H293" s="6">
        <v>0</v>
      </c>
    </row>
    <row r="294" spans="1:8">
      <c r="A294" s="6">
        <v>9</v>
      </c>
      <c r="B294" s="6" t="s">
        <v>33</v>
      </c>
      <c r="C294" s="6">
        <v>49.320300000000003</v>
      </c>
      <c r="D294" s="6">
        <v>49.317599999999999</v>
      </c>
      <c r="E294" s="6">
        <v>0.51729999999999998</v>
      </c>
      <c r="F294" s="6">
        <v>0</v>
      </c>
      <c r="G294" s="6">
        <v>0</v>
      </c>
      <c r="H294" s="6">
        <v>0</v>
      </c>
    </row>
    <row r="295" spans="1:8">
      <c r="A295" s="6">
        <v>10</v>
      </c>
      <c r="B295" s="6" t="s">
        <v>33</v>
      </c>
      <c r="C295" s="6">
        <v>29.351500000000001</v>
      </c>
      <c r="D295" s="6">
        <v>29.055199999999999</v>
      </c>
      <c r="E295" s="6">
        <v>4.1603000000000003</v>
      </c>
      <c r="F295" s="6">
        <v>0</v>
      </c>
      <c r="G295" s="6">
        <v>0</v>
      </c>
      <c r="H295" s="6">
        <v>0</v>
      </c>
    </row>
    <row r="296" spans="1:8">
      <c r="A296" s="6">
        <v>11</v>
      </c>
      <c r="B296" s="6" t="s">
        <v>33</v>
      </c>
      <c r="C296" s="6">
        <v>46.911999999999999</v>
      </c>
      <c r="D296" s="6">
        <v>46.712600000000002</v>
      </c>
      <c r="E296" s="6">
        <v>4.3211000000000004</v>
      </c>
      <c r="F296" s="6">
        <v>0</v>
      </c>
      <c r="G296" s="6">
        <v>0</v>
      </c>
      <c r="H296" s="6">
        <v>0</v>
      </c>
    </row>
    <row r="297" spans="1:8">
      <c r="A297" s="6">
        <v>12</v>
      </c>
      <c r="B297" s="6" t="s">
        <v>33</v>
      </c>
      <c r="C297" s="6">
        <v>27.304200000000002</v>
      </c>
      <c r="D297" s="6">
        <v>27.274999999999999</v>
      </c>
      <c r="E297" s="6">
        <v>1.2623</v>
      </c>
      <c r="F297" s="6">
        <v>0</v>
      </c>
      <c r="G297" s="6">
        <v>0</v>
      </c>
      <c r="H297" s="6">
        <v>0</v>
      </c>
    </row>
    <row r="298" spans="1:8">
      <c r="A298" s="6">
        <v>13</v>
      </c>
      <c r="B298" s="6" t="s">
        <v>33</v>
      </c>
      <c r="C298" s="6">
        <v>33.673999999999999</v>
      </c>
      <c r="D298" s="6">
        <v>33.567799999999998</v>
      </c>
      <c r="E298" s="6">
        <v>2.6715</v>
      </c>
      <c r="F298" s="6">
        <v>0</v>
      </c>
      <c r="G298" s="6">
        <v>0</v>
      </c>
      <c r="H298" s="6">
        <v>0</v>
      </c>
    </row>
    <row r="299" spans="1:8">
      <c r="A299" s="6">
        <v>14</v>
      </c>
      <c r="B299" s="6" t="s">
        <v>33</v>
      </c>
      <c r="C299" s="6">
        <v>16.156300000000002</v>
      </c>
      <c r="D299" s="6">
        <v>15.5929</v>
      </c>
      <c r="E299" s="6">
        <v>4.2294999999999998</v>
      </c>
      <c r="F299" s="6">
        <v>0</v>
      </c>
      <c r="G299" s="6">
        <v>0</v>
      </c>
      <c r="H299" s="6">
        <v>0</v>
      </c>
    </row>
    <row r="300" spans="1:8">
      <c r="A300" s="6">
        <v>15</v>
      </c>
      <c r="B300" s="6" t="s">
        <v>33</v>
      </c>
      <c r="C300" s="6">
        <v>17.672000000000001</v>
      </c>
      <c r="D300" s="6">
        <v>17.6067</v>
      </c>
      <c r="E300" s="6">
        <v>1.5177</v>
      </c>
      <c r="F300" s="6">
        <v>0</v>
      </c>
      <c r="G300" s="6">
        <v>0</v>
      </c>
      <c r="H300" s="6">
        <v>0</v>
      </c>
    </row>
    <row r="301" spans="1:8">
      <c r="A301" s="6">
        <v>16</v>
      </c>
      <c r="B301" s="6" t="s">
        <v>33</v>
      </c>
      <c r="C301" s="6">
        <v>26.434100000000001</v>
      </c>
      <c r="D301" s="6">
        <v>26.138200000000001</v>
      </c>
      <c r="E301" s="6">
        <v>3.9441000000000002</v>
      </c>
      <c r="F301" s="6">
        <v>0</v>
      </c>
      <c r="G301" s="6">
        <v>0</v>
      </c>
      <c r="H301" s="6">
        <v>0</v>
      </c>
    </row>
    <row r="302" spans="1:8">
      <c r="A302" s="6">
        <v>17</v>
      </c>
      <c r="B302" s="6" t="s">
        <v>33</v>
      </c>
      <c r="C302" s="6">
        <v>14.440799999999999</v>
      </c>
      <c r="D302" s="6">
        <v>13.825699999999999</v>
      </c>
      <c r="E302" s="6">
        <v>4.1695000000000002</v>
      </c>
      <c r="F302" s="6">
        <v>0</v>
      </c>
      <c r="G302" s="6">
        <v>0</v>
      </c>
      <c r="H302" s="6">
        <v>0</v>
      </c>
    </row>
    <row r="303" spans="1:8">
      <c r="A303" s="6">
        <v>18</v>
      </c>
      <c r="B303" s="6" t="s">
        <v>33</v>
      </c>
      <c r="C303" s="6">
        <v>22.2758</v>
      </c>
      <c r="D303" s="6">
        <v>22.275500000000001</v>
      </c>
      <c r="E303" s="6">
        <v>0.1168</v>
      </c>
      <c r="F303" s="6">
        <v>0</v>
      </c>
      <c r="G303" s="6">
        <v>0</v>
      </c>
      <c r="H303" s="6">
        <v>0</v>
      </c>
    </row>
    <row r="304" spans="1:8">
      <c r="A304" s="6">
        <v>19</v>
      </c>
      <c r="B304" s="6" t="s">
        <v>33</v>
      </c>
      <c r="C304" s="6">
        <v>18.318100000000001</v>
      </c>
      <c r="D304" s="6">
        <v>18.318100000000001</v>
      </c>
      <c r="E304" s="6">
        <v>0</v>
      </c>
      <c r="F304" s="6">
        <v>0</v>
      </c>
      <c r="G304" s="6">
        <v>0</v>
      </c>
      <c r="H304" s="6">
        <v>0</v>
      </c>
    </row>
    <row r="305" spans="1:8">
      <c r="A305" s="6">
        <v>20</v>
      </c>
      <c r="B305" s="6" t="s">
        <v>33</v>
      </c>
      <c r="C305" s="6">
        <v>52.972299999999997</v>
      </c>
      <c r="D305" s="6">
        <v>52.909500000000001</v>
      </c>
      <c r="E305" s="6">
        <v>2.5792999999999999</v>
      </c>
      <c r="F305" s="6">
        <v>0</v>
      </c>
      <c r="G305" s="6">
        <v>0</v>
      </c>
      <c r="H305" s="6">
        <v>0</v>
      </c>
    </row>
    <row r="306" spans="1:8">
      <c r="A306" s="6">
        <v>21</v>
      </c>
      <c r="B306" s="6" t="s">
        <v>33</v>
      </c>
      <c r="C306" s="6">
        <v>20.244199999999999</v>
      </c>
      <c r="D306" s="6">
        <v>20.0733</v>
      </c>
      <c r="E306" s="6">
        <v>2.6248999999999998</v>
      </c>
      <c r="F306" s="6">
        <v>0</v>
      </c>
      <c r="G306" s="6">
        <v>0</v>
      </c>
      <c r="H306" s="6">
        <v>0</v>
      </c>
    </row>
    <row r="307" spans="1:8">
      <c r="A307" s="6">
        <v>22</v>
      </c>
      <c r="B307" s="6" t="s">
        <v>33</v>
      </c>
      <c r="C307" s="6">
        <v>15.429600000000001</v>
      </c>
      <c r="D307" s="6">
        <v>15.429600000000001</v>
      </c>
      <c r="E307" s="6">
        <v>1.83E-2</v>
      </c>
      <c r="F307" s="6">
        <v>0</v>
      </c>
      <c r="G307" s="6">
        <v>0</v>
      </c>
      <c r="H307" s="6">
        <v>0</v>
      </c>
    </row>
    <row r="308" spans="1:8">
      <c r="A308" s="6">
        <v>23</v>
      </c>
      <c r="B308" s="6" t="s">
        <v>33</v>
      </c>
      <c r="C308" s="6">
        <v>34.379100000000001</v>
      </c>
      <c r="D308" s="6">
        <v>34.353999999999999</v>
      </c>
      <c r="E308" s="6">
        <v>1.3119000000000001</v>
      </c>
      <c r="F308" s="6">
        <v>0</v>
      </c>
      <c r="G308" s="6">
        <v>0</v>
      </c>
      <c r="H308" s="6">
        <v>0</v>
      </c>
    </row>
    <row r="309" spans="1:8">
      <c r="A309" s="6">
        <v>24</v>
      </c>
      <c r="B309" s="6" t="s">
        <v>33</v>
      </c>
      <c r="C309" s="6">
        <v>47.384599999999999</v>
      </c>
      <c r="D309" s="6">
        <v>47.242800000000003</v>
      </c>
      <c r="E309" s="6">
        <v>3.6619999999999999</v>
      </c>
      <c r="F309" s="6">
        <v>0</v>
      </c>
      <c r="G309" s="6">
        <v>0</v>
      </c>
      <c r="H309" s="6">
        <v>0</v>
      </c>
    </row>
    <row r="310" spans="1:8">
      <c r="A310" s="6">
        <v>25</v>
      </c>
      <c r="B310" s="6" t="s">
        <v>33</v>
      </c>
      <c r="C310" s="6">
        <v>27.379799999999999</v>
      </c>
      <c r="D310" s="6">
        <v>27.0641</v>
      </c>
      <c r="E310" s="6">
        <v>4.1459999999999999</v>
      </c>
      <c r="F310" s="6">
        <v>0</v>
      </c>
      <c r="G310" s="6">
        <v>0</v>
      </c>
      <c r="H310" s="6">
        <v>0</v>
      </c>
    </row>
    <row r="311" spans="1:8">
      <c r="A311" s="6">
        <v>26</v>
      </c>
      <c r="B311" s="6" t="s">
        <v>33</v>
      </c>
      <c r="C311" s="6">
        <v>60.511099999999999</v>
      </c>
      <c r="D311" s="6">
        <v>60.424100000000003</v>
      </c>
      <c r="E311" s="6">
        <v>3.2427999999999999</v>
      </c>
      <c r="F311" s="6">
        <v>0</v>
      </c>
      <c r="G311" s="6">
        <v>0</v>
      </c>
      <c r="H311" s="6">
        <v>0</v>
      </c>
    </row>
    <row r="312" spans="1:8">
      <c r="A312" s="6">
        <v>27</v>
      </c>
      <c r="B312" s="6" t="s">
        <v>33</v>
      </c>
      <c r="C312" s="6">
        <v>60.282899999999998</v>
      </c>
      <c r="D312" s="6">
        <v>60.282899999999998</v>
      </c>
      <c r="E312" s="6">
        <v>0</v>
      </c>
      <c r="F312" s="6">
        <v>0</v>
      </c>
      <c r="G312" s="6">
        <v>0</v>
      </c>
      <c r="H312" s="6">
        <v>0</v>
      </c>
    </row>
    <row r="313" spans="1:8">
      <c r="A313" s="6">
        <v>28</v>
      </c>
      <c r="B313" s="6" t="s">
        <v>33</v>
      </c>
      <c r="C313" s="6">
        <v>60.707900000000002</v>
      </c>
      <c r="D313" s="6">
        <v>60.611499999999999</v>
      </c>
      <c r="E313" s="6">
        <v>3.4199000000000002</v>
      </c>
      <c r="F313" s="6">
        <v>0</v>
      </c>
      <c r="G313" s="6">
        <v>0</v>
      </c>
      <c r="H313" s="6">
        <v>0</v>
      </c>
    </row>
    <row r="314" spans="1:8">
      <c r="A314" s="6">
        <v>29</v>
      </c>
      <c r="B314" s="6" t="s">
        <v>33</v>
      </c>
      <c r="C314" s="6">
        <v>82.961600000000004</v>
      </c>
      <c r="D314" s="6">
        <v>82.939700000000002</v>
      </c>
      <c r="E314" s="6">
        <v>1.9086000000000001</v>
      </c>
      <c r="F314" s="6">
        <v>0</v>
      </c>
      <c r="G314" s="6">
        <v>0</v>
      </c>
      <c r="H314" s="6">
        <v>0</v>
      </c>
    </row>
    <row r="315" spans="1:8">
      <c r="A315" s="6">
        <v>30</v>
      </c>
      <c r="B315" s="6" t="s">
        <v>33</v>
      </c>
      <c r="C315" s="6">
        <v>21.827000000000002</v>
      </c>
      <c r="D315" s="6">
        <v>21.068100000000001</v>
      </c>
      <c r="E315" s="6">
        <v>5.7051999999999996</v>
      </c>
      <c r="F315" s="6">
        <v>0</v>
      </c>
      <c r="G315" s="6">
        <v>0</v>
      </c>
      <c r="H315" s="6">
        <v>0</v>
      </c>
    </row>
    <row r="316" spans="1:8">
      <c r="A316" s="6">
        <v>31</v>
      </c>
      <c r="B316" s="6" t="s">
        <v>33</v>
      </c>
      <c r="C316" s="6">
        <v>8.1577000000000002</v>
      </c>
      <c r="D316" s="6">
        <v>7.6173999999999999</v>
      </c>
      <c r="E316" s="6">
        <v>2.9195000000000002</v>
      </c>
      <c r="F316" s="6">
        <v>0</v>
      </c>
      <c r="G316" s="6">
        <v>0</v>
      </c>
      <c r="H316" s="6">
        <v>0</v>
      </c>
    </row>
    <row r="317" spans="1:8">
      <c r="A317" s="6">
        <v>32</v>
      </c>
      <c r="B317" s="6" t="s">
        <v>33</v>
      </c>
      <c r="C317" s="6">
        <v>53.277299999999997</v>
      </c>
      <c r="D317" s="6">
        <v>53.015500000000003</v>
      </c>
      <c r="E317" s="6">
        <v>5.2750000000000004</v>
      </c>
      <c r="F317" s="6">
        <v>0</v>
      </c>
      <c r="G317" s="6">
        <v>0</v>
      </c>
      <c r="H317" s="6">
        <v>0</v>
      </c>
    </row>
    <row r="318" spans="1:8">
      <c r="A318" s="6">
        <v>33</v>
      </c>
      <c r="B318" s="6" t="s">
        <v>33</v>
      </c>
      <c r="C318" s="6">
        <v>43.798400000000001</v>
      </c>
      <c r="D318" s="6">
        <v>43.705399999999997</v>
      </c>
      <c r="E318" s="6">
        <v>2.8515000000000001</v>
      </c>
      <c r="F318" s="6">
        <v>0</v>
      </c>
      <c r="G318" s="6">
        <v>0</v>
      </c>
      <c r="H318" s="6">
        <v>0</v>
      </c>
    </row>
    <row r="319" spans="1:8">
      <c r="A319" s="6">
        <v>34</v>
      </c>
      <c r="B319" s="6" t="s">
        <v>33</v>
      </c>
      <c r="C319" s="6">
        <v>56.105800000000002</v>
      </c>
      <c r="D319" s="6">
        <v>56.095100000000002</v>
      </c>
      <c r="E319" s="6">
        <v>1.0954999999999999</v>
      </c>
      <c r="F319" s="6">
        <v>0</v>
      </c>
      <c r="G319" s="6">
        <v>0</v>
      </c>
      <c r="H319" s="6">
        <v>0</v>
      </c>
    </row>
    <row r="320" spans="1:8">
      <c r="A320" s="6">
        <v>35</v>
      </c>
      <c r="B320" s="6" t="s">
        <v>33</v>
      </c>
      <c r="C320" s="6">
        <v>29.9985</v>
      </c>
      <c r="D320" s="6">
        <v>29.8703</v>
      </c>
      <c r="E320" s="6">
        <v>2.7700999999999998</v>
      </c>
      <c r="F320" s="6">
        <v>0</v>
      </c>
      <c r="G320" s="6">
        <v>0</v>
      </c>
      <c r="H320" s="6">
        <v>0</v>
      </c>
    </row>
    <row r="321" spans="1:8">
      <c r="A321" s="6">
        <v>36</v>
      </c>
      <c r="B321" s="6" t="s">
        <v>33</v>
      </c>
      <c r="C321" s="6">
        <v>48.103999999999999</v>
      </c>
      <c r="D321" s="6">
        <v>48.103999999999999</v>
      </c>
      <c r="E321" s="6">
        <v>0</v>
      </c>
      <c r="F321" s="6">
        <v>0</v>
      </c>
      <c r="G321" s="6">
        <v>0</v>
      </c>
      <c r="H321" s="6">
        <v>0</v>
      </c>
    </row>
    <row r="322" spans="1:8">
      <c r="A322" s="6">
        <v>37</v>
      </c>
      <c r="B322" s="6" t="s">
        <v>33</v>
      </c>
      <c r="C322" s="6">
        <v>49.773600000000002</v>
      </c>
      <c r="D322" s="6">
        <v>49.7376</v>
      </c>
      <c r="E322" s="6">
        <v>1.8927</v>
      </c>
      <c r="F322" s="6">
        <v>0</v>
      </c>
      <c r="G322" s="6">
        <v>0</v>
      </c>
      <c r="H322" s="6">
        <v>0</v>
      </c>
    </row>
    <row r="323" spans="1:8">
      <c r="A323" s="6">
        <v>38</v>
      </c>
      <c r="B323" s="6" t="s">
        <v>33</v>
      </c>
      <c r="C323" s="6">
        <v>15.0436</v>
      </c>
      <c r="D323" s="6">
        <v>15.0436</v>
      </c>
      <c r="E323" s="6">
        <v>0</v>
      </c>
      <c r="F323" s="6">
        <v>0</v>
      </c>
      <c r="G323" s="6">
        <v>0</v>
      </c>
      <c r="H323" s="6">
        <v>0</v>
      </c>
    </row>
    <row r="324" spans="1:8">
      <c r="A324" s="6">
        <v>39</v>
      </c>
      <c r="B324" s="6" t="s">
        <v>33</v>
      </c>
      <c r="C324" s="6">
        <v>17.912299999999998</v>
      </c>
      <c r="D324" s="6">
        <v>17.912299999999998</v>
      </c>
      <c r="E324" s="6">
        <v>0</v>
      </c>
      <c r="F324" s="6">
        <v>0</v>
      </c>
      <c r="G324" s="6">
        <v>0</v>
      </c>
      <c r="H324" s="6">
        <v>0</v>
      </c>
    </row>
    <row r="325" spans="1:8">
      <c r="A325" s="6">
        <v>40</v>
      </c>
      <c r="B325" s="6" t="s">
        <v>33</v>
      </c>
      <c r="C325" s="6">
        <v>21.904299999999999</v>
      </c>
      <c r="D325" s="6">
        <v>21.727599999999999</v>
      </c>
      <c r="E325" s="6">
        <v>2.7759999999999998</v>
      </c>
      <c r="F325" s="6">
        <v>0</v>
      </c>
      <c r="G325" s="6">
        <v>0</v>
      </c>
      <c r="H325" s="6">
        <v>0</v>
      </c>
    </row>
    <row r="326" spans="1:8">
      <c r="A326" s="6">
        <v>41</v>
      </c>
      <c r="B326" s="6" t="s">
        <v>33</v>
      </c>
      <c r="C326" s="6">
        <v>33.111400000000003</v>
      </c>
      <c r="D326" s="6">
        <v>33.111400000000003</v>
      </c>
      <c r="E326" s="6">
        <v>0</v>
      </c>
      <c r="F326" s="6">
        <v>0</v>
      </c>
      <c r="G326" s="6">
        <v>0</v>
      </c>
      <c r="H326" s="6">
        <v>0</v>
      </c>
    </row>
    <row r="327" spans="1:8">
      <c r="A327" s="6">
        <v>42</v>
      </c>
      <c r="B327" s="6" t="s">
        <v>33</v>
      </c>
      <c r="C327" s="6">
        <v>12.5624</v>
      </c>
      <c r="D327" s="6">
        <v>12.243499999999999</v>
      </c>
      <c r="E327" s="6">
        <v>2.8125</v>
      </c>
      <c r="F327" s="6">
        <v>0</v>
      </c>
      <c r="G327" s="6">
        <v>0</v>
      </c>
      <c r="H327" s="6">
        <v>0</v>
      </c>
    </row>
    <row r="328" spans="1:8">
      <c r="A328" s="6">
        <v>43</v>
      </c>
      <c r="B328" s="6" t="s">
        <v>33</v>
      </c>
      <c r="C328" s="6">
        <v>44.712600000000002</v>
      </c>
      <c r="D328" s="6">
        <v>44.398899999999998</v>
      </c>
      <c r="E328" s="6">
        <v>5.2865000000000002</v>
      </c>
      <c r="F328" s="6">
        <v>0</v>
      </c>
      <c r="G328" s="6">
        <v>0</v>
      </c>
      <c r="H328" s="6">
        <v>0</v>
      </c>
    </row>
    <row r="329" spans="1:8">
      <c r="A329" s="6">
        <v>44</v>
      </c>
      <c r="B329" s="6" t="s">
        <v>33</v>
      </c>
      <c r="C329" s="6">
        <v>11.3185</v>
      </c>
      <c r="D329" s="6">
        <v>11.2334</v>
      </c>
      <c r="E329" s="6">
        <v>1.385</v>
      </c>
      <c r="F329" s="6">
        <v>0</v>
      </c>
      <c r="G329" s="6">
        <v>0</v>
      </c>
      <c r="H329" s="6">
        <v>0</v>
      </c>
    </row>
    <row r="330" spans="1:8">
      <c r="A330" s="6">
        <v>45</v>
      </c>
      <c r="B330" s="6" t="s">
        <v>33</v>
      </c>
      <c r="C330" s="6">
        <v>32.345399999999998</v>
      </c>
      <c r="D330" s="6">
        <v>31.6325</v>
      </c>
      <c r="E330" s="6">
        <v>6.7530999999999999</v>
      </c>
      <c r="F330" s="6">
        <v>0</v>
      </c>
      <c r="G330" s="6">
        <v>0</v>
      </c>
      <c r="H330" s="6">
        <v>0</v>
      </c>
    </row>
    <row r="331" spans="1:8">
      <c r="A331" s="6">
        <v>46</v>
      </c>
      <c r="B331" s="6" t="s">
        <v>33</v>
      </c>
      <c r="C331" s="6">
        <v>25.997900000000001</v>
      </c>
      <c r="D331" s="6">
        <v>25.997900000000001</v>
      </c>
      <c r="E331" s="6">
        <v>0</v>
      </c>
      <c r="F331" s="6">
        <v>0</v>
      </c>
      <c r="G331" s="6">
        <v>0</v>
      </c>
      <c r="H331" s="6">
        <v>0</v>
      </c>
    </row>
    <row r="332" spans="1:8">
      <c r="A332" s="6">
        <v>47</v>
      </c>
      <c r="B332" s="6" t="s">
        <v>33</v>
      </c>
      <c r="C332" s="6">
        <v>28.728200000000001</v>
      </c>
      <c r="D332" s="6">
        <v>28.728200000000001</v>
      </c>
      <c r="E332" s="6">
        <v>0</v>
      </c>
      <c r="F332" s="6">
        <v>0</v>
      </c>
      <c r="G332" s="6">
        <v>0</v>
      </c>
      <c r="H332" s="6">
        <v>0</v>
      </c>
    </row>
    <row r="333" spans="1:8">
      <c r="A333" s="6">
        <v>48</v>
      </c>
      <c r="B333" s="6" t="s">
        <v>33</v>
      </c>
      <c r="C333" s="6">
        <v>24.143799999999999</v>
      </c>
      <c r="D333" s="6">
        <v>23.2043</v>
      </c>
      <c r="E333" s="6">
        <v>6.6696999999999997</v>
      </c>
      <c r="F333" s="6">
        <v>0</v>
      </c>
      <c r="G333" s="6">
        <v>0</v>
      </c>
      <c r="H333" s="6">
        <v>0</v>
      </c>
    </row>
    <row r="334" spans="1:8">
      <c r="A334" s="6">
        <v>49</v>
      </c>
      <c r="B334" s="6" t="s">
        <v>33</v>
      </c>
      <c r="C334" s="6">
        <v>51.408099999999997</v>
      </c>
      <c r="D334" s="6">
        <v>51.384999999999998</v>
      </c>
      <c r="E334" s="6">
        <v>1.5406</v>
      </c>
      <c r="F334" s="6">
        <v>0</v>
      </c>
      <c r="G334" s="6">
        <v>0</v>
      </c>
      <c r="H334" s="6">
        <v>0</v>
      </c>
    </row>
    <row r="335" spans="1:8">
      <c r="A335" s="6">
        <v>50</v>
      </c>
      <c r="B335" s="6" t="s">
        <v>33</v>
      </c>
      <c r="C335" s="6">
        <v>60.598700000000001</v>
      </c>
      <c r="D335" s="6">
        <v>60.5473</v>
      </c>
      <c r="E335" s="6">
        <v>2.4954000000000001</v>
      </c>
      <c r="F335" s="6">
        <v>0</v>
      </c>
      <c r="G335" s="6">
        <v>0</v>
      </c>
      <c r="H335" s="6">
        <v>0</v>
      </c>
    </row>
    <row r="336" spans="1:8">
      <c r="A336" s="6">
        <v>51</v>
      </c>
      <c r="B336" s="6" t="s">
        <v>33</v>
      </c>
      <c r="C336" s="6">
        <v>27.526</v>
      </c>
      <c r="D336" s="6">
        <v>26.7957</v>
      </c>
      <c r="E336" s="6">
        <v>6.2986000000000004</v>
      </c>
      <c r="F336" s="6">
        <v>0</v>
      </c>
      <c r="G336" s="6">
        <v>0</v>
      </c>
      <c r="H336" s="6">
        <v>0</v>
      </c>
    </row>
    <row r="337" spans="1:8">
      <c r="A337" s="6">
        <v>52</v>
      </c>
      <c r="B337" s="6" t="s">
        <v>33</v>
      </c>
      <c r="C337" s="6">
        <v>31.848299999999998</v>
      </c>
      <c r="D337" s="6">
        <v>31.8294</v>
      </c>
      <c r="E337" s="6">
        <v>1.0968</v>
      </c>
      <c r="F337" s="6">
        <v>0</v>
      </c>
      <c r="G337" s="6">
        <v>0</v>
      </c>
      <c r="H337" s="6">
        <v>0</v>
      </c>
    </row>
    <row r="338" spans="1:8">
      <c r="A338" s="6">
        <v>53</v>
      </c>
      <c r="B338" s="6" t="s">
        <v>33</v>
      </c>
      <c r="C338" s="6">
        <v>37.132399999999997</v>
      </c>
      <c r="D338" s="6">
        <v>36.741999999999997</v>
      </c>
      <c r="E338" s="6">
        <v>5.3703000000000003</v>
      </c>
      <c r="F338" s="6">
        <v>0</v>
      </c>
      <c r="G338" s="6">
        <v>0</v>
      </c>
      <c r="H338" s="6">
        <v>0</v>
      </c>
    </row>
    <row r="339" spans="1:8">
      <c r="A339" s="6">
        <v>54</v>
      </c>
      <c r="B339" s="6" t="s">
        <v>33</v>
      </c>
      <c r="C339" s="6">
        <v>31.641300000000001</v>
      </c>
      <c r="D339" s="6">
        <v>31.571400000000001</v>
      </c>
      <c r="E339" s="6">
        <v>2.1009000000000002</v>
      </c>
      <c r="F339" s="6">
        <v>0</v>
      </c>
      <c r="G339" s="6">
        <v>0</v>
      </c>
      <c r="H339" s="6">
        <v>0</v>
      </c>
    </row>
    <row r="340" spans="1:8">
      <c r="A340" s="6">
        <v>55</v>
      </c>
      <c r="B340" s="6" t="s">
        <v>33</v>
      </c>
      <c r="C340" s="6">
        <v>71.102999999999994</v>
      </c>
      <c r="D340" s="6">
        <v>71.099900000000005</v>
      </c>
      <c r="E340" s="6">
        <v>0.6653</v>
      </c>
      <c r="F340" s="6">
        <v>0</v>
      </c>
      <c r="G340" s="6">
        <v>0</v>
      </c>
      <c r="H340" s="6">
        <v>0</v>
      </c>
    </row>
    <row r="341" spans="1:8">
      <c r="A341" s="6">
        <v>56</v>
      </c>
      <c r="B341" s="6" t="s">
        <v>33</v>
      </c>
      <c r="C341" s="6">
        <v>62.727699999999999</v>
      </c>
      <c r="D341" s="6">
        <v>62.727200000000003</v>
      </c>
      <c r="E341" s="6">
        <v>0.24579999999999999</v>
      </c>
      <c r="F341" s="6">
        <v>0</v>
      </c>
      <c r="G341" s="6">
        <v>0</v>
      </c>
      <c r="H341" s="6">
        <v>0</v>
      </c>
    </row>
    <row r="342" spans="1:8">
      <c r="A342" s="6">
        <v>57</v>
      </c>
      <c r="B342" s="6" t="s">
        <v>33</v>
      </c>
      <c r="C342" s="6">
        <v>27.1845</v>
      </c>
      <c r="D342" s="6">
        <v>26.764299999999999</v>
      </c>
      <c r="E342" s="6">
        <v>4.7614999999999998</v>
      </c>
      <c r="F342" s="6">
        <v>0</v>
      </c>
      <c r="G342" s="6">
        <v>0</v>
      </c>
      <c r="H342" s="6">
        <v>0</v>
      </c>
    </row>
    <row r="343" spans="1:8">
      <c r="A343" s="6">
        <v>58</v>
      </c>
      <c r="B343" s="6" t="s">
        <v>33</v>
      </c>
      <c r="C343" s="6">
        <v>32.168300000000002</v>
      </c>
      <c r="D343" s="6">
        <v>31.962399999999999</v>
      </c>
      <c r="E343" s="6">
        <v>3.6334</v>
      </c>
      <c r="F343" s="6">
        <v>0</v>
      </c>
      <c r="G343" s="6">
        <v>0</v>
      </c>
      <c r="H343" s="6">
        <v>0</v>
      </c>
    </row>
    <row r="344" spans="1:8">
      <c r="A344" s="6">
        <v>59</v>
      </c>
      <c r="B344" s="6" t="s">
        <v>33</v>
      </c>
      <c r="C344" s="6">
        <v>41.253799999999998</v>
      </c>
      <c r="D344" s="6">
        <v>40.775799999999997</v>
      </c>
      <c r="E344" s="6">
        <v>6.2618</v>
      </c>
      <c r="F344" s="6">
        <v>0</v>
      </c>
      <c r="G344" s="6">
        <v>0</v>
      </c>
      <c r="H344" s="6">
        <v>0</v>
      </c>
    </row>
    <row r="345" spans="1:8">
      <c r="A345" s="6">
        <v>60</v>
      </c>
      <c r="B345" s="6" t="s">
        <v>33</v>
      </c>
      <c r="C345" s="6">
        <v>19.502099999999999</v>
      </c>
      <c r="D345" s="6">
        <v>19.4605</v>
      </c>
      <c r="E345" s="6">
        <v>1.2727999999999999</v>
      </c>
      <c r="F345" s="6">
        <v>0</v>
      </c>
      <c r="G345" s="6">
        <v>0</v>
      </c>
      <c r="H345" s="6">
        <v>0</v>
      </c>
    </row>
    <row r="346" spans="1:8">
      <c r="A346" s="6">
        <v>61</v>
      </c>
      <c r="B346" s="6" t="s">
        <v>33</v>
      </c>
      <c r="C346" s="6">
        <v>32.960599999999999</v>
      </c>
      <c r="D346" s="6">
        <v>32.935600000000001</v>
      </c>
      <c r="E346" s="6">
        <v>1.2831999999999999</v>
      </c>
      <c r="F346" s="6">
        <v>0</v>
      </c>
      <c r="G346" s="6">
        <v>0</v>
      </c>
      <c r="H346" s="6">
        <v>0</v>
      </c>
    </row>
    <row r="347" spans="1:8">
      <c r="A347" s="6">
        <v>62</v>
      </c>
      <c r="B347" s="6" t="s">
        <v>33</v>
      </c>
      <c r="C347" s="6">
        <v>18.295999999999999</v>
      </c>
      <c r="D347" s="6">
        <v>18.238900000000001</v>
      </c>
      <c r="E347" s="6">
        <v>1.4446000000000001</v>
      </c>
      <c r="F347" s="6">
        <v>0</v>
      </c>
      <c r="G347" s="6">
        <v>0</v>
      </c>
      <c r="H347" s="6">
        <v>0</v>
      </c>
    </row>
    <row r="348" spans="1:8">
      <c r="A348" s="6">
        <v>63</v>
      </c>
      <c r="B348" s="6" t="s">
        <v>33</v>
      </c>
      <c r="C348" s="6">
        <v>17.609100000000002</v>
      </c>
      <c r="D348" s="6">
        <v>17.561499999999999</v>
      </c>
      <c r="E348" s="6">
        <v>1.2937000000000001</v>
      </c>
      <c r="F348" s="6">
        <v>0</v>
      </c>
      <c r="G348" s="6">
        <v>0</v>
      </c>
      <c r="H348" s="6">
        <v>0</v>
      </c>
    </row>
    <row r="349" spans="1:8">
      <c r="A349" s="6">
        <v>64</v>
      </c>
      <c r="B349" s="6" t="s">
        <v>33</v>
      </c>
      <c r="C349" s="6">
        <v>51.734000000000002</v>
      </c>
      <c r="D349" s="6">
        <v>51.703400000000002</v>
      </c>
      <c r="E349" s="6">
        <v>1.7778</v>
      </c>
      <c r="F349" s="6">
        <v>0</v>
      </c>
      <c r="G349" s="6">
        <v>0</v>
      </c>
      <c r="H349" s="6">
        <v>0</v>
      </c>
    </row>
    <row r="350" spans="1:8">
      <c r="A350" s="6">
        <v>65</v>
      </c>
      <c r="B350" s="6" t="s">
        <v>33</v>
      </c>
      <c r="C350" s="6">
        <v>38.021500000000003</v>
      </c>
      <c r="D350" s="6">
        <v>37.921500000000002</v>
      </c>
      <c r="E350" s="6">
        <v>2.7566000000000002</v>
      </c>
      <c r="F350" s="6">
        <v>0</v>
      </c>
      <c r="G350" s="6">
        <v>0</v>
      </c>
      <c r="H350" s="6">
        <v>0</v>
      </c>
    </row>
    <row r="351" spans="1:8">
      <c r="A351" s="6">
        <v>66</v>
      </c>
      <c r="B351" s="6" t="s">
        <v>33</v>
      </c>
      <c r="C351" s="6">
        <v>36.309399999999997</v>
      </c>
      <c r="D351" s="6">
        <v>35.972499999999997</v>
      </c>
      <c r="E351" s="6">
        <v>4.9341999999999997</v>
      </c>
      <c r="F351" s="6">
        <v>0</v>
      </c>
      <c r="G351" s="6">
        <v>0</v>
      </c>
      <c r="H351" s="6">
        <v>0</v>
      </c>
    </row>
    <row r="352" spans="1:8">
      <c r="A352" s="6">
        <v>67</v>
      </c>
      <c r="B352" s="6" t="s">
        <v>33</v>
      </c>
      <c r="C352" s="6">
        <v>24.207799999999999</v>
      </c>
      <c r="D352" s="6">
        <v>23.886399999999998</v>
      </c>
      <c r="E352" s="6">
        <v>3.9319000000000002</v>
      </c>
      <c r="F352" s="6">
        <v>0</v>
      </c>
      <c r="G352" s="6">
        <v>0</v>
      </c>
      <c r="H352" s="6">
        <v>0</v>
      </c>
    </row>
    <row r="353" spans="1:8">
      <c r="A353" s="6">
        <v>68</v>
      </c>
      <c r="B353" s="6" t="s">
        <v>33</v>
      </c>
      <c r="C353" s="6">
        <v>39.107900000000001</v>
      </c>
      <c r="D353" s="6">
        <v>39.107500000000002</v>
      </c>
      <c r="E353" s="6">
        <v>0.18210000000000001</v>
      </c>
      <c r="F353" s="6">
        <v>0</v>
      </c>
      <c r="G353" s="6">
        <v>0</v>
      </c>
      <c r="H353" s="6">
        <v>0</v>
      </c>
    </row>
    <row r="354" spans="1:8">
      <c r="A354" s="6">
        <v>69</v>
      </c>
      <c r="B354" s="6" t="s">
        <v>33</v>
      </c>
      <c r="C354" s="6">
        <v>35.186399999999999</v>
      </c>
      <c r="D354" s="6">
        <v>35.113999999999997</v>
      </c>
      <c r="E354" s="6">
        <v>2.2559999999999998</v>
      </c>
      <c r="F354" s="6">
        <v>0</v>
      </c>
      <c r="G354" s="6">
        <v>0</v>
      </c>
      <c r="H354" s="6">
        <v>0</v>
      </c>
    </row>
    <row r="355" spans="1:8">
      <c r="A355" s="6">
        <v>70</v>
      </c>
      <c r="B355" s="6" t="s">
        <v>33</v>
      </c>
      <c r="C355" s="6">
        <v>26.159400000000002</v>
      </c>
      <c r="D355" s="6">
        <v>26.159400000000002</v>
      </c>
      <c r="E355" s="6">
        <v>4.2500000000000003E-2</v>
      </c>
      <c r="F355" s="6">
        <v>0</v>
      </c>
      <c r="G355" s="6">
        <v>0</v>
      </c>
      <c r="H355" s="6">
        <v>0</v>
      </c>
    </row>
    <row r="356" spans="1:8">
      <c r="A356" s="6">
        <v>71</v>
      </c>
      <c r="B356" s="6" t="s">
        <v>33</v>
      </c>
      <c r="C356" s="6">
        <v>48.0137</v>
      </c>
      <c r="D356" s="6">
        <v>47.513399999999997</v>
      </c>
      <c r="E356" s="6">
        <v>6.9130000000000003</v>
      </c>
      <c r="F356" s="6">
        <v>0</v>
      </c>
      <c r="G356" s="6">
        <v>0</v>
      </c>
      <c r="H356" s="6">
        <v>0</v>
      </c>
    </row>
    <row r="357" spans="1:8">
      <c r="A357" s="6">
        <v>72</v>
      </c>
      <c r="B357" s="6" t="s">
        <v>33</v>
      </c>
      <c r="C357" s="6">
        <v>54.286799999999999</v>
      </c>
      <c r="D357" s="6">
        <v>54.2699</v>
      </c>
      <c r="E357" s="6">
        <v>1.3546</v>
      </c>
      <c r="F357" s="6">
        <v>0</v>
      </c>
      <c r="G357" s="6">
        <v>0</v>
      </c>
      <c r="H357" s="6">
        <v>0</v>
      </c>
    </row>
    <row r="358" spans="1:8">
      <c r="A358" s="6">
        <v>73</v>
      </c>
      <c r="B358" s="6" t="s">
        <v>33</v>
      </c>
      <c r="C358" s="6">
        <v>25.165099999999999</v>
      </c>
      <c r="D358" s="6">
        <v>25.165099999999999</v>
      </c>
      <c r="E358" s="6">
        <v>0</v>
      </c>
      <c r="F358" s="6">
        <v>0</v>
      </c>
      <c r="G358" s="6">
        <v>0</v>
      </c>
      <c r="H358" s="6">
        <v>0</v>
      </c>
    </row>
    <row r="359" spans="1:8">
      <c r="A359" s="6">
        <v>74</v>
      </c>
      <c r="B359" s="6" t="s">
        <v>33</v>
      </c>
      <c r="C359" s="6">
        <v>34.543999999999997</v>
      </c>
      <c r="D359" s="6">
        <v>34.543999999999997</v>
      </c>
      <c r="E359" s="6">
        <v>0</v>
      </c>
      <c r="F359" s="6">
        <v>0</v>
      </c>
      <c r="G359" s="6">
        <v>0</v>
      </c>
      <c r="H359" s="6">
        <v>0</v>
      </c>
    </row>
    <row r="360" spans="1:8">
      <c r="A360" s="6">
        <v>75</v>
      </c>
      <c r="B360" s="6" t="s">
        <v>33</v>
      </c>
      <c r="C360" s="6">
        <v>34.365299999999998</v>
      </c>
      <c r="D360" s="6">
        <v>34.090000000000003</v>
      </c>
      <c r="E360" s="6">
        <v>4.3411999999999997</v>
      </c>
      <c r="F360" s="6">
        <v>0</v>
      </c>
      <c r="G360" s="6">
        <v>0</v>
      </c>
      <c r="H360" s="6">
        <v>0</v>
      </c>
    </row>
    <row r="361" spans="1:8">
      <c r="A361" s="6">
        <v>76</v>
      </c>
      <c r="B361" s="6" t="s">
        <v>33</v>
      </c>
      <c r="C361" s="6">
        <v>22.470800000000001</v>
      </c>
      <c r="D361" s="6">
        <v>22.470199999999998</v>
      </c>
      <c r="E361" s="6">
        <v>0.1615</v>
      </c>
      <c r="F361" s="6">
        <v>0</v>
      </c>
      <c r="G361" s="6">
        <v>0</v>
      </c>
      <c r="H361" s="6">
        <v>0</v>
      </c>
    </row>
    <row r="362" spans="1:8">
      <c r="A362" s="6">
        <v>77</v>
      </c>
      <c r="B362" s="6" t="s">
        <v>33</v>
      </c>
      <c r="C362" s="6">
        <v>25.649699999999999</v>
      </c>
      <c r="D362" s="6">
        <v>25.649100000000001</v>
      </c>
      <c r="E362" s="6">
        <v>0.1789</v>
      </c>
      <c r="F362" s="6">
        <v>0</v>
      </c>
      <c r="G362" s="6">
        <v>0</v>
      </c>
      <c r="H362" s="6">
        <v>0</v>
      </c>
    </row>
    <row r="363" spans="1:8">
      <c r="A363" s="6">
        <v>78</v>
      </c>
      <c r="B363" s="6" t="s">
        <v>33</v>
      </c>
      <c r="C363" s="6">
        <v>44.066699999999997</v>
      </c>
      <c r="D363" s="6">
        <v>44.0334</v>
      </c>
      <c r="E363" s="6">
        <v>1.714</v>
      </c>
      <c r="F363" s="6">
        <v>0</v>
      </c>
      <c r="G363" s="6">
        <v>0</v>
      </c>
      <c r="H363" s="6">
        <v>0</v>
      </c>
    </row>
    <row r="364" spans="1:8">
      <c r="A364" s="6">
        <v>79</v>
      </c>
      <c r="B364" s="6" t="s">
        <v>33</v>
      </c>
      <c r="C364" s="6">
        <v>36.641500000000001</v>
      </c>
      <c r="D364" s="6">
        <v>36.641500000000001</v>
      </c>
      <c r="E364" s="6">
        <v>2.8E-3</v>
      </c>
      <c r="F364" s="6">
        <v>0</v>
      </c>
      <c r="G364" s="6">
        <v>0</v>
      </c>
      <c r="H364" s="6">
        <v>0</v>
      </c>
    </row>
    <row r="365" spans="1:8">
      <c r="A365" s="6">
        <v>80</v>
      </c>
      <c r="B365" s="6" t="s">
        <v>33</v>
      </c>
      <c r="C365" s="6">
        <v>18.2712</v>
      </c>
      <c r="D365" s="6">
        <v>18.046600000000002</v>
      </c>
      <c r="E365" s="6">
        <v>2.8563999999999998</v>
      </c>
      <c r="F365" s="6">
        <v>0</v>
      </c>
      <c r="G365" s="6">
        <v>0</v>
      </c>
      <c r="H365" s="6">
        <v>0</v>
      </c>
    </row>
    <row r="366" spans="1:8">
      <c r="A366" s="6">
        <v>81</v>
      </c>
      <c r="B366" s="6" t="s">
        <v>33</v>
      </c>
      <c r="C366" s="6">
        <v>43.444800000000001</v>
      </c>
      <c r="D366" s="6">
        <v>43.337600000000002</v>
      </c>
      <c r="E366" s="6">
        <v>3.0495999999999999</v>
      </c>
      <c r="F366" s="6">
        <v>0</v>
      </c>
      <c r="G366" s="6">
        <v>0</v>
      </c>
      <c r="H366" s="6">
        <v>0</v>
      </c>
    </row>
    <row r="367" spans="1:8">
      <c r="A367" s="6">
        <v>82</v>
      </c>
      <c r="B367" s="6" t="s">
        <v>33</v>
      </c>
      <c r="C367" s="6">
        <v>35.783200000000001</v>
      </c>
      <c r="D367" s="6">
        <v>35.743099999999998</v>
      </c>
      <c r="E367" s="6">
        <v>1.6928000000000001</v>
      </c>
      <c r="F367" s="6">
        <v>0</v>
      </c>
      <c r="G367" s="6">
        <v>0</v>
      </c>
      <c r="H367" s="6">
        <v>0</v>
      </c>
    </row>
    <row r="368" spans="1:8">
      <c r="A368" s="6">
        <v>83</v>
      </c>
      <c r="B368" s="6" t="s">
        <v>33</v>
      </c>
      <c r="C368" s="6">
        <v>22.144200000000001</v>
      </c>
      <c r="D368" s="6">
        <v>21.707999999999998</v>
      </c>
      <c r="E368" s="6">
        <v>4.3738999999999999</v>
      </c>
      <c r="F368" s="6">
        <v>0</v>
      </c>
      <c r="G368" s="6">
        <v>0</v>
      </c>
      <c r="H368" s="6">
        <v>0</v>
      </c>
    </row>
    <row r="369" spans="1:8">
      <c r="A369" s="6">
        <v>84</v>
      </c>
      <c r="B369" s="6" t="s">
        <v>33</v>
      </c>
      <c r="C369" s="6">
        <v>19.139399999999998</v>
      </c>
      <c r="D369" s="6">
        <v>19.139399999999998</v>
      </c>
      <c r="E369" s="6">
        <v>0</v>
      </c>
      <c r="F369" s="6">
        <v>0</v>
      </c>
      <c r="G369" s="6">
        <v>0</v>
      </c>
      <c r="H369" s="6">
        <v>0</v>
      </c>
    </row>
    <row r="370" spans="1:8">
      <c r="A370" s="6">
        <v>85</v>
      </c>
      <c r="B370" s="6" t="s">
        <v>33</v>
      </c>
      <c r="C370" s="6">
        <v>25.4664</v>
      </c>
      <c r="D370" s="6">
        <v>25.466200000000001</v>
      </c>
      <c r="E370" s="6">
        <v>0.1163</v>
      </c>
      <c r="F370" s="6">
        <v>0</v>
      </c>
      <c r="G370" s="6">
        <v>0</v>
      </c>
      <c r="H370" s="6">
        <v>0</v>
      </c>
    </row>
    <row r="371" spans="1:8">
      <c r="A371" s="6">
        <v>86</v>
      </c>
      <c r="B371" s="6" t="s">
        <v>33</v>
      </c>
      <c r="C371" s="6">
        <v>10.815300000000001</v>
      </c>
      <c r="D371" s="6">
        <v>10.4343</v>
      </c>
      <c r="E371" s="6">
        <v>2.8454000000000002</v>
      </c>
      <c r="F371" s="6">
        <v>0</v>
      </c>
      <c r="G371" s="6">
        <v>0</v>
      </c>
      <c r="H371" s="6">
        <v>0</v>
      </c>
    </row>
    <row r="372" spans="1:8">
      <c r="A372" s="6">
        <v>87</v>
      </c>
      <c r="B372" s="6" t="s">
        <v>33</v>
      </c>
      <c r="C372" s="6">
        <v>39.385899999999999</v>
      </c>
      <c r="D372" s="6">
        <v>39.349699999999999</v>
      </c>
      <c r="E372" s="6">
        <v>1.6877</v>
      </c>
      <c r="F372" s="6">
        <v>0</v>
      </c>
      <c r="G372" s="6">
        <v>0</v>
      </c>
      <c r="H372" s="6">
        <v>0</v>
      </c>
    </row>
    <row r="373" spans="1:8">
      <c r="A373" s="6">
        <v>88</v>
      </c>
      <c r="B373" s="6" t="s">
        <v>33</v>
      </c>
      <c r="C373" s="6">
        <v>39.901800000000001</v>
      </c>
      <c r="D373" s="6">
        <v>39.826700000000002</v>
      </c>
      <c r="E373" s="6">
        <v>2.4462999999999999</v>
      </c>
      <c r="F373" s="6">
        <v>0</v>
      </c>
      <c r="G373" s="6">
        <v>0</v>
      </c>
      <c r="H373" s="6">
        <v>0</v>
      </c>
    </row>
    <row r="374" spans="1:8">
      <c r="A374" s="6">
        <v>89</v>
      </c>
      <c r="B374" s="6" t="s">
        <v>33</v>
      </c>
      <c r="C374" s="6">
        <v>24.659199999999998</v>
      </c>
      <c r="D374" s="6">
        <v>24.322199999999999</v>
      </c>
      <c r="E374" s="6">
        <v>4.0631000000000004</v>
      </c>
      <c r="F374" s="6">
        <v>0</v>
      </c>
      <c r="G374" s="6">
        <v>0</v>
      </c>
      <c r="H374" s="6">
        <v>0</v>
      </c>
    </row>
    <row r="375" spans="1:8">
      <c r="A375" s="6">
        <v>90</v>
      </c>
      <c r="B375" s="6" t="s">
        <v>33</v>
      </c>
      <c r="C375" s="6">
        <v>41.176900000000003</v>
      </c>
      <c r="D375" s="6">
        <v>41.144199999999998</v>
      </c>
      <c r="E375" s="6">
        <v>1.6403000000000001</v>
      </c>
      <c r="F375" s="6">
        <v>0</v>
      </c>
      <c r="G375" s="6">
        <v>0</v>
      </c>
      <c r="H375" s="6">
        <v>0</v>
      </c>
    </row>
    <row r="376" spans="1:8">
      <c r="A376" s="6">
        <v>91</v>
      </c>
      <c r="B376" s="6" t="s">
        <v>33</v>
      </c>
      <c r="C376" s="6">
        <v>47.699199999999998</v>
      </c>
      <c r="D376" s="6">
        <v>47.634799999999998</v>
      </c>
      <c r="E376" s="6">
        <v>2.4777999999999998</v>
      </c>
      <c r="F376" s="6">
        <v>0</v>
      </c>
      <c r="G376" s="6">
        <v>0</v>
      </c>
      <c r="H376" s="6">
        <v>0</v>
      </c>
    </row>
    <row r="377" spans="1:8">
      <c r="A377" s="6">
        <v>92</v>
      </c>
      <c r="B377" s="6" t="s">
        <v>33</v>
      </c>
      <c r="C377" s="6">
        <v>10.494400000000001</v>
      </c>
      <c r="D377" s="6">
        <v>10.494400000000001</v>
      </c>
      <c r="E377" s="6">
        <v>0</v>
      </c>
      <c r="F377" s="6">
        <v>0</v>
      </c>
      <c r="G377" s="6">
        <v>0</v>
      </c>
      <c r="H377" s="6">
        <v>0</v>
      </c>
    </row>
    <row r="378" spans="1:8">
      <c r="A378" s="6">
        <v>93</v>
      </c>
      <c r="B378" s="6" t="s">
        <v>33</v>
      </c>
      <c r="C378" s="6">
        <v>15.9192</v>
      </c>
      <c r="D378" s="6">
        <v>15.3781</v>
      </c>
      <c r="E378" s="6">
        <v>4.1148999999999996</v>
      </c>
      <c r="F378" s="6">
        <v>0</v>
      </c>
      <c r="G378" s="6">
        <v>0</v>
      </c>
      <c r="H378" s="6">
        <v>0</v>
      </c>
    </row>
    <row r="379" spans="1:8">
      <c r="A379" s="6">
        <v>94</v>
      </c>
      <c r="B379" s="6" t="s">
        <v>33</v>
      </c>
      <c r="C379" s="6">
        <v>15.656000000000001</v>
      </c>
      <c r="D379" s="6">
        <v>15.129099999999999</v>
      </c>
      <c r="E379" s="6">
        <v>4.0274000000000001</v>
      </c>
      <c r="F379" s="6">
        <v>0</v>
      </c>
      <c r="G379" s="6">
        <v>0</v>
      </c>
      <c r="H379" s="6">
        <v>0</v>
      </c>
    </row>
    <row r="380" spans="1:8">
      <c r="A380" s="6">
        <v>95</v>
      </c>
      <c r="B380" s="6" t="s">
        <v>33</v>
      </c>
      <c r="C380" s="6">
        <v>40.4514</v>
      </c>
      <c r="D380" s="6">
        <v>40.377000000000002</v>
      </c>
      <c r="E380" s="6">
        <v>2.4521000000000002</v>
      </c>
      <c r="F380" s="6">
        <v>0</v>
      </c>
      <c r="G380" s="6">
        <v>0</v>
      </c>
      <c r="H380" s="6">
        <v>0</v>
      </c>
    </row>
    <row r="381" spans="1:8">
      <c r="A381" s="6">
        <v>96</v>
      </c>
      <c r="B381" s="6" t="s">
        <v>33</v>
      </c>
      <c r="C381" s="6">
        <v>50.764699999999998</v>
      </c>
      <c r="D381" s="6">
        <v>50.632399999999997</v>
      </c>
      <c r="E381" s="6">
        <v>3.6621999999999999</v>
      </c>
      <c r="F381" s="6">
        <v>0</v>
      </c>
      <c r="G381" s="6">
        <v>0</v>
      </c>
      <c r="H381" s="6">
        <v>0</v>
      </c>
    </row>
    <row r="382" spans="1:8">
      <c r="A382" s="6">
        <v>97</v>
      </c>
      <c r="B382" s="6" t="s">
        <v>33</v>
      </c>
      <c r="C382" s="6">
        <v>15.033899999999999</v>
      </c>
      <c r="D382" s="6">
        <v>14.805099999999999</v>
      </c>
      <c r="E382" s="6">
        <v>2.6131000000000002</v>
      </c>
      <c r="F382" s="6">
        <v>0</v>
      </c>
      <c r="G382" s="6">
        <v>0</v>
      </c>
      <c r="H382" s="6">
        <v>0</v>
      </c>
    </row>
    <row r="383" spans="1:8">
      <c r="A383" s="6">
        <v>98</v>
      </c>
      <c r="B383" s="6" t="s">
        <v>33</v>
      </c>
      <c r="C383" s="6">
        <v>24.1509</v>
      </c>
      <c r="D383" s="6">
        <v>24.116800000000001</v>
      </c>
      <c r="E383" s="6">
        <v>1.2828999999999999</v>
      </c>
      <c r="F383" s="6">
        <v>0</v>
      </c>
      <c r="G383" s="6">
        <v>0</v>
      </c>
      <c r="H383" s="6">
        <v>0</v>
      </c>
    </row>
    <row r="384" spans="1:8">
      <c r="A384" s="6">
        <v>99</v>
      </c>
      <c r="B384" s="6" t="s">
        <v>33</v>
      </c>
      <c r="C384" s="6">
        <v>38.9437</v>
      </c>
      <c r="D384" s="6">
        <v>38.918700000000001</v>
      </c>
      <c r="E384" s="6">
        <v>1.3945000000000001</v>
      </c>
      <c r="F384" s="6">
        <v>0</v>
      </c>
      <c r="G384" s="6">
        <v>0</v>
      </c>
      <c r="H384" s="6">
        <v>0</v>
      </c>
    </row>
    <row r="385" spans="1:8">
      <c r="A385" s="6">
        <v>100</v>
      </c>
      <c r="B385" s="6" t="s">
        <v>33</v>
      </c>
      <c r="C385" s="6">
        <v>10.762</v>
      </c>
      <c r="D385" s="6">
        <v>10.0535</v>
      </c>
      <c r="E385" s="6">
        <v>3.8403</v>
      </c>
      <c r="F385" s="6">
        <v>0</v>
      </c>
      <c r="G385" s="6">
        <v>0</v>
      </c>
      <c r="H385" s="6">
        <v>0</v>
      </c>
    </row>
    <row r="386" spans="1:8">
      <c r="A386" s="6">
        <v>101</v>
      </c>
      <c r="B386" s="6" t="s">
        <v>33</v>
      </c>
      <c r="C386" s="6">
        <v>35.503799999999998</v>
      </c>
      <c r="D386" s="6">
        <v>35.503799999999998</v>
      </c>
      <c r="E386" s="6">
        <v>0</v>
      </c>
      <c r="F386" s="6">
        <v>0</v>
      </c>
      <c r="G386" s="6">
        <v>0</v>
      </c>
      <c r="H386" s="6">
        <v>0</v>
      </c>
    </row>
    <row r="387" spans="1:8">
      <c r="A387" s="6">
        <v>102</v>
      </c>
      <c r="B387" s="6" t="s">
        <v>33</v>
      </c>
      <c r="C387" s="6">
        <v>23.6922</v>
      </c>
      <c r="D387" s="6">
        <v>23.6922</v>
      </c>
      <c r="E387" s="6">
        <v>1.8700000000000001E-2</v>
      </c>
      <c r="F387" s="6">
        <v>0</v>
      </c>
      <c r="G387" s="6">
        <v>0</v>
      </c>
      <c r="H387" s="6">
        <v>0</v>
      </c>
    </row>
    <row r="388" spans="1:8">
      <c r="A388" s="6">
        <v>103</v>
      </c>
      <c r="B388" s="6" t="s">
        <v>33</v>
      </c>
      <c r="C388" s="6">
        <v>14.09</v>
      </c>
      <c r="D388" s="6">
        <v>14.09</v>
      </c>
      <c r="E388" s="6">
        <v>0</v>
      </c>
      <c r="F388" s="6">
        <v>0</v>
      </c>
      <c r="G388" s="6">
        <v>0</v>
      </c>
      <c r="H388" s="6">
        <v>0</v>
      </c>
    </row>
    <row r="389" spans="1:8">
      <c r="A389" s="6">
        <v>104</v>
      </c>
      <c r="B389" s="6" t="s">
        <v>33</v>
      </c>
      <c r="C389" s="6">
        <v>16.477499999999999</v>
      </c>
      <c r="D389" s="6">
        <v>16.476600000000001</v>
      </c>
      <c r="E389" s="6">
        <v>0.17449999999999999</v>
      </c>
      <c r="F389" s="6">
        <v>0</v>
      </c>
      <c r="G389" s="6">
        <v>0</v>
      </c>
      <c r="H389" s="6">
        <v>0</v>
      </c>
    </row>
    <row r="390" spans="1:8">
      <c r="A390" s="6">
        <v>105</v>
      </c>
      <c r="B390" s="6" t="s">
        <v>33</v>
      </c>
      <c r="C390" s="6">
        <v>33.624899999999997</v>
      </c>
      <c r="D390" s="6">
        <v>33.586399999999998</v>
      </c>
      <c r="E390" s="6">
        <v>1.6095999999999999</v>
      </c>
      <c r="F390" s="6">
        <v>0</v>
      </c>
      <c r="G390" s="6">
        <v>0</v>
      </c>
      <c r="H390" s="6">
        <v>0</v>
      </c>
    </row>
    <row r="391" spans="1:8">
      <c r="A391" s="6">
        <v>106</v>
      </c>
      <c r="B391" s="6" t="s">
        <v>33</v>
      </c>
      <c r="C391" s="6">
        <v>21.378499999999999</v>
      </c>
      <c r="D391" s="6">
        <v>21.2014</v>
      </c>
      <c r="E391" s="6">
        <v>2.7465000000000002</v>
      </c>
      <c r="F391" s="6">
        <v>0</v>
      </c>
      <c r="G391" s="6">
        <v>0</v>
      </c>
      <c r="H391" s="6">
        <v>0</v>
      </c>
    </row>
    <row r="392" spans="1:8">
      <c r="A392" s="6">
        <v>107</v>
      </c>
      <c r="B392" s="6" t="s">
        <v>33</v>
      </c>
      <c r="C392" s="6">
        <v>12.9656</v>
      </c>
      <c r="D392" s="6">
        <v>12.9648</v>
      </c>
      <c r="E392" s="6">
        <v>0.1429</v>
      </c>
      <c r="F392" s="6">
        <v>0</v>
      </c>
      <c r="G392" s="6">
        <v>0</v>
      </c>
      <c r="H392" s="6">
        <v>0</v>
      </c>
    </row>
    <row r="393" spans="1:8">
      <c r="A393" s="6">
        <v>108</v>
      </c>
      <c r="B393" s="6" t="s">
        <v>33</v>
      </c>
      <c r="C393" s="6">
        <v>22.7163</v>
      </c>
      <c r="D393" s="6">
        <v>22.6663</v>
      </c>
      <c r="E393" s="6">
        <v>1.5054000000000001</v>
      </c>
      <c r="F393" s="6">
        <v>0</v>
      </c>
      <c r="G393" s="6">
        <v>0</v>
      </c>
      <c r="H393" s="6">
        <v>0</v>
      </c>
    </row>
    <row r="394" spans="1:8">
      <c r="A394" s="6">
        <v>109</v>
      </c>
      <c r="B394" s="6" t="s">
        <v>33</v>
      </c>
      <c r="C394" s="6">
        <v>24.482199999999999</v>
      </c>
      <c r="D394" s="6">
        <v>24.121700000000001</v>
      </c>
      <c r="E394" s="6">
        <v>4.1862000000000004</v>
      </c>
      <c r="F394" s="6">
        <v>0</v>
      </c>
      <c r="G394" s="6">
        <v>0</v>
      </c>
      <c r="H394" s="6">
        <v>0</v>
      </c>
    </row>
    <row r="395" spans="1:8">
      <c r="A395" s="6">
        <v>110</v>
      </c>
      <c r="B395" s="6" t="s">
        <v>33</v>
      </c>
      <c r="C395" s="6">
        <v>28.168800000000001</v>
      </c>
      <c r="D395" s="6">
        <v>28.157499999999999</v>
      </c>
      <c r="E395" s="6">
        <v>0.79759999999999998</v>
      </c>
      <c r="F395" s="6">
        <v>0</v>
      </c>
      <c r="G395" s="6">
        <v>0</v>
      </c>
      <c r="H395" s="6">
        <v>0</v>
      </c>
    </row>
    <row r="396" spans="1:8">
      <c r="A396" s="6">
        <v>111</v>
      </c>
      <c r="B396" s="6" t="s">
        <v>33</v>
      </c>
      <c r="C396" s="6">
        <v>15.315799999999999</v>
      </c>
      <c r="D396" s="6">
        <v>14.8154</v>
      </c>
      <c r="E396" s="6">
        <v>3.883</v>
      </c>
      <c r="F396" s="6">
        <v>0</v>
      </c>
      <c r="G396" s="6">
        <v>0</v>
      </c>
      <c r="H396" s="6">
        <v>0</v>
      </c>
    </row>
    <row r="397" spans="1:8">
      <c r="A397" s="6">
        <v>112</v>
      </c>
      <c r="B397" s="6" t="s">
        <v>33</v>
      </c>
      <c r="C397" s="6">
        <v>5.4073000000000002</v>
      </c>
      <c r="D397" s="6">
        <v>5.4073000000000002</v>
      </c>
      <c r="E397" s="6">
        <v>0</v>
      </c>
      <c r="F397" s="6">
        <v>0</v>
      </c>
      <c r="G397" s="6">
        <v>0</v>
      </c>
      <c r="H397" s="6">
        <v>0</v>
      </c>
    </row>
    <row r="398" spans="1:8">
      <c r="A398" s="6">
        <v>113</v>
      </c>
      <c r="B398" s="6" t="s">
        <v>33</v>
      </c>
      <c r="C398" s="6">
        <v>0.99850000000000005</v>
      </c>
      <c r="D398" s="6">
        <v>0.99850000000000005</v>
      </c>
      <c r="E398" s="6">
        <v>0</v>
      </c>
      <c r="F398" s="6">
        <v>0</v>
      </c>
      <c r="G398" s="6">
        <v>0</v>
      </c>
      <c r="H398" s="6">
        <v>0</v>
      </c>
    </row>
    <row r="399" spans="1:8">
      <c r="A399" s="6">
        <v>114</v>
      </c>
      <c r="B399" s="6" t="s">
        <v>33</v>
      </c>
      <c r="C399" s="6">
        <v>30.7376</v>
      </c>
      <c r="D399" s="6">
        <v>30.706399999999999</v>
      </c>
      <c r="E399" s="6">
        <v>1.3848</v>
      </c>
      <c r="F399" s="6">
        <v>0</v>
      </c>
      <c r="G399" s="6">
        <v>0</v>
      </c>
      <c r="H399" s="6">
        <v>0</v>
      </c>
    </row>
    <row r="400" spans="1:8">
      <c r="A400" s="6">
        <v>115</v>
      </c>
      <c r="B400" s="6" t="s">
        <v>33</v>
      </c>
      <c r="C400" s="6">
        <v>53.228000000000002</v>
      </c>
      <c r="D400" s="6">
        <v>53.1753</v>
      </c>
      <c r="E400" s="6">
        <v>2.3664999999999998</v>
      </c>
      <c r="F400" s="6">
        <v>0</v>
      </c>
      <c r="G400" s="6">
        <v>0</v>
      </c>
      <c r="H400" s="6">
        <v>0</v>
      </c>
    </row>
    <row r="401" spans="1:8">
      <c r="A401" s="6">
        <v>116</v>
      </c>
      <c r="B401" s="6" t="s">
        <v>33</v>
      </c>
      <c r="C401" s="6">
        <v>40.062100000000001</v>
      </c>
      <c r="D401" s="6">
        <v>40.036299999999997</v>
      </c>
      <c r="E401" s="6">
        <v>1.4384999999999999</v>
      </c>
      <c r="F401" s="6">
        <v>0</v>
      </c>
      <c r="G401" s="6">
        <v>0</v>
      </c>
      <c r="H401" s="6">
        <v>0</v>
      </c>
    </row>
    <row r="402" spans="1:8">
      <c r="A402" s="6">
        <v>117</v>
      </c>
      <c r="B402" s="6" t="s">
        <v>33</v>
      </c>
      <c r="C402" s="6">
        <v>56.145099999999999</v>
      </c>
      <c r="D402" s="6">
        <v>56.019799999999996</v>
      </c>
      <c r="E402" s="6">
        <v>3.7488000000000001</v>
      </c>
      <c r="F402" s="6">
        <v>0</v>
      </c>
      <c r="G402" s="6">
        <v>0</v>
      </c>
      <c r="H402" s="6">
        <v>0</v>
      </c>
    </row>
    <row r="403" spans="1:8">
      <c r="A403" s="6">
        <v>118</v>
      </c>
      <c r="B403" s="6" t="s">
        <v>33</v>
      </c>
      <c r="C403" s="6">
        <v>33.478200000000001</v>
      </c>
      <c r="D403" s="6">
        <v>33.457900000000002</v>
      </c>
      <c r="E403" s="6">
        <v>1.1677999999999999</v>
      </c>
      <c r="F403" s="6">
        <v>0</v>
      </c>
      <c r="G403" s="6">
        <v>0</v>
      </c>
      <c r="H403" s="6">
        <v>0</v>
      </c>
    </row>
    <row r="404" spans="1:8">
      <c r="A404" s="6">
        <v>119</v>
      </c>
      <c r="B404" s="6" t="s">
        <v>33</v>
      </c>
      <c r="C404" s="6">
        <v>46.879199999999997</v>
      </c>
      <c r="D404" s="6">
        <v>46.853499999999997</v>
      </c>
      <c r="E404" s="6">
        <v>1.5504</v>
      </c>
      <c r="F404" s="6">
        <v>0</v>
      </c>
      <c r="G404" s="6">
        <v>0</v>
      </c>
      <c r="H404" s="6">
        <v>0</v>
      </c>
    </row>
    <row r="405" spans="1:8">
      <c r="A405" s="6">
        <v>120</v>
      </c>
      <c r="B405" s="6" t="s">
        <v>33</v>
      </c>
      <c r="C405" s="6">
        <v>39.247</v>
      </c>
      <c r="D405" s="6">
        <v>39.247</v>
      </c>
      <c r="E405" s="6">
        <v>2.12E-2</v>
      </c>
      <c r="F405" s="6">
        <v>0</v>
      </c>
      <c r="G405" s="6">
        <v>0</v>
      </c>
      <c r="H405" s="6">
        <v>0</v>
      </c>
    </row>
    <row r="406" spans="1:8">
      <c r="A406" s="6">
        <v>121</v>
      </c>
      <c r="B406" s="6" t="s">
        <v>33</v>
      </c>
      <c r="C406" s="6">
        <v>37.661499999999997</v>
      </c>
      <c r="D406" s="6">
        <v>37.567900000000002</v>
      </c>
      <c r="E406" s="6">
        <v>2.6539000000000001</v>
      </c>
      <c r="F406" s="6">
        <v>0</v>
      </c>
      <c r="G406" s="6">
        <v>0</v>
      </c>
      <c r="H406" s="6">
        <v>0</v>
      </c>
    </row>
    <row r="407" spans="1:8">
      <c r="A407" s="6">
        <v>122</v>
      </c>
      <c r="B407" s="6" t="s">
        <v>33</v>
      </c>
      <c r="C407" s="6">
        <v>39.078800000000001</v>
      </c>
      <c r="D407" s="6">
        <v>39.052700000000002</v>
      </c>
      <c r="E407" s="6">
        <v>1.4257</v>
      </c>
      <c r="F407" s="6">
        <v>0</v>
      </c>
      <c r="G407" s="6">
        <v>0</v>
      </c>
      <c r="H407" s="6">
        <v>0</v>
      </c>
    </row>
    <row r="408" spans="1:8">
      <c r="A408" s="6">
        <v>123</v>
      </c>
      <c r="B408" s="6" t="s">
        <v>33</v>
      </c>
      <c r="C408" s="6">
        <v>37.984299999999998</v>
      </c>
      <c r="D408" s="6">
        <v>37.878599999999999</v>
      </c>
      <c r="E408" s="6">
        <v>2.8321000000000001</v>
      </c>
      <c r="F408" s="6">
        <v>0</v>
      </c>
      <c r="G408" s="6">
        <v>0</v>
      </c>
      <c r="H408" s="6">
        <v>0</v>
      </c>
    </row>
    <row r="409" spans="1:8">
      <c r="A409" s="6">
        <v>124</v>
      </c>
      <c r="B409" s="6" t="s">
        <v>33</v>
      </c>
      <c r="C409" s="6">
        <v>19.499199999999998</v>
      </c>
      <c r="D409" s="6">
        <v>19.006499999999999</v>
      </c>
      <c r="E409" s="6">
        <v>4.3555999999999999</v>
      </c>
      <c r="F409" s="6">
        <v>0</v>
      </c>
      <c r="G409" s="6">
        <v>0</v>
      </c>
      <c r="H409" s="6">
        <v>0</v>
      </c>
    </row>
    <row r="410" spans="1:8">
      <c r="A410" s="6">
        <v>125</v>
      </c>
      <c r="B410" s="6" t="s">
        <v>33</v>
      </c>
      <c r="C410" s="6">
        <v>19.517499999999998</v>
      </c>
      <c r="D410" s="6">
        <v>19.0227</v>
      </c>
      <c r="E410" s="6">
        <v>4.3670999999999998</v>
      </c>
      <c r="F410" s="6">
        <v>0</v>
      </c>
      <c r="G410" s="6">
        <v>0</v>
      </c>
      <c r="H410" s="6">
        <v>0</v>
      </c>
    </row>
    <row r="411" spans="1:8">
      <c r="A411" s="6">
        <v>126</v>
      </c>
      <c r="B411" s="6" t="s">
        <v>33</v>
      </c>
      <c r="C411" s="6">
        <v>20.970400000000001</v>
      </c>
      <c r="D411" s="6">
        <v>20.769300000000001</v>
      </c>
      <c r="E411" s="6">
        <v>2.8976999999999999</v>
      </c>
      <c r="F411" s="6">
        <v>0</v>
      </c>
      <c r="G411" s="6">
        <v>0</v>
      </c>
      <c r="H411" s="6">
        <v>0</v>
      </c>
    </row>
    <row r="412" spans="1:8">
      <c r="A412" s="6">
        <v>127</v>
      </c>
      <c r="B412" s="6" t="s">
        <v>33</v>
      </c>
      <c r="C412" s="6">
        <v>44.112699999999997</v>
      </c>
      <c r="D412" s="6">
        <v>43.890900000000002</v>
      </c>
      <c r="E412" s="6">
        <v>4.4180999999999999</v>
      </c>
      <c r="F412" s="6">
        <v>0</v>
      </c>
      <c r="G412" s="6">
        <v>0</v>
      </c>
      <c r="H412" s="6">
        <v>0</v>
      </c>
    </row>
    <row r="413" spans="1:8">
      <c r="A413" s="6">
        <v>128</v>
      </c>
      <c r="B413" s="6" t="s">
        <v>33</v>
      </c>
      <c r="C413" s="6">
        <v>19.778700000000001</v>
      </c>
      <c r="D413" s="6">
        <v>19.724599999999999</v>
      </c>
      <c r="E413" s="6">
        <v>1.4622999999999999</v>
      </c>
      <c r="F413" s="6">
        <v>0</v>
      </c>
      <c r="G413" s="6">
        <v>0</v>
      </c>
      <c r="H413" s="6">
        <v>0</v>
      </c>
    </row>
    <row r="414" spans="1:8">
      <c r="A414" s="6">
        <v>129</v>
      </c>
      <c r="B414" s="6" t="s">
        <v>33</v>
      </c>
      <c r="C414" s="6">
        <v>29.472999999999999</v>
      </c>
      <c r="D414" s="6">
        <v>29.437200000000001</v>
      </c>
      <c r="E414" s="6">
        <v>1.4520999999999999</v>
      </c>
      <c r="F414" s="6">
        <v>0</v>
      </c>
      <c r="G414" s="6">
        <v>0</v>
      </c>
      <c r="H414" s="6">
        <v>0</v>
      </c>
    </row>
    <row r="415" spans="1:8">
      <c r="A415" s="6">
        <v>130</v>
      </c>
      <c r="B415" s="6" t="s">
        <v>33</v>
      </c>
      <c r="C415" s="6">
        <v>21.667200000000001</v>
      </c>
      <c r="D415" s="6">
        <v>21.470700000000001</v>
      </c>
      <c r="E415" s="6">
        <v>2.911</v>
      </c>
      <c r="F415" s="6">
        <v>0</v>
      </c>
      <c r="G415" s="6">
        <v>0</v>
      </c>
      <c r="H415" s="6">
        <v>0</v>
      </c>
    </row>
    <row r="416" spans="1:8">
      <c r="A416" s="6">
        <v>131</v>
      </c>
      <c r="B416" s="6" t="s">
        <v>33</v>
      </c>
      <c r="C416" s="6">
        <v>29.9328</v>
      </c>
      <c r="D416" s="6">
        <v>29.9328</v>
      </c>
      <c r="E416" s="6">
        <v>0</v>
      </c>
      <c r="F416" s="6">
        <v>0</v>
      </c>
      <c r="G416" s="6">
        <v>0</v>
      </c>
      <c r="H416" s="6">
        <v>0</v>
      </c>
    </row>
    <row r="417" spans="1:8">
      <c r="A417" s="6">
        <v>132</v>
      </c>
      <c r="B417" s="6" t="s">
        <v>33</v>
      </c>
      <c r="C417" s="6">
        <v>35.991500000000002</v>
      </c>
      <c r="D417" s="6">
        <v>35.972299999999997</v>
      </c>
      <c r="E417" s="6">
        <v>1.1771</v>
      </c>
      <c r="F417" s="6">
        <v>0</v>
      </c>
      <c r="G417" s="6">
        <v>0</v>
      </c>
      <c r="H417" s="6">
        <v>0</v>
      </c>
    </row>
    <row r="418" spans="1:8">
      <c r="A418" s="6">
        <v>133</v>
      </c>
      <c r="B418" s="6" t="s">
        <v>33</v>
      </c>
      <c r="C418" s="6">
        <v>21.049099999999999</v>
      </c>
      <c r="D418" s="6">
        <v>20.3065</v>
      </c>
      <c r="E418" s="6">
        <v>5.5415999999999999</v>
      </c>
      <c r="F418" s="6">
        <v>0</v>
      </c>
      <c r="G418" s="6">
        <v>0</v>
      </c>
      <c r="H418" s="6">
        <v>0</v>
      </c>
    </row>
    <row r="419" spans="1:8">
      <c r="A419" s="6">
        <v>134</v>
      </c>
      <c r="B419" s="6" t="s">
        <v>33</v>
      </c>
      <c r="C419" s="6">
        <v>20.944700000000001</v>
      </c>
      <c r="D419" s="6">
        <v>20.899899999999999</v>
      </c>
      <c r="E419" s="6">
        <v>1.3682000000000001</v>
      </c>
      <c r="F419" s="6">
        <v>0</v>
      </c>
      <c r="G419" s="6">
        <v>0</v>
      </c>
      <c r="H419" s="6">
        <v>0</v>
      </c>
    </row>
    <row r="420" spans="1:8">
      <c r="A420" s="6">
        <v>135</v>
      </c>
      <c r="B420" s="6" t="s">
        <v>33</v>
      </c>
      <c r="C420" s="6">
        <v>41.414499999999997</v>
      </c>
      <c r="D420" s="6">
        <v>41.398400000000002</v>
      </c>
      <c r="E420" s="6">
        <v>1.155</v>
      </c>
      <c r="F420" s="6">
        <v>0</v>
      </c>
      <c r="G420" s="6">
        <v>0</v>
      </c>
      <c r="H420" s="6">
        <v>0</v>
      </c>
    </row>
    <row r="421" spans="1:8">
      <c r="A421" s="6">
        <v>136</v>
      </c>
      <c r="B421" s="6" t="s">
        <v>33</v>
      </c>
      <c r="C421" s="6">
        <v>9.5312000000000001</v>
      </c>
      <c r="D421" s="6">
        <v>9.5312000000000001</v>
      </c>
      <c r="E421" s="6">
        <v>0</v>
      </c>
      <c r="F421" s="6">
        <v>0</v>
      </c>
      <c r="G421" s="6">
        <v>0</v>
      </c>
      <c r="H421" s="6">
        <v>0</v>
      </c>
    </row>
    <row r="422" spans="1:8">
      <c r="A422" s="6">
        <v>137</v>
      </c>
      <c r="B422" s="6" t="s">
        <v>33</v>
      </c>
      <c r="C422" s="6">
        <v>22.660699999999999</v>
      </c>
      <c r="D422" s="6">
        <v>21.8995</v>
      </c>
      <c r="E422" s="6">
        <v>5.8239999999999998</v>
      </c>
      <c r="F422" s="6">
        <v>0</v>
      </c>
      <c r="G422" s="6">
        <v>0</v>
      </c>
      <c r="H422" s="6">
        <v>0</v>
      </c>
    </row>
    <row r="423" spans="1:8">
      <c r="A423" s="6">
        <v>138</v>
      </c>
      <c r="B423" s="6" t="s">
        <v>33</v>
      </c>
      <c r="C423" s="6">
        <v>19.146599999999999</v>
      </c>
      <c r="D423" s="6">
        <v>19.146599999999999</v>
      </c>
      <c r="E423" s="6">
        <v>1.61E-2</v>
      </c>
      <c r="F423" s="6">
        <v>0</v>
      </c>
      <c r="G423" s="6">
        <v>0</v>
      </c>
      <c r="H423" s="6">
        <v>0</v>
      </c>
    </row>
    <row r="424" spans="1:8">
      <c r="A424" s="6">
        <v>139</v>
      </c>
      <c r="B424" s="6" t="s">
        <v>33</v>
      </c>
      <c r="C424" s="6">
        <v>11.292400000000001</v>
      </c>
      <c r="D424" s="6">
        <v>10.9091</v>
      </c>
      <c r="E424" s="6">
        <v>2.9169</v>
      </c>
      <c r="F424" s="6">
        <v>0</v>
      </c>
      <c r="G424" s="6">
        <v>0</v>
      </c>
      <c r="H424" s="6">
        <v>0</v>
      </c>
    </row>
    <row r="425" spans="1:8">
      <c r="A425" s="6">
        <v>140</v>
      </c>
      <c r="B425" s="6" t="s">
        <v>33</v>
      </c>
      <c r="C425" s="6">
        <v>14.728199999999999</v>
      </c>
      <c r="D425" s="6">
        <v>13.5282</v>
      </c>
      <c r="E425" s="6">
        <v>5.8230000000000004</v>
      </c>
      <c r="F425" s="6">
        <v>0</v>
      </c>
      <c r="G425" s="6">
        <v>0</v>
      </c>
      <c r="H425" s="6">
        <v>0</v>
      </c>
    </row>
    <row r="426" spans="1:8">
      <c r="A426" s="6">
        <v>141</v>
      </c>
      <c r="B426" s="6" t="s">
        <v>33</v>
      </c>
      <c r="C426" s="6">
        <v>30.909700000000001</v>
      </c>
      <c r="D426" s="6">
        <v>30.879200000000001</v>
      </c>
      <c r="E426" s="6">
        <v>1.3727</v>
      </c>
      <c r="F426" s="6">
        <v>0</v>
      </c>
      <c r="G426" s="6">
        <v>0</v>
      </c>
      <c r="H426" s="6">
        <v>0</v>
      </c>
    </row>
    <row r="427" spans="1:8">
      <c r="A427" s="6">
        <v>142</v>
      </c>
      <c r="B427" s="6" t="s">
        <v>33</v>
      </c>
      <c r="C427" s="6">
        <v>49.161000000000001</v>
      </c>
      <c r="D427" s="6">
        <v>48.822099999999999</v>
      </c>
      <c r="E427" s="6">
        <v>5.7626999999999997</v>
      </c>
      <c r="F427" s="6">
        <v>0</v>
      </c>
      <c r="G427" s="6">
        <v>0</v>
      </c>
      <c r="H427" s="6">
        <v>0</v>
      </c>
    </row>
    <row r="428" spans="1:8">
      <c r="A428" s="6">
        <v>143</v>
      </c>
      <c r="B428" s="6" t="s">
        <v>33</v>
      </c>
      <c r="C428" s="6">
        <v>39.123100000000001</v>
      </c>
      <c r="D428" s="6">
        <v>38.700899999999997</v>
      </c>
      <c r="E428" s="6">
        <v>5.7321999999999997</v>
      </c>
      <c r="F428" s="6">
        <v>0</v>
      </c>
      <c r="G428" s="6">
        <v>0</v>
      </c>
      <c r="H428" s="6">
        <v>0</v>
      </c>
    </row>
    <row r="429" spans="1:8">
      <c r="A429" s="6">
        <v>144</v>
      </c>
      <c r="B429" s="6" t="s">
        <v>33</v>
      </c>
      <c r="C429" s="6">
        <v>40.363999999999997</v>
      </c>
      <c r="D429" s="6">
        <v>39.955800000000004</v>
      </c>
      <c r="E429" s="6">
        <v>5.7262000000000004</v>
      </c>
      <c r="F429" s="6">
        <v>0</v>
      </c>
      <c r="G429" s="6">
        <v>0</v>
      </c>
      <c r="H429" s="6">
        <v>0</v>
      </c>
    </row>
    <row r="430" spans="1:8">
      <c r="A430" s="6">
        <v>145</v>
      </c>
      <c r="B430" s="6" t="s">
        <v>33</v>
      </c>
      <c r="C430" s="6">
        <v>58.225900000000003</v>
      </c>
      <c r="D430" s="6">
        <v>58.2254</v>
      </c>
      <c r="E430" s="6">
        <v>0.24490000000000001</v>
      </c>
      <c r="F430" s="6">
        <v>0</v>
      </c>
      <c r="G430" s="6">
        <v>0</v>
      </c>
      <c r="H430" s="6">
        <v>0</v>
      </c>
    </row>
    <row r="431" spans="1:8">
      <c r="A431" s="6">
        <v>146</v>
      </c>
      <c r="B431" s="6" t="s">
        <v>33</v>
      </c>
      <c r="C431" s="6">
        <v>33.981699999999996</v>
      </c>
      <c r="D431" s="6">
        <v>33.737299999999998</v>
      </c>
      <c r="E431" s="6">
        <v>4.0682999999999998</v>
      </c>
      <c r="F431" s="6">
        <v>0</v>
      </c>
      <c r="G431" s="6">
        <v>0</v>
      </c>
      <c r="H431" s="6">
        <v>0</v>
      </c>
    </row>
    <row r="432" spans="1:8">
      <c r="A432" s="6">
        <v>147</v>
      </c>
      <c r="B432" s="6" t="s">
        <v>33</v>
      </c>
      <c r="C432" s="6">
        <v>36.0212</v>
      </c>
      <c r="D432" s="6">
        <v>35.994700000000002</v>
      </c>
      <c r="E432" s="6">
        <v>1.3817999999999999</v>
      </c>
      <c r="F432" s="6">
        <v>0</v>
      </c>
      <c r="G432" s="6">
        <v>0</v>
      </c>
      <c r="H432" s="6">
        <v>0</v>
      </c>
    </row>
    <row r="433" spans="1:9">
      <c r="A433" s="6">
        <v>148</v>
      </c>
      <c r="B433" s="6" t="s">
        <v>33</v>
      </c>
      <c r="C433" s="6">
        <v>49.8416</v>
      </c>
      <c r="D433" s="6">
        <v>49.8416</v>
      </c>
      <c r="E433" s="6">
        <v>3.8300000000000001E-2</v>
      </c>
      <c r="F433" s="6">
        <v>0</v>
      </c>
      <c r="G433" s="6">
        <v>0</v>
      </c>
      <c r="H433" s="6">
        <v>0</v>
      </c>
    </row>
    <row r="434" spans="1:9">
      <c r="A434" s="6">
        <v>149</v>
      </c>
      <c r="B434" s="6" t="s">
        <v>33</v>
      </c>
      <c r="C434" s="6">
        <v>14.963900000000001</v>
      </c>
      <c r="D434" s="6">
        <v>14.902200000000001</v>
      </c>
      <c r="E434" s="6">
        <v>1.3579000000000001</v>
      </c>
      <c r="F434" s="6">
        <v>0</v>
      </c>
      <c r="G434" s="6">
        <v>0</v>
      </c>
      <c r="H434" s="6">
        <v>0</v>
      </c>
    </row>
    <row r="435" spans="1:9">
      <c r="A435" s="6">
        <v>150</v>
      </c>
      <c r="B435" s="6" t="s">
        <v>33</v>
      </c>
      <c r="C435" s="6">
        <v>44.103900000000003</v>
      </c>
      <c r="D435" s="6">
        <v>44.082799999999999</v>
      </c>
      <c r="E435" s="6">
        <v>1.3655999999999999</v>
      </c>
      <c r="F435" s="6">
        <v>0</v>
      </c>
      <c r="G435" s="6">
        <v>0</v>
      </c>
      <c r="H435" s="6">
        <v>0</v>
      </c>
    </row>
    <row r="436" spans="1:9">
      <c r="A436" s="6">
        <v>151</v>
      </c>
      <c r="B436" s="6" t="s">
        <v>33</v>
      </c>
      <c r="C436" s="6">
        <v>28.867799999999999</v>
      </c>
      <c r="D436" s="6">
        <v>28.8672</v>
      </c>
      <c r="E436" s="6">
        <v>0.17549999999999999</v>
      </c>
      <c r="F436" s="6">
        <v>0</v>
      </c>
      <c r="G436" s="6">
        <v>0</v>
      </c>
      <c r="H436" s="6">
        <v>0</v>
      </c>
    </row>
    <row r="437" spans="1:9">
      <c r="A437" s="6">
        <v>152</v>
      </c>
      <c r="B437" s="6" t="s">
        <v>33</v>
      </c>
      <c r="C437" s="6">
        <v>14.625</v>
      </c>
      <c r="D437" s="6">
        <v>14.353</v>
      </c>
      <c r="E437" s="6">
        <v>2.8073000000000001</v>
      </c>
      <c r="F437" s="6">
        <v>0</v>
      </c>
      <c r="G437" s="6">
        <v>0</v>
      </c>
      <c r="H437" s="6">
        <v>0</v>
      </c>
    </row>
    <row r="438" spans="1:9">
      <c r="A438" s="6" t="s">
        <v>18</v>
      </c>
      <c r="B438" s="6" t="s">
        <v>19</v>
      </c>
      <c r="C438" s="6" t="s">
        <v>20</v>
      </c>
      <c r="D438" s="6" t="s">
        <v>21</v>
      </c>
      <c r="E438" s="6" t="s">
        <v>22</v>
      </c>
    </row>
    <row r="439" spans="1:9">
      <c r="A439" s="6" t="s">
        <v>10</v>
      </c>
      <c r="B439" s="6">
        <v>32.351599999999998</v>
      </c>
      <c r="C439" s="6">
        <v>15.5185</v>
      </c>
      <c r="D439" s="6">
        <v>0.99850000000000005</v>
      </c>
      <c r="E439" s="6">
        <v>82.961600000000004</v>
      </c>
    </row>
    <row r="440" spans="1:9">
      <c r="A440" s="6" t="s">
        <v>11</v>
      </c>
      <c r="B440" s="6">
        <v>32.19</v>
      </c>
      <c r="C440" s="6">
        <v>15.578200000000001</v>
      </c>
      <c r="D440" s="6">
        <v>0.99850000000000005</v>
      </c>
      <c r="E440" s="6">
        <v>82.939700000000002</v>
      </c>
    </row>
    <row r="441" spans="1:9">
      <c r="A441" s="6" t="s">
        <v>12</v>
      </c>
      <c r="B441" s="6">
        <v>2.2381000000000002</v>
      </c>
      <c r="C441" s="6">
        <v>1.8872</v>
      </c>
      <c r="D441" s="6">
        <v>0</v>
      </c>
      <c r="E441" s="6">
        <v>6.9130000000000003</v>
      </c>
    </row>
    <row r="442" spans="1:9">
      <c r="A442" s="6" t="s">
        <v>8</v>
      </c>
      <c r="B442" s="6" t="s">
        <v>9</v>
      </c>
      <c r="C442" s="6" t="s">
        <v>10</v>
      </c>
      <c r="D442" s="6" t="s">
        <v>11</v>
      </c>
      <c r="E442" s="6" t="s">
        <v>12</v>
      </c>
      <c r="F442" s="6" t="s">
        <v>13</v>
      </c>
      <c r="G442" s="6" t="s">
        <v>14</v>
      </c>
      <c r="H442" s="6" t="s">
        <v>15</v>
      </c>
      <c r="I442" s="6" t="s">
        <v>16</v>
      </c>
    </row>
    <row r="443" spans="1:9">
      <c r="A443" s="6">
        <v>1</v>
      </c>
      <c r="B443" s="6" t="s">
        <v>33</v>
      </c>
      <c r="C443" s="6">
        <v>21.143799999999999</v>
      </c>
      <c r="D443" s="6">
        <v>21.102900000000002</v>
      </c>
      <c r="E443" s="6">
        <v>1.3144</v>
      </c>
      <c r="F443" s="6">
        <v>0</v>
      </c>
      <c r="G443" s="6">
        <v>0</v>
      </c>
      <c r="H443" s="6">
        <v>0</v>
      </c>
    </row>
    <row r="444" spans="1:9">
      <c r="A444" s="6">
        <v>2</v>
      </c>
      <c r="B444" s="6" t="s">
        <v>33</v>
      </c>
      <c r="C444" s="6">
        <v>27.1265</v>
      </c>
      <c r="D444" s="6">
        <v>26.813800000000001</v>
      </c>
      <c r="E444" s="6">
        <v>4.1069000000000004</v>
      </c>
      <c r="F444" s="6">
        <v>0</v>
      </c>
      <c r="G444" s="6">
        <v>0</v>
      </c>
      <c r="H444" s="6">
        <v>0</v>
      </c>
    </row>
    <row r="445" spans="1:9">
      <c r="A445" s="6">
        <v>3</v>
      </c>
      <c r="B445" s="6" t="s">
        <v>33</v>
      </c>
      <c r="C445" s="6">
        <v>13.3415</v>
      </c>
      <c r="D445" s="6">
        <v>12.6759</v>
      </c>
      <c r="E445" s="6">
        <v>4.1615000000000002</v>
      </c>
      <c r="F445" s="6">
        <v>0</v>
      </c>
      <c r="G445" s="6">
        <v>0</v>
      </c>
      <c r="H445" s="6">
        <v>0</v>
      </c>
    </row>
    <row r="446" spans="1:9">
      <c r="A446" s="6">
        <v>4</v>
      </c>
      <c r="B446" s="6" t="s">
        <v>33</v>
      </c>
      <c r="C446" s="6">
        <v>33.111499999999999</v>
      </c>
      <c r="D446" s="6">
        <v>33.073599999999999</v>
      </c>
      <c r="E446" s="6">
        <v>1.5839000000000001</v>
      </c>
      <c r="F446" s="6">
        <v>0</v>
      </c>
      <c r="G446" s="6">
        <v>0</v>
      </c>
      <c r="H446" s="6">
        <v>0</v>
      </c>
    </row>
    <row r="447" spans="1:9">
      <c r="A447" s="6">
        <v>5</v>
      </c>
      <c r="B447" s="6" t="s">
        <v>33</v>
      </c>
      <c r="C447" s="6">
        <v>37.322400000000002</v>
      </c>
      <c r="D447" s="6">
        <v>37.234099999999998</v>
      </c>
      <c r="E447" s="6">
        <v>2.5663999999999998</v>
      </c>
      <c r="F447" s="6">
        <v>0</v>
      </c>
      <c r="G447" s="6">
        <v>0</v>
      </c>
      <c r="H447" s="6">
        <v>0</v>
      </c>
    </row>
    <row r="448" spans="1:9">
      <c r="A448" s="6">
        <v>6</v>
      </c>
      <c r="B448" s="6" t="s">
        <v>33</v>
      </c>
      <c r="C448" s="6">
        <v>37.109499999999997</v>
      </c>
      <c r="D448" s="6">
        <v>37.072699999999998</v>
      </c>
      <c r="E448" s="6">
        <v>1.6516999999999999</v>
      </c>
      <c r="F448" s="6">
        <v>0</v>
      </c>
      <c r="G448" s="6">
        <v>0</v>
      </c>
      <c r="H448" s="6">
        <v>0</v>
      </c>
    </row>
    <row r="449" spans="1:8">
      <c r="A449" s="6">
        <v>7</v>
      </c>
      <c r="B449" s="6" t="s">
        <v>33</v>
      </c>
      <c r="C449" s="6">
        <v>29.900700000000001</v>
      </c>
      <c r="D449" s="6">
        <v>29.899699999999999</v>
      </c>
      <c r="E449" s="6">
        <v>0.24490000000000001</v>
      </c>
      <c r="F449" s="6">
        <v>0</v>
      </c>
      <c r="G449" s="6">
        <v>0</v>
      </c>
      <c r="H449" s="6">
        <v>0</v>
      </c>
    </row>
    <row r="450" spans="1:8">
      <c r="A450" s="6">
        <v>8</v>
      </c>
      <c r="B450" s="6" t="s">
        <v>33</v>
      </c>
      <c r="C450" s="6">
        <v>5.6036999999999999</v>
      </c>
      <c r="D450" s="6">
        <v>5.6036999999999999</v>
      </c>
      <c r="E450" s="6">
        <v>0</v>
      </c>
      <c r="F450" s="6">
        <v>0</v>
      </c>
      <c r="G450" s="6">
        <v>0</v>
      </c>
      <c r="H450" s="6">
        <v>0</v>
      </c>
    </row>
    <row r="451" spans="1:8">
      <c r="A451" s="6">
        <v>9</v>
      </c>
      <c r="B451" s="6" t="s">
        <v>33</v>
      </c>
      <c r="C451" s="6">
        <v>19.442399999999999</v>
      </c>
      <c r="D451" s="6">
        <v>19.227399999999999</v>
      </c>
      <c r="E451" s="6">
        <v>2.883</v>
      </c>
      <c r="F451" s="6">
        <v>0</v>
      </c>
      <c r="G451" s="6">
        <v>0</v>
      </c>
      <c r="H451" s="6">
        <v>0</v>
      </c>
    </row>
    <row r="452" spans="1:8">
      <c r="A452" s="6">
        <v>10</v>
      </c>
      <c r="B452" s="6" t="s">
        <v>33</v>
      </c>
      <c r="C452" s="6">
        <v>38.082599999999999</v>
      </c>
      <c r="D452" s="6">
        <v>37.842599999999997</v>
      </c>
      <c r="E452" s="6">
        <v>4.2687999999999997</v>
      </c>
      <c r="F452" s="6">
        <v>0</v>
      </c>
      <c r="G452" s="6">
        <v>0</v>
      </c>
      <c r="H452" s="6">
        <v>0</v>
      </c>
    </row>
    <row r="453" spans="1:8">
      <c r="A453" s="6">
        <v>11</v>
      </c>
      <c r="B453" s="6" t="s">
        <v>33</v>
      </c>
      <c r="C453" s="6">
        <v>48.138800000000003</v>
      </c>
      <c r="D453" s="6">
        <v>47.9771</v>
      </c>
      <c r="E453" s="6">
        <v>3.9420999999999999</v>
      </c>
      <c r="F453" s="6">
        <v>0</v>
      </c>
      <c r="G453" s="6">
        <v>0</v>
      </c>
      <c r="H453" s="6">
        <v>0</v>
      </c>
    </row>
    <row r="454" spans="1:8">
      <c r="A454" s="6">
        <v>12</v>
      </c>
      <c r="B454" s="6" t="s">
        <v>33</v>
      </c>
      <c r="C454" s="6">
        <v>17.1706</v>
      </c>
      <c r="D454" s="6">
        <v>16.245799999999999</v>
      </c>
      <c r="E454" s="6">
        <v>5.5590999999999999</v>
      </c>
      <c r="F454" s="6">
        <v>0</v>
      </c>
      <c r="G454" s="6">
        <v>0</v>
      </c>
      <c r="H454" s="6">
        <v>0</v>
      </c>
    </row>
    <row r="455" spans="1:8">
      <c r="A455" s="6">
        <v>13</v>
      </c>
      <c r="B455" s="6" t="s">
        <v>33</v>
      </c>
      <c r="C455" s="6">
        <v>13.333</v>
      </c>
      <c r="D455" s="6">
        <v>13.252599999999999</v>
      </c>
      <c r="E455" s="6">
        <v>1.4621999999999999</v>
      </c>
      <c r="F455" s="6">
        <v>0</v>
      </c>
      <c r="G455" s="6">
        <v>0</v>
      </c>
      <c r="H455" s="6">
        <v>0</v>
      </c>
    </row>
    <row r="456" spans="1:8">
      <c r="A456" s="6">
        <v>14</v>
      </c>
      <c r="B456" s="6" t="s">
        <v>33</v>
      </c>
      <c r="C456" s="6">
        <v>34.436300000000003</v>
      </c>
      <c r="D456" s="6">
        <v>33.974400000000003</v>
      </c>
      <c r="E456" s="6">
        <v>5.6212</v>
      </c>
      <c r="F456" s="6">
        <v>0</v>
      </c>
      <c r="G456" s="6">
        <v>0</v>
      </c>
      <c r="H456" s="6">
        <v>0</v>
      </c>
    </row>
    <row r="457" spans="1:8">
      <c r="A457" s="6">
        <v>15</v>
      </c>
      <c r="B457" s="6" t="s">
        <v>33</v>
      </c>
      <c r="C457" s="6">
        <v>41.938000000000002</v>
      </c>
      <c r="D457" s="6">
        <v>41.750100000000003</v>
      </c>
      <c r="E457" s="6">
        <v>3.9655999999999998</v>
      </c>
      <c r="F457" s="6">
        <v>0</v>
      </c>
      <c r="G457" s="6">
        <v>0</v>
      </c>
      <c r="H457" s="6">
        <v>0</v>
      </c>
    </row>
    <row r="458" spans="1:8">
      <c r="A458" s="6">
        <v>16</v>
      </c>
      <c r="B458" s="6" t="s">
        <v>33</v>
      </c>
      <c r="C458" s="6">
        <v>15.131399999999999</v>
      </c>
      <c r="D458" s="6">
        <v>15.0616</v>
      </c>
      <c r="E458" s="6">
        <v>1.4516</v>
      </c>
      <c r="F458" s="6">
        <v>0</v>
      </c>
      <c r="G458" s="6">
        <v>0</v>
      </c>
      <c r="H458" s="6">
        <v>0</v>
      </c>
    </row>
    <row r="459" spans="1:8">
      <c r="A459" s="6">
        <v>17</v>
      </c>
      <c r="B459" s="6" t="s">
        <v>33</v>
      </c>
      <c r="C459" s="6">
        <v>24.5654</v>
      </c>
      <c r="D459" s="6">
        <v>24.525500000000001</v>
      </c>
      <c r="E459" s="6">
        <v>1.3996</v>
      </c>
      <c r="F459" s="6">
        <v>0</v>
      </c>
      <c r="G459" s="6">
        <v>0</v>
      </c>
      <c r="H459" s="6">
        <v>0</v>
      </c>
    </row>
    <row r="460" spans="1:8">
      <c r="A460" s="6">
        <v>18</v>
      </c>
      <c r="B460" s="6" t="s">
        <v>33</v>
      </c>
      <c r="C460" s="6">
        <v>20.894600000000001</v>
      </c>
      <c r="D460" s="6">
        <v>20.71</v>
      </c>
      <c r="E460" s="6">
        <v>2.7715000000000001</v>
      </c>
      <c r="F460" s="6">
        <v>0</v>
      </c>
      <c r="G460" s="6">
        <v>0</v>
      </c>
      <c r="H460" s="6">
        <v>0</v>
      </c>
    </row>
    <row r="461" spans="1:8">
      <c r="A461" s="6">
        <v>19</v>
      </c>
      <c r="B461" s="6" t="s">
        <v>33</v>
      </c>
      <c r="C461" s="6">
        <v>12.364800000000001</v>
      </c>
      <c r="D461" s="6">
        <v>11.0816</v>
      </c>
      <c r="E461" s="6">
        <v>5.4851000000000001</v>
      </c>
      <c r="F461" s="6">
        <v>0</v>
      </c>
      <c r="G461" s="6">
        <v>0</v>
      </c>
      <c r="H461" s="6">
        <v>0</v>
      </c>
    </row>
    <row r="462" spans="1:8">
      <c r="A462" s="6">
        <v>20</v>
      </c>
      <c r="B462" s="6" t="s">
        <v>33</v>
      </c>
      <c r="C462" s="6">
        <v>22.5303</v>
      </c>
      <c r="D462" s="6">
        <v>22.154900000000001</v>
      </c>
      <c r="E462" s="6">
        <v>4.0959000000000003</v>
      </c>
      <c r="F462" s="6">
        <v>0</v>
      </c>
      <c r="G462" s="6">
        <v>0</v>
      </c>
      <c r="H462" s="6">
        <v>0</v>
      </c>
    </row>
    <row r="463" spans="1:8">
      <c r="A463" s="6">
        <v>21</v>
      </c>
      <c r="B463" s="6" t="s">
        <v>33</v>
      </c>
      <c r="C463" s="6">
        <v>0</v>
      </c>
      <c r="D463" s="6">
        <v>0</v>
      </c>
      <c r="E463" s="6">
        <v>0</v>
      </c>
      <c r="F463" s="6">
        <v>0</v>
      </c>
      <c r="G463" s="6">
        <v>0</v>
      </c>
      <c r="H463" s="6">
        <v>0</v>
      </c>
    </row>
    <row r="464" spans="1:8">
      <c r="A464" s="6">
        <v>22</v>
      </c>
      <c r="B464" s="6" t="s">
        <v>33</v>
      </c>
      <c r="C464" s="6">
        <v>29.8277</v>
      </c>
      <c r="D464" s="6">
        <v>29.557700000000001</v>
      </c>
      <c r="E464" s="6">
        <v>4.0045000000000002</v>
      </c>
      <c r="F464" s="6">
        <v>0</v>
      </c>
      <c r="G464" s="6">
        <v>0</v>
      </c>
      <c r="H464" s="6">
        <v>0</v>
      </c>
    </row>
    <row r="465" spans="1:8">
      <c r="A465" s="6">
        <v>23</v>
      </c>
      <c r="B465" s="6" t="s">
        <v>33</v>
      </c>
      <c r="C465" s="6">
        <v>38.901299999999999</v>
      </c>
      <c r="D465" s="6">
        <v>38.886600000000001</v>
      </c>
      <c r="E465" s="6">
        <v>1.0680000000000001</v>
      </c>
      <c r="F465" s="6">
        <v>0</v>
      </c>
      <c r="G465" s="6">
        <v>0</v>
      </c>
      <c r="H465" s="6">
        <v>0</v>
      </c>
    </row>
    <row r="466" spans="1:8">
      <c r="A466" s="6">
        <v>24</v>
      </c>
      <c r="B466" s="6" t="s">
        <v>33</v>
      </c>
      <c r="C466" s="6">
        <v>27.617100000000001</v>
      </c>
      <c r="D466" s="6">
        <v>27.0731</v>
      </c>
      <c r="E466" s="6">
        <v>5.4543999999999997</v>
      </c>
      <c r="F466" s="6">
        <v>0</v>
      </c>
      <c r="G466" s="6">
        <v>0</v>
      </c>
      <c r="H466" s="6">
        <v>0</v>
      </c>
    </row>
    <row r="467" spans="1:8">
      <c r="A467" s="6">
        <v>25</v>
      </c>
      <c r="B467" s="6" t="s">
        <v>33</v>
      </c>
      <c r="C467" s="6">
        <v>44.181600000000003</v>
      </c>
      <c r="D467" s="6">
        <v>43.814599999999999</v>
      </c>
      <c r="E467" s="6">
        <v>5.6830999999999996</v>
      </c>
      <c r="F467" s="6">
        <v>0</v>
      </c>
      <c r="G467" s="6">
        <v>0</v>
      </c>
      <c r="H467" s="6">
        <v>0</v>
      </c>
    </row>
    <row r="468" spans="1:8">
      <c r="A468" s="6">
        <v>26</v>
      </c>
      <c r="B468" s="6" t="s">
        <v>33</v>
      </c>
      <c r="C468" s="6">
        <v>58.727499999999999</v>
      </c>
      <c r="D468" s="6">
        <v>58.7149</v>
      </c>
      <c r="E468" s="6">
        <v>1.2184999999999999</v>
      </c>
      <c r="F468" s="6">
        <v>0</v>
      </c>
      <c r="G468" s="6">
        <v>0</v>
      </c>
      <c r="H468" s="6">
        <v>0</v>
      </c>
    </row>
    <row r="469" spans="1:8">
      <c r="A469" s="6">
        <v>27</v>
      </c>
      <c r="B469" s="6" t="s">
        <v>33</v>
      </c>
      <c r="C469" s="6">
        <v>18.340299999999999</v>
      </c>
      <c r="D469" s="6">
        <v>18.291</v>
      </c>
      <c r="E469" s="6">
        <v>1.3433999999999999</v>
      </c>
      <c r="F469" s="6">
        <v>0</v>
      </c>
      <c r="G469" s="6">
        <v>0</v>
      </c>
      <c r="H469" s="6">
        <v>0</v>
      </c>
    </row>
    <row r="470" spans="1:8">
      <c r="A470" s="6">
        <v>28</v>
      </c>
      <c r="B470" s="6" t="s">
        <v>33</v>
      </c>
      <c r="C470" s="6">
        <v>14.2624</v>
      </c>
      <c r="D470" s="6">
        <v>14.204499999999999</v>
      </c>
      <c r="E470" s="6">
        <v>1.2831999999999999</v>
      </c>
      <c r="F470" s="6">
        <v>0</v>
      </c>
      <c r="G470" s="6">
        <v>0</v>
      </c>
      <c r="H470" s="6">
        <v>0</v>
      </c>
    </row>
    <row r="471" spans="1:8">
      <c r="A471" s="6">
        <v>29</v>
      </c>
      <c r="B471" s="6" t="s">
        <v>33</v>
      </c>
      <c r="C471" s="6">
        <v>19.6357</v>
      </c>
      <c r="D471" s="6">
        <v>18.8141</v>
      </c>
      <c r="E471" s="6">
        <v>5.6204000000000001</v>
      </c>
      <c r="F471" s="6">
        <v>0</v>
      </c>
      <c r="G471" s="6">
        <v>0</v>
      </c>
      <c r="H471" s="6">
        <v>0</v>
      </c>
    </row>
    <row r="472" spans="1:8">
      <c r="A472" s="6">
        <v>30</v>
      </c>
      <c r="B472" s="6" t="s">
        <v>33</v>
      </c>
      <c r="C472" s="6">
        <v>18.960899999999999</v>
      </c>
      <c r="D472" s="6">
        <v>18.960699999999999</v>
      </c>
      <c r="E472" s="6">
        <v>9.1600000000000001E-2</v>
      </c>
      <c r="F472" s="6">
        <v>0</v>
      </c>
      <c r="G472" s="6">
        <v>0</v>
      </c>
      <c r="H472" s="6">
        <v>0</v>
      </c>
    </row>
    <row r="473" spans="1:8">
      <c r="A473" s="6">
        <v>31</v>
      </c>
      <c r="B473" s="6" t="s">
        <v>33</v>
      </c>
      <c r="C473" s="6">
        <v>20.573499999999999</v>
      </c>
      <c r="D473" s="6">
        <v>20.573499999999999</v>
      </c>
      <c r="E473" s="6">
        <v>0</v>
      </c>
      <c r="F473" s="6">
        <v>0</v>
      </c>
      <c r="G473" s="6">
        <v>0</v>
      </c>
      <c r="H473" s="6">
        <v>0</v>
      </c>
    </row>
    <row r="474" spans="1:8">
      <c r="A474" s="6">
        <v>32</v>
      </c>
      <c r="B474" s="6" t="s">
        <v>33</v>
      </c>
      <c r="C474" s="6">
        <v>9.2627000000000006</v>
      </c>
      <c r="D474" s="6">
        <v>9.1555999999999997</v>
      </c>
      <c r="E474" s="6">
        <v>1.405</v>
      </c>
      <c r="F474" s="6">
        <v>0</v>
      </c>
      <c r="G474" s="6">
        <v>0</v>
      </c>
      <c r="H474" s="6">
        <v>0</v>
      </c>
    </row>
    <row r="475" spans="1:8">
      <c r="A475" s="6">
        <v>33</v>
      </c>
      <c r="B475" s="6" t="s">
        <v>33</v>
      </c>
      <c r="C475" s="6">
        <v>29.130700000000001</v>
      </c>
      <c r="D475" s="6">
        <v>28.9724</v>
      </c>
      <c r="E475" s="6">
        <v>3.0327999999999999</v>
      </c>
      <c r="F475" s="6">
        <v>0</v>
      </c>
      <c r="G475" s="6">
        <v>0</v>
      </c>
      <c r="H475" s="6">
        <v>0</v>
      </c>
    </row>
    <row r="476" spans="1:8">
      <c r="A476" s="6">
        <v>34</v>
      </c>
      <c r="B476" s="6" t="s">
        <v>33</v>
      </c>
      <c r="C476" s="6">
        <v>25.014800000000001</v>
      </c>
      <c r="D476" s="6">
        <v>24.848500000000001</v>
      </c>
      <c r="E476" s="6">
        <v>2.8801000000000001</v>
      </c>
      <c r="F476" s="6">
        <v>0</v>
      </c>
      <c r="G476" s="6">
        <v>0</v>
      </c>
      <c r="H476" s="6">
        <v>0</v>
      </c>
    </row>
    <row r="477" spans="1:8">
      <c r="A477" s="6">
        <v>35</v>
      </c>
      <c r="B477" s="6" t="s">
        <v>33</v>
      </c>
      <c r="C477" s="6">
        <v>38.196399999999997</v>
      </c>
      <c r="D477" s="6">
        <v>38.155500000000004</v>
      </c>
      <c r="E477" s="6">
        <v>1.7681</v>
      </c>
      <c r="F477" s="6">
        <v>0</v>
      </c>
      <c r="G477" s="6">
        <v>0</v>
      </c>
      <c r="H477" s="6">
        <v>0</v>
      </c>
    </row>
    <row r="478" spans="1:8">
      <c r="A478" s="6">
        <v>36</v>
      </c>
      <c r="B478" s="6" t="s">
        <v>33</v>
      </c>
      <c r="C478" s="6">
        <v>24.442799999999998</v>
      </c>
      <c r="D478" s="6">
        <v>23.961500000000001</v>
      </c>
      <c r="E478" s="6">
        <v>4.8266</v>
      </c>
      <c r="F478" s="6">
        <v>0</v>
      </c>
      <c r="G478" s="6">
        <v>0</v>
      </c>
      <c r="H478" s="6">
        <v>0</v>
      </c>
    </row>
    <row r="479" spans="1:8">
      <c r="A479" s="6">
        <v>37</v>
      </c>
      <c r="B479" s="6" t="s">
        <v>33</v>
      </c>
      <c r="C479" s="6">
        <v>30.9709</v>
      </c>
      <c r="D479" s="6">
        <v>30.849399999999999</v>
      </c>
      <c r="E479" s="6">
        <v>2.7408000000000001</v>
      </c>
      <c r="F479" s="6">
        <v>0</v>
      </c>
      <c r="G479" s="6">
        <v>0</v>
      </c>
      <c r="H479" s="6">
        <v>0</v>
      </c>
    </row>
    <row r="480" spans="1:8">
      <c r="A480" s="6">
        <v>38</v>
      </c>
      <c r="B480" s="6" t="s">
        <v>33</v>
      </c>
      <c r="C480" s="6">
        <v>24.828399999999998</v>
      </c>
      <c r="D480" s="6">
        <v>24.308499999999999</v>
      </c>
      <c r="E480" s="6">
        <v>5.0538999999999996</v>
      </c>
      <c r="F480" s="6">
        <v>0</v>
      </c>
      <c r="G480" s="6">
        <v>0</v>
      </c>
      <c r="H480" s="6">
        <v>0</v>
      </c>
    </row>
    <row r="481" spans="1:8">
      <c r="A481" s="6">
        <v>39</v>
      </c>
      <c r="B481" s="6" t="s">
        <v>33</v>
      </c>
      <c r="C481" s="6">
        <v>30.4968</v>
      </c>
      <c r="D481" s="6">
        <v>29.7441</v>
      </c>
      <c r="E481" s="6">
        <v>6.7337999999999996</v>
      </c>
      <c r="F481" s="6">
        <v>0</v>
      </c>
      <c r="G481" s="6">
        <v>0</v>
      </c>
      <c r="H481" s="6">
        <v>0</v>
      </c>
    </row>
    <row r="482" spans="1:8">
      <c r="A482" s="6">
        <v>40</v>
      </c>
      <c r="B482" s="6" t="s">
        <v>33</v>
      </c>
      <c r="C482" s="6">
        <v>38.057099999999998</v>
      </c>
      <c r="D482" s="6">
        <v>37.851700000000001</v>
      </c>
      <c r="E482" s="6">
        <v>3.948</v>
      </c>
      <c r="F482" s="6">
        <v>0</v>
      </c>
      <c r="G482" s="6">
        <v>0</v>
      </c>
      <c r="H482" s="6">
        <v>0</v>
      </c>
    </row>
    <row r="483" spans="1:8">
      <c r="A483" s="6">
        <v>41</v>
      </c>
      <c r="B483" s="6" t="s">
        <v>33</v>
      </c>
      <c r="C483" s="6">
        <v>35.224600000000002</v>
      </c>
      <c r="D483" s="6">
        <v>34.569000000000003</v>
      </c>
      <c r="E483" s="6">
        <v>6.7644000000000002</v>
      </c>
      <c r="F483" s="6">
        <v>0</v>
      </c>
      <c r="G483" s="6">
        <v>0</v>
      </c>
      <c r="H483" s="6">
        <v>0</v>
      </c>
    </row>
    <row r="484" spans="1:8">
      <c r="A484" s="6">
        <v>42</v>
      </c>
      <c r="B484" s="6" t="s">
        <v>33</v>
      </c>
      <c r="C484" s="6">
        <v>30.46</v>
      </c>
      <c r="D484" s="6">
        <v>30.011299999999999</v>
      </c>
      <c r="E484" s="6">
        <v>5.2089999999999996</v>
      </c>
      <c r="F484" s="6">
        <v>0</v>
      </c>
      <c r="G484" s="6">
        <v>0</v>
      </c>
      <c r="H484" s="6">
        <v>0</v>
      </c>
    </row>
    <row r="485" spans="1:8">
      <c r="A485" s="6">
        <v>43</v>
      </c>
      <c r="B485" s="6" t="s">
        <v>33</v>
      </c>
      <c r="C485" s="6">
        <v>33.186999999999998</v>
      </c>
      <c r="D485" s="6">
        <v>32.736699999999999</v>
      </c>
      <c r="E485" s="6">
        <v>5.4485000000000001</v>
      </c>
      <c r="F485" s="6">
        <v>0</v>
      </c>
      <c r="G485" s="6">
        <v>0</v>
      </c>
      <c r="H485" s="6">
        <v>0</v>
      </c>
    </row>
    <row r="486" spans="1:8">
      <c r="A486" s="6">
        <v>44</v>
      </c>
      <c r="B486" s="6" t="s">
        <v>33</v>
      </c>
      <c r="C486" s="6">
        <v>9.8537999999999997</v>
      </c>
      <c r="D486" s="6">
        <v>9.7690000000000001</v>
      </c>
      <c r="E486" s="6">
        <v>1.2897000000000001</v>
      </c>
      <c r="F486" s="6">
        <v>0</v>
      </c>
      <c r="G486" s="6">
        <v>0</v>
      </c>
      <c r="H486" s="6">
        <v>0</v>
      </c>
    </row>
    <row r="487" spans="1:8">
      <c r="A487" s="6">
        <v>45</v>
      </c>
      <c r="B487" s="6" t="s">
        <v>33</v>
      </c>
      <c r="C487" s="6">
        <v>19.929400000000001</v>
      </c>
      <c r="D487" s="6">
        <v>19.881599999999999</v>
      </c>
      <c r="E487" s="6">
        <v>1.3792</v>
      </c>
      <c r="F487" s="6">
        <v>0</v>
      </c>
      <c r="G487" s="6">
        <v>0</v>
      </c>
      <c r="H487" s="6">
        <v>0</v>
      </c>
    </row>
    <row r="488" spans="1:8">
      <c r="A488" s="6">
        <v>46</v>
      </c>
      <c r="B488" s="6" t="s">
        <v>33</v>
      </c>
      <c r="C488" s="6">
        <v>20.1373</v>
      </c>
      <c r="D488" s="6">
        <v>19.6996</v>
      </c>
      <c r="E488" s="6">
        <v>4.1755000000000004</v>
      </c>
      <c r="F488" s="6">
        <v>0</v>
      </c>
      <c r="G488" s="6">
        <v>0</v>
      </c>
      <c r="H488" s="6">
        <v>0</v>
      </c>
    </row>
    <row r="489" spans="1:8">
      <c r="A489" s="6">
        <v>47</v>
      </c>
      <c r="B489" s="6" t="s">
        <v>33</v>
      </c>
      <c r="C489" s="6">
        <v>16.699300000000001</v>
      </c>
      <c r="D489" s="6">
        <v>16.6372</v>
      </c>
      <c r="E489" s="6">
        <v>1.4389000000000001</v>
      </c>
      <c r="F489" s="6">
        <v>0</v>
      </c>
      <c r="G489" s="6">
        <v>0</v>
      </c>
      <c r="H489" s="6">
        <v>0</v>
      </c>
    </row>
    <row r="490" spans="1:8">
      <c r="A490" s="6">
        <v>48</v>
      </c>
      <c r="B490" s="6" t="s">
        <v>33</v>
      </c>
      <c r="C490" s="6">
        <v>22.799900000000001</v>
      </c>
      <c r="D490" s="6">
        <v>22.755099999999999</v>
      </c>
      <c r="E490" s="6">
        <v>1.4286000000000001</v>
      </c>
      <c r="F490" s="6">
        <v>0</v>
      </c>
      <c r="G490" s="6">
        <v>0</v>
      </c>
      <c r="H490" s="6">
        <v>0</v>
      </c>
    </row>
    <row r="491" spans="1:8">
      <c r="A491" s="6">
        <v>49</v>
      </c>
      <c r="B491" s="6" t="s">
        <v>33</v>
      </c>
      <c r="C491" s="6">
        <v>35.858899999999998</v>
      </c>
      <c r="D491" s="6">
        <v>35.858699999999999</v>
      </c>
      <c r="E491" s="6">
        <v>0.1308</v>
      </c>
      <c r="F491" s="6">
        <v>0</v>
      </c>
      <c r="G491" s="6">
        <v>0</v>
      </c>
      <c r="H491" s="6">
        <v>0</v>
      </c>
    </row>
    <row r="492" spans="1:8">
      <c r="A492" s="6">
        <v>50</v>
      </c>
      <c r="B492" s="6" t="s">
        <v>33</v>
      </c>
      <c r="C492" s="6">
        <v>15.125</v>
      </c>
      <c r="D492" s="6">
        <v>14.1007</v>
      </c>
      <c r="E492" s="6">
        <v>5.4715999999999996</v>
      </c>
      <c r="F492" s="6">
        <v>0</v>
      </c>
      <c r="G492" s="6">
        <v>0</v>
      </c>
      <c r="H492" s="6">
        <v>0</v>
      </c>
    </row>
    <row r="493" spans="1:8">
      <c r="A493" s="6">
        <v>51</v>
      </c>
      <c r="B493" s="6" t="s">
        <v>33</v>
      </c>
      <c r="C493" s="6">
        <v>13.7661</v>
      </c>
      <c r="D493" s="6">
        <v>12.093299999999999</v>
      </c>
      <c r="E493" s="6">
        <v>6.5770999999999997</v>
      </c>
      <c r="F493" s="6">
        <v>0</v>
      </c>
      <c r="G493" s="6">
        <v>0</v>
      </c>
      <c r="H493" s="6">
        <v>0</v>
      </c>
    </row>
    <row r="494" spans="1:8">
      <c r="A494" s="6">
        <v>52</v>
      </c>
      <c r="B494" s="6" t="s">
        <v>33</v>
      </c>
      <c r="C494" s="6">
        <v>16.052700000000002</v>
      </c>
      <c r="D494" s="6">
        <v>15.053699999999999</v>
      </c>
      <c r="E494" s="6">
        <v>5.5744999999999996</v>
      </c>
      <c r="F494" s="6">
        <v>0</v>
      </c>
      <c r="G494" s="6">
        <v>0</v>
      </c>
      <c r="H494" s="6">
        <v>0</v>
      </c>
    </row>
    <row r="495" spans="1:8">
      <c r="A495" s="6">
        <v>53</v>
      </c>
      <c r="B495" s="6" t="s">
        <v>33</v>
      </c>
      <c r="C495" s="6">
        <v>14.906599999999999</v>
      </c>
      <c r="D495" s="6">
        <v>14.8225</v>
      </c>
      <c r="E495" s="6">
        <v>1.5811999999999999</v>
      </c>
      <c r="F495" s="6">
        <v>0</v>
      </c>
      <c r="G495" s="6">
        <v>0</v>
      </c>
      <c r="H495" s="6">
        <v>0</v>
      </c>
    </row>
    <row r="496" spans="1:8">
      <c r="A496" s="6">
        <v>54</v>
      </c>
      <c r="B496" s="6" t="s">
        <v>33</v>
      </c>
      <c r="C496" s="6">
        <v>6.9672999999999998</v>
      </c>
      <c r="D496" s="6">
        <v>6.8822000000000001</v>
      </c>
      <c r="E496" s="6">
        <v>1.0854999999999999</v>
      </c>
      <c r="F496" s="6">
        <v>0</v>
      </c>
      <c r="G496" s="6">
        <v>0</v>
      </c>
      <c r="H496" s="6">
        <v>0</v>
      </c>
    </row>
    <row r="497" spans="1:8">
      <c r="A497" s="6">
        <v>55</v>
      </c>
      <c r="B497" s="6" t="s">
        <v>33</v>
      </c>
      <c r="C497" s="6">
        <v>0.79279999999999995</v>
      </c>
      <c r="D497" s="6">
        <v>0.4299</v>
      </c>
      <c r="E497" s="6">
        <v>0.66620000000000001</v>
      </c>
      <c r="F497" s="6">
        <v>0</v>
      </c>
      <c r="G497" s="6">
        <v>0</v>
      </c>
      <c r="H497" s="6">
        <v>0</v>
      </c>
    </row>
    <row r="498" spans="1:8">
      <c r="A498" s="6">
        <v>56</v>
      </c>
      <c r="B498" s="6" t="s">
        <v>33</v>
      </c>
      <c r="C498" s="6">
        <v>48.6297</v>
      </c>
      <c r="D498" s="6">
        <v>48.395499999999998</v>
      </c>
      <c r="E498" s="6">
        <v>4.7671000000000001</v>
      </c>
      <c r="F498" s="6">
        <v>0</v>
      </c>
      <c r="G498" s="6">
        <v>0</v>
      </c>
      <c r="H498" s="6">
        <v>0</v>
      </c>
    </row>
    <row r="499" spans="1:8">
      <c r="A499" s="6">
        <v>57</v>
      </c>
      <c r="B499" s="6" t="s">
        <v>33</v>
      </c>
      <c r="C499" s="6">
        <v>21.385999999999999</v>
      </c>
      <c r="D499" s="6">
        <v>21.196200000000001</v>
      </c>
      <c r="E499" s="6">
        <v>2.8428</v>
      </c>
      <c r="F499" s="6">
        <v>0</v>
      </c>
      <c r="G499" s="6">
        <v>0</v>
      </c>
      <c r="H499" s="6">
        <v>0</v>
      </c>
    </row>
    <row r="500" spans="1:8">
      <c r="A500" s="6">
        <v>58</v>
      </c>
      <c r="B500" s="6" t="s">
        <v>33</v>
      </c>
      <c r="C500" s="6">
        <v>17.6084</v>
      </c>
      <c r="D500" s="6">
        <v>16.152200000000001</v>
      </c>
      <c r="E500" s="6">
        <v>7.0117000000000003</v>
      </c>
      <c r="F500" s="6">
        <v>0</v>
      </c>
      <c r="G500" s="6">
        <v>0</v>
      </c>
      <c r="H500" s="6">
        <v>0</v>
      </c>
    </row>
    <row r="501" spans="1:8">
      <c r="A501" s="6">
        <v>59</v>
      </c>
      <c r="B501" s="6" t="s">
        <v>33</v>
      </c>
      <c r="C501" s="6">
        <v>11.999499999999999</v>
      </c>
      <c r="D501" s="6">
        <v>11.9115</v>
      </c>
      <c r="E501" s="6">
        <v>1.4500999999999999</v>
      </c>
      <c r="F501" s="6">
        <v>0</v>
      </c>
      <c r="G501" s="6">
        <v>0</v>
      </c>
      <c r="H501" s="6">
        <v>0</v>
      </c>
    </row>
    <row r="502" spans="1:8">
      <c r="A502" s="6">
        <v>60</v>
      </c>
      <c r="B502" s="6" t="s">
        <v>33</v>
      </c>
      <c r="C502" s="6">
        <v>17.757100000000001</v>
      </c>
      <c r="D502" s="6">
        <v>17.5214</v>
      </c>
      <c r="E502" s="6">
        <v>2.8833000000000002</v>
      </c>
      <c r="F502" s="6">
        <v>0</v>
      </c>
      <c r="G502" s="6">
        <v>0</v>
      </c>
      <c r="H502" s="6">
        <v>0</v>
      </c>
    </row>
    <row r="503" spans="1:8">
      <c r="A503" s="6">
        <v>61</v>
      </c>
      <c r="B503" s="6" t="s">
        <v>33</v>
      </c>
      <c r="C503" s="6">
        <v>13.848100000000001</v>
      </c>
      <c r="D503" s="6">
        <v>13.848100000000001</v>
      </c>
      <c r="E503" s="6">
        <v>3.5000000000000001E-3</v>
      </c>
      <c r="F503" s="6">
        <v>0</v>
      </c>
      <c r="G503" s="6">
        <v>0</v>
      </c>
      <c r="H503" s="6">
        <v>0</v>
      </c>
    </row>
    <row r="504" spans="1:8">
      <c r="A504" s="6">
        <v>62</v>
      </c>
      <c r="B504" s="6" t="s">
        <v>33</v>
      </c>
      <c r="C504" s="6">
        <v>29.9756</v>
      </c>
      <c r="D504" s="6">
        <v>29.973600000000001</v>
      </c>
      <c r="E504" s="6">
        <v>0.34639999999999999</v>
      </c>
      <c r="F504" s="6">
        <v>0</v>
      </c>
      <c r="G504" s="6">
        <v>0</v>
      </c>
      <c r="H504" s="6">
        <v>0</v>
      </c>
    </row>
    <row r="505" spans="1:8">
      <c r="A505" s="6">
        <v>63</v>
      </c>
      <c r="B505" s="6" t="s">
        <v>33</v>
      </c>
      <c r="C505" s="6">
        <v>23.3123</v>
      </c>
      <c r="D505" s="6">
        <v>23.191600000000001</v>
      </c>
      <c r="E505" s="6">
        <v>2.3685</v>
      </c>
      <c r="F505" s="6">
        <v>0</v>
      </c>
      <c r="G505" s="6">
        <v>0</v>
      </c>
      <c r="H505" s="6">
        <v>0</v>
      </c>
    </row>
    <row r="506" spans="1:8">
      <c r="A506" s="6">
        <v>64</v>
      </c>
      <c r="B506" s="6" t="s">
        <v>33</v>
      </c>
      <c r="C506" s="6">
        <v>27.743500000000001</v>
      </c>
      <c r="D506" s="6">
        <v>26.332799999999999</v>
      </c>
      <c r="E506" s="6">
        <v>8.7341999999999995</v>
      </c>
      <c r="F506" s="6">
        <v>0</v>
      </c>
      <c r="G506" s="6">
        <v>0</v>
      </c>
      <c r="H506" s="6">
        <v>0</v>
      </c>
    </row>
    <row r="507" spans="1:8">
      <c r="A507" s="6">
        <v>65</v>
      </c>
      <c r="B507" s="6" t="s">
        <v>33</v>
      </c>
      <c r="C507" s="6">
        <v>15.6675</v>
      </c>
      <c r="D507" s="6">
        <v>15.6675</v>
      </c>
      <c r="E507" s="6">
        <v>0</v>
      </c>
      <c r="F507" s="6">
        <v>0</v>
      </c>
      <c r="G507" s="6">
        <v>0</v>
      </c>
      <c r="H507" s="6">
        <v>0</v>
      </c>
    </row>
    <row r="508" spans="1:8">
      <c r="A508" s="6">
        <v>66</v>
      </c>
      <c r="B508" s="6" t="s">
        <v>33</v>
      </c>
      <c r="C508" s="6">
        <v>18.348400000000002</v>
      </c>
      <c r="D508" s="6">
        <v>18.348400000000002</v>
      </c>
      <c r="E508" s="6">
        <v>0</v>
      </c>
      <c r="F508" s="6">
        <v>0</v>
      </c>
      <c r="G508" s="6">
        <v>0</v>
      </c>
      <c r="H508" s="6">
        <v>0</v>
      </c>
    </row>
    <row r="509" spans="1:8">
      <c r="A509" s="6">
        <v>67</v>
      </c>
      <c r="B509" s="6" t="s">
        <v>33</v>
      </c>
      <c r="C509" s="6">
        <v>18.884599999999999</v>
      </c>
      <c r="D509" s="6">
        <v>18.385100000000001</v>
      </c>
      <c r="E509" s="6">
        <v>4.3144</v>
      </c>
      <c r="F509" s="6">
        <v>0</v>
      </c>
      <c r="G509" s="6">
        <v>0</v>
      </c>
      <c r="H509" s="6">
        <v>0</v>
      </c>
    </row>
    <row r="510" spans="1:8">
      <c r="A510" s="6">
        <v>68</v>
      </c>
      <c r="B510" s="6" t="s">
        <v>33</v>
      </c>
      <c r="C510" s="6">
        <v>22.1999</v>
      </c>
      <c r="D510" s="6">
        <v>22.140799999999999</v>
      </c>
      <c r="E510" s="6">
        <v>1.6191</v>
      </c>
      <c r="F510" s="6">
        <v>0</v>
      </c>
      <c r="G510" s="6">
        <v>0</v>
      </c>
      <c r="H510" s="6">
        <v>0</v>
      </c>
    </row>
    <row r="511" spans="1:8">
      <c r="A511" s="6">
        <v>69</v>
      </c>
      <c r="B511" s="6" t="s">
        <v>33</v>
      </c>
      <c r="C511" s="6">
        <v>17.032699999999998</v>
      </c>
      <c r="D511" s="6">
        <v>17.032599999999999</v>
      </c>
      <c r="E511" s="6">
        <v>6.7400000000000002E-2</v>
      </c>
      <c r="F511" s="6">
        <v>0</v>
      </c>
      <c r="G511" s="6">
        <v>0</v>
      </c>
      <c r="H511" s="6">
        <v>0</v>
      </c>
    </row>
    <row r="512" spans="1:8">
      <c r="A512" s="6">
        <v>70</v>
      </c>
      <c r="B512" s="6" t="s">
        <v>33</v>
      </c>
      <c r="C512" s="6">
        <v>41.674399999999999</v>
      </c>
      <c r="D512" s="6">
        <v>41.041899999999998</v>
      </c>
      <c r="E512" s="6">
        <v>7.2331000000000003</v>
      </c>
      <c r="F512" s="6">
        <v>0</v>
      </c>
      <c r="G512" s="6">
        <v>0</v>
      </c>
      <c r="H512" s="6">
        <v>0</v>
      </c>
    </row>
    <row r="513" spans="1:8">
      <c r="A513" s="6">
        <v>71</v>
      </c>
      <c r="B513" s="6" t="s">
        <v>33</v>
      </c>
      <c r="C513" s="6">
        <v>48.811100000000003</v>
      </c>
      <c r="D513" s="6">
        <v>48.553800000000003</v>
      </c>
      <c r="E513" s="6">
        <v>5.0052000000000003</v>
      </c>
      <c r="F513" s="6">
        <v>0</v>
      </c>
      <c r="G513" s="6">
        <v>0</v>
      </c>
      <c r="H513" s="6">
        <v>0</v>
      </c>
    </row>
    <row r="514" spans="1:8">
      <c r="A514" s="6">
        <v>72</v>
      </c>
      <c r="B514" s="6" t="s">
        <v>33</v>
      </c>
      <c r="C514" s="6">
        <v>44.849899999999998</v>
      </c>
      <c r="D514" s="6">
        <v>44.841999999999999</v>
      </c>
      <c r="E514" s="6">
        <v>0.83709999999999996</v>
      </c>
      <c r="F514" s="6">
        <v>0</v>
      </c>
      <c r="G514" s="6">
        <v>0</v>
      </c>
      <c r="H514" s="6">
        <v>0</v>
      </c>
    </row>
    <row r="515" spans="1:8">
      <c r="A515" s="6">
        <v>73</v>
      </c>
      <c r="B515" s="6" t="s">
        <v>33</v>
      </c>
      <c r="C515" s="6">
        <v>33.029499999999999</v>
      </c>
      <c r="D515" s="6">
        <v>32.594200000000001</v>
      </c>
      <c r="E515" s="6">
        <v>5.3441999999999998</v>
      </c>
      <c r="F515" s="6">
        <v>0</v>
      </c>
      <c r="G515" s="6">
        <v>0</v>
      </c>
      <c r="H515" s="6">
        <v>0</v>
      </c>
    </row>
    <row r="516" spans="1:8">
      <c r="A516" s="6">
        <v>74</v>
      </c>
      <c r="B516" s="6" t="s">
        <v>33</v>
      </c>
      <c r="C516" s="6">
        <v>28.5261</v>
      </c>
      <c r="D516" s="6">
        <v>28.5259</v>
      </c>
      <c r="E516" s="6">
        <v>0.10340000000000001</v>
      </c>
      <c r="F516" s="6">
        <v>0</v>
      </c>
      <c r="G516" s="6">
        <v>0</v>
      </c>
      <c r="H516" s="6">
        <v>0</v>
      </c>
    </row>
    <row r="517" spans="1:8">
      <c r="A517" s="6">
        <v>75</v>
      </c>
      <c r="B517" s="6" t="s">
        <v>33</v>
      </c>
      <c r="C517" s="6">
        <v>28.203700000000001</v>
      </c>
      <c r="D517" s="6">
        <v>28.0685</v>
      </c>
      <c r="E517" s="6">
        <v>2.7582</v>
      </c>
      <c r="F517" s="6">
        <v>0</v>
      </c>
      <c r="G517" s="6">
        <v>0</v>
      </c>
      <c r="H517" s="6">
        <v>0</v>
      </c>
    </row>
    <row r="518" spans="1:8">
      <c r="A518" s="6">
        <v>76</v>
      </c>
      <c r="B518" s="6" t="s">
        <v>33</v>
      </c>
      <c r="C518" s="6">
        <v>26.236699999999999</v>
      </c>
      <c r="D518" s="6">
        <v>25.686699999999998</v>
      </c>
      <c r="E518" s="6">
        <v>5.3441999999999998</v>
      </c>
      <c r="F518" s="6">
        <v>0</v>
      </c>
      <c r="G518" s="6">
        <v>0</v>
      </c>
      <c r="H518" s="6">
        <v>0</v>
      </c>
    </row>
    <row r="519" spans="1:8">
      <c r="A519" s="6">
        <v>77</v>
      </c>
      <c r="B519" s="6" t="s">
        <v>33</v>
      </c>
      <c r="C519" s="6">
        <v>48.109499999999997</v>
      </c>
      <c r="D519" s="6">
        <v>48.010199999999998</v>
      </c>
      <c r="E519" s="6">
        <v>3.0895000000000001</v>
      </c>
      <c r="F519" s="6">
        <v>0</v>
      </c>
      <c r="G519" s="6">
        <v>0</v>
      </c>
      <c r="H519" s="6">
        <v>0</v>
      </c>
    </row>
    <row r="520" spans="1:8">
      <c r="A520" s="6">
        <v>78</v>
      </c>
      <c r="B520" s="6" t="s">
        <v>33</v>
      </c>
      <c r="C520" s="6">
        <v>31.520800000000001</v>
      </c>
      <c r="D520" s="6">
        <v>31.495899999999999</v>
      </c>
      <c r="E520" s="6">
        <v>1.2526999999999999</v>
      </c>
      <c r="F520" s="6">
        <v>0</v>
      </c>
      <c r="G520" s="6">
        <v>0</v>
      </c>
      <c r="H520" s="6">
        <v>0</v>
      </c>
    </row>
    <row r="521" spans="1:8">
      <c r="A521" s="6">
        <v>79</v>
      </c>
      <c r="B521" s="6" t="s">
        <v>33</v>
      </c>
      <c r="C521" s="6">
        <v>24.677800000000001</v>
      </c>
      <c r="D521" s="6">
        <v>24.1159</v>
      </c>
      <c r="E521" s="6">
        <v>5.2362000000000002</v>
      </c>
      <c r="F521" s="6">
        <v>0</v>
      </c>
      <c r="G521" s="6">
        <v>0</v>
      </c>
      <c r="H521" s="6">
        <v>0</v>
      </c>
    </row>
    <row r="522" spans="1:8">
      <c r="A522" s="6">
        <v>80</v>
      </c>
      <c r="B522" s="6" t="s">
        <v>33</v>
      </c>
      <c r="C522" s="6">
        <v>25.962199999999999</v>
      </c>
      <c r="D522" s="6">
        <v>25.690899999999999</v>
      </c>
      <c r="E522" s="6">
        <v>3.7433999999999998</v>
      </c>
      <c r="F522" s="6">
        <v>0</v>
      </c>
      <c r="G522" s="6">
        <v>0</v>
      </c>
      <c r="H522" s="6">
        <v>0</v>
      </c>
    </row>
    <row r="523" spans="1:8">
      <c r="A523" s="6">
        <v>81</v>
      </c>
      <c r="B523" s="6" t="s">
        <v>33</v>
      </c>
      <c r="C523" s="6">
        <v>9.5882000000000005</v>
      </c>
      <c r="D523" s="6">
        <v>9.5035000000000007</v>
      </c>
      <c r="E523" s="6">
        <v>1.2718</v>
      </c>
      <c r="F523" s="6">
        <v>0</v>
      </c>
      <c r="G523" s="6">
        <v>0</v>
      </c>
      <c r="H523" s="6">
        <v>0</v>
      </c>
    </row>
    <row r="524" spans="1:8">
      <c r="A524" s="6">
        <v>82</v>
      </c>
      <c r="B524" s="6" t="s">
        <v>33</v>
      </c>
      <c r="C524" s="6">
        <v>9.8678000000000008</v>
      </c>
      <c r="D524" s="6">
        <v>9.8643000000000001</v>
      </c>
      <c r="E524" s="6">
        <v>0.26429999999999998</v>
      </c>
      <c r="F524" s="6">
        <v>0</v>
      </c>
      <c r="G524" s="6">
        <v>0</v>
      </c>
      <c r="H524" s="6">
        <v>0</v>
      </c>
    </row>
    <row r="525" spans="1:8">
      <c r="A525" s="6">
        <v>83</v>
      </c>
      <c r="B525" s="6" t="s">
        <v>33</v>
      </c>
      <c r="C525" s="6">
        <v>13.7531</v>
      </c>
      <c r="D525" s="6">
        <v>13.7126</v>
      </c>
      <c r="E525" s="6">
        <v>1.0548</v>
      </c>
      <c r="F525" s="6">
        <v>0</v>
      </c>
      <c r="G525" s="6">
        <v>0</v>
      </c>
      <c r="H525" s="6">
        <v>0</v>
      </c>
    </row>
    <row r="526" spans="1:8">
      <c r="A526" s="6">
        <v>84</v>
      </c>
      <c r="B526" s="6" t="s">
        <v>33</v>
      </c>
      <c r="C526" s="6">
        <v>13.629</v>
      </c>
      <c r="D526" s="6">
        <v>12.423299999999999</v>
      </c>
      <c r="E526" s="6">
        <v>5.6044999999999998</v>
      </c>
      <c r="F526" s="6">
        <v>0</v>
      </c>
      <c r="G526" s="6">
        <v>0</v>
      </c>
      <c r="H526" s="6">
        <v>0</v>
      </c>
    </row>
    <row r="527" spans="1:8">
      <c r="A527" s="6">
        <v>85</v>
      </c>
      <c r="B527" s="6" t="s">
        <v>33</v>
      </c>
      <c r="C527" s="6">
        <v>13.011799999999999</v>
      </c>
      <c r="D527" s="6">
        <v>13.011699999999999</v>
      </c>
      <c r="E527" s="6">
        <v>5.7000000000000002E-2</v>
      </c>
      <c r="F527" s="6">
        <v>0</v>
      </c>
      <c r="G527" s="6">
        <v>0</v>
      </c>
      <c r="H527" s="6">
        <v>0</v>
      </c>
    </row>
    <row r="528" spans="1:8">
      <c r="A528" s="6">
        <v>86</v>
      </c>
      <c r="B528" s="6" t="s">
        <v>33</v>
      </c>
      <c r="C528" s="6">
        <v>14.4732</v>
      </c>
      <c r="D528" s="6">
        <v>12.990600000000001</v>
      </c>
      <c r="E528" s="6">
        <v>6.3808999999999996</v>
      </c>
      <c r="F528" s="6">
        <v>0</v>
      </c>
      <c r="G528" s="6">
        <v>0</v>
      </c>
      <c r="H528" s="6">
        <v>0</v>
      </c>
    </row>
    <row r="529" spans="1:8">
      <c r="A529" s="6">
        <v>87</v>
      </c>
      <c r="B529" s="6" t="s">
        <v>33</v>
      </c>
      <c r="C529" s="6">
        <v>11.1297</v>
      </c>
      <c r="D529" s="6">
        <v>11.1274</v>
      </c>
      <c r="E529" s="6">
        <v>0.2298</v>
      </c>
      <c r="F529" s="6">
        <v>0</v>
      </c>
      <c r="G529" s="6">
        <v>0</v>
      </c>
      <c r="H529" s="6">
        <v>0</v>
      </c>
    </row>
    <row r="530" spans="1:8">
      <c r="A530" s="6">
        <v>88</v>
      </c>
      <c r="B530" s="6" t="s">
        <v>33</v>
      </c>
      <c r="C530" s="6">
        <v>29.141400000000001</v>
      </c>
      <c r="D530" s="6">
        <v>29.0684</v>
      </c>
      <c r="E530" s="6">
        <v>2.0611999999999999</v>
      </c>
      <c r="F530" s="6">
        <v>0</v>
      </c>
      <c r="G530" s="6">
        <v>0</v>
      </c>
      <c r="H530" s="6">
        <v>0</v>
      </c>
    </row>
    <row r="531" spans="1:8">
      <c r="A531" s="6">
        <v>89</v>
      </c>
      <c r="B531" s="6" t="s">
        <v>33</v>
      </c>
      <c r="C531" s="6">
        <v>8.9596999999999998</v>
      </c>
      <c r="D531" s="6">
        <v>8.9586000000000006</v>
      </c>
      <c r="E531" s="6">
        <v>0.1444</v>
      </c>
      <c r="F531" s="6">
        <v>0</v>
      </c>
      <c r="G531" s="6">
        <v>0</v>
      </c>
      <c r="H531" s="6">
        <v>0</v>
      </c>
    </row>
    <row r="532" spans="1:8">
      <c r="A532" s="6">
        <v>90</v>
      </c>
      <c r="B532" s="6" t="s">
        <v>33</v>
      </c>
      <c r="C532" s="6">
        <v>19.985399999999998</v>
      </c>
      <c r="D532" s="6">
        <v>19.7803</v>
      </c>
      <c r="E532" s="6">
        <v>2.8557000000000001</v>
      </c>
      <c r="F532" s="6">
        <v>0</v>
      </c>
      <c r="G532" s="6">
        <v>0</v>
      </c>
      <c r="H532" s="6">
        <v>0</v>
      </c>
    </row>
    <row r="533" spans="1:8">
      <c r="A533" s="6">
        <v>91</v>
      </c>
      <c r="B533" s="6" t="s">
        <v>33</v>
      </c>
      <c r="C533" s="6">
        <v>25.891200000000001</v>
      </c>
      <c r="D533" s="6">
        <v>25.8812</v>
      </c>
      <c r="E533" s="6">
        <v>0.71799999999999997</v>
      </c>
      <c r="F533" s="6">
        <v>0</v>
      </c>
      <c r="G533" s="6">
        <v>0</v>
      </c>
      <c r="H533" s="6">
        <v>0</v>
      </c>
    </row>
    <row r="534" spans="1:8">
      <c r="A534" s="6">
        <v>92</v>
      </c>
      <c r="B534" s="6" t="s">
        <v>33</v>
      </c>
      <c r="C534" s="6">
        <v>7.8667999999999996</v>
      </c>
      <c r="D534" s="6">
        <v>7.5518999999999998</v>
      </c>
      <c r="E534" s="6">
        <v>2.2035999999999998</v>
      </c>
      <c r="F534" s="6">
        <v>0</v>
      </c>
      <c r="G534" s="6">
        <v>0</v>
      </c>
      <c r="H534" s="6">
        <v>0</v>
      </c>
    </row>
    <row r="535" spans="1:8">
      <c r="A535" s="6">
        <v>93</v>
      </c>
      <c r="B535" s="6" t="s">
        <v>33</v>
      </c>
      <c r="C535" s="6">
        <v>24.034400000000002</v>
      </c>
      <c r="D535" s="6">
        <v>24.024000000000001</v>
      </c>
      <c r="E535" s="6">
        <v>0.70550000000000002</v>
      </c>
      <c r="F535" s="6">
        <v>0</v>
      </c>
      <c r="G535" s="6">
        <v>0</v>
      </c>
      <c r="H535" s="6">
        <v>0</v>
      </c>
    </row>
    <row r="536" spans="1:8">
      <c r="A536" s="6">
        <v>94</v>
      </c>
      <c r="B536" s="6" t="s">
        <v>33</v>
      </c>
      <c r="C536" s="6">
        <v>9.7256</v>
      </c>
      <c r="D536" s="6">
        <v>9.7226999999999997</v>
      </c>
      <c r="E536" s="6">
        <v>0.23880000000000001</v>
      </c>
      <c r="F536" s="6">
        <v>0</v>
      </c>
      <c r="G536" s="6">
        <v>0</v>
      </c>
      <c r="H536" s="6">
        <v>0</v>
      </c>
    </row>
    <row r="537" spans="1:8">
      <c r="A537" s="6">
        <v>95</v>
      </c>
      <c r="B537" s="6" t="s">
        <v>33</v>
      </c>
      <c r="C537" s="6">
        <v>21.500499999999999</v>
      </c>
      <c r="D537" s="6">
        <v>21.4223</v>
      </c>
      <c r="E537" s="6">
        <v>1.8324</v>
      </c>
      <c r="F537" s="6">
        <v>0</v>
      </c>
      <c r="G537" s="6">
        <v>0</v>
      </c>
      <c r="H537" s="6">
        <v>0</v>
      </c>
    </row>
    <row r="538" spans="1:8">
      <c r="A538" s="6">
        <v>96</v>
      </c>
      <c r="B538" s="6" t="s">
        <v>33</v>
      </c>
      <c r="C538" s="6">
        <v>13.7256</v>
      </c>
      <c r="D538" s="6">
        <v>13.4087</v>
      </c>
      <c r="E538" s="6">
        <v>2.9327000000000001</v>
      </c>
      <c r="F538" s="6">
        <v>0</v>
      </c>
      <c r="G538" s="6">
        <v>0</v>
      </c>
      <c r="H538" s="6">
        <v>0</v>
      </c>
    </row>
    <row r="539" spans="1:8">
      <c r="A539" s="6">
        <v>97</v>
      </c>
      <c r="B539" s="6" t="s">
        <v>33</v>
      </c>
      <c r="C539" s="6">
        <v>16.6523</v>
      </c>
      <c r="D539" s="6">
        <v>16.391100000000002</v>
      </c>
      <c r="E539" s="6">
        <v>2.9382000000000001</v>
      </c>
      <c r="F539" s="6">
        <v>0</v>
      </c>
      <c r="G539" s="6">
        <v>0</v>
      </c>
      <c r="H539" s="6">
        <v>0</v>
      </c>
    </row>
    <row r="540" spans="1:8">
      <c r="A540" s="6">
        <v>98</v>
      </c>
      <c r="B540" s="6" t="s">
        <v>33</v>
      </c>
      <c r="C540" s="6">
        <v>15.5753</v>
      </c>
      <c r="D540" s="6">
        <v>15.2964</v>
      </c>
      <c r="E540" s="6">
        <v>2.9340000000000002</v>
      </c>
      <c r="F540" s="6">
        <v>0</v>
      </c>
      <c r="G540" s="6">
        <v>0</v>
      </c>
      <c r="H540" s="6">
        <v>0</v>
      </c>
    </row>
    <row r="541" spans="1:8">
      <c r="A541" s="6">
        <v>99</v>
      </c>
      <c r="B541" s="6" t="s">
        <v>33</v>
      </c>
      <c r="C541" s="6">
        <v>22.4937</v>
      </c>
      <c r="D541" s="6">
        <v>22.445699999999999</v>
      </c>
      <c r="E541" s="6">
        <v>1.4691000000000001</v>
      </c>
      <c r="F541" s="6">
        <v>0</v>
      </c>
      <c r="G541" s="6">
        <v>0</v>
      </c>
      <c r="H541" s="6">
        <v>0</v>
      </c>
    </row>
    <row r="542" spans="1:8">
      <c r="A542" s="6">
        <v>100</v>
      </c>
      <c r="B542" s="6" t="s">
        <v>33</v>
      </c>
      <c r="C542" s="6">
        <v>21.621099999999998</v>
      </c>
      <c r="D542" s="6">
        <v>21.421500000000002</v>
      </c>
      <c r="E542" s="6">
        <v>2.9310999999999998</v>
      </c>
      <c r="F542" s="6">
        <v>0</v>
      </c>
      <c r="G542" s="6">
        <v>0</v>
      </c>
      <c r="H542" s="6">
        <v>0</v>
      </c>
    </row>
    <row r="543" spans="1:8">
      <c r="A543" s="6">
        <v>101</v>
      </c>
      <c r="B543" s="6" t="s">
        <v>33</v>
      </c>
      <c r="C543" s="6">
        <v>20.8294</v>
      </c>
      <c r="D543" s="6">
        <v>20.8293</v>
      </c>
      <c r="E543" s="6">
        <v>1.38E-2</v>
      </c>
      <c r="F543" s="6">
        <v>0</v>
      </c>
      <c r="G543" s="6">
        <v>0</v>
      </c>
      <c r="H543" s="6">
        <v>0</v>
      </c>
    </row>
    <row r="544" spans="1:8">
      <c r="A544" s="6">
        <v>102</v>
      </c>
      <c r="B544" s="6" t="s">
        <v>33</v>
      </c>
      <c r="C544" s="6">
        <v>12.6168</v>
      </c>
      <c r="D544" s="6">
        <v>12.6168</v>
      </c>
      <c r="E544" s="6">
        <v>1.6500000000000001E-2</v>
      </c>
      <c r="F544" s="6">
        <v>0</v>
      </c>
      <c r="G544" s="6">
        <v>0</v>
      </c>
      <c r="H544" s="6">
        <v>0</v>
      </c>
    </row>
    <row r="545" spans="1:8">
      <c r="A545" s="6">
        <v>103</v>
      </c>
      <c r="B545" s="6" t="s">
        <v>33</v>
      </c>
      <c r="C545" s="6">
        <v>18.127600000000001</v>
      </c>
      <c r="D545" s="6">
        <v>18.067900000000002</v>
      </c>
      <c r="E545" s="6">
        <v>1.4703999999999999</v>
      </c>
      <c r="F545" s="6">
        <v>0</v>
      </c>
      <c r="G545" s="6">
        <v>0</v>
      </c>
      <c r="H545" s="6">
        <v>0</v>
      </c>
    </row>
    <row r="546" spans="1:8">
      <c r="A546" s="6">
        <v>104</v>
      </c>
      <c r="B546" s="6" t="s">
        <v>33</v>
      </c>
      <c r="C546" s="6">
        <v>20.8309</v>
      </c>
      <c r="D546" s="6">
        <v>20.8308</v>
      </c>
      <c r="E546" s="6">
        <v>1.6899999999999998E-2</v>
      </c>
      <c r="F546" s="6">
        <v>0</v>
      </c>
      <c r="G546" s="6">
        <v>0</v>
      </c>
      <c r="H546" s="6">
        <v>0</v>
      </c>
    </row>
    <row r="547" spans="1:8">
      <c r="A547" s="6">
        <v>105</v>
      </c>
      <c r="B547" s="6" t="s">
        <v>33</v>
      </c>
      <c r="C547" s="6">
        <v>15.773999999999999</v>
      </c>
      <c r="D547" s="6">
        <v>15.705299999999999</v>
      </c>
      <c r="E547" s="6">
        <v>1.4705999999999999</v>
      </c>
      <c r="F547" s="6">
        <v>0</v>
      </c>
      <c r="G547" s="6">
        <v>0</v>
      </c>
      <c r="H547" s="6">
        <v>0</v>
      </c>
    </row>
    <row r="548" spans="1:8">
      <c r="A548" s="6">
        <v>106</v>
      </c>
      <c r="B548" s="6" t="s">
        <v>33</v>
      </c>
      <c r="C548" s="6">
        <v>10.220800000000001</v>
      </c>
      <c r="D548" s="6">
        <v>10.220800000000001</v>
      </c>
      <c r="E548" s="6">
        <v>1.7100000000000001E-2</v>
      </c>
      <c r="F548" s="6">
        <v>0</v>
      </c>
      <c r="G548" s="6">
        <v>0</v>
      </c>
      <c r="H548" s="6">
        <v>0</v>
      </c>
    </row>
    <row r="549" spans="1:8">
      <c r="A549" s="6">
        <v>107</v>
      </c>
      <c r="B549" s="6" t="s">
        <v>33</v>
      </c>
      <c r="C549" s="6">
        <v>27.078800000000001</v>
      </c>
      <c r="D549" s="6">
        <v>27.078800000000001</v>
      </c>
      <c r="E549" s="6">
        <v>3.2000000000000001E-2</v>
      </c>
      <c r="F549" s="6">
        <v>0</v>
      </c>
      <c r="G549" s="6">
        <v>0</v>
      </c>
      <c r="H549" s="6">
        <v>0</v>
      </c>
    </row>
    <row r="550" spans="1:8">
      <c r="A550" s="6">
        <v>108</v>
      </c>
      <c r="B550" s="6" t="s">
        <v>33</v>
      </c>
      <c r="C550" s="6">
        <v>27.6602</v>
      </c>
      <c r="D550" s="6">
        <v>27.623699999999999</v>
      </c>
      <c r="E550" s="6">
        <v>1.4193</v>
      </c>
      <c r="F550" s="6">
        <v>0</v>
      </c>
      <c r="G550" s="6">
        <v>0</v>
      </c>
      <c r="H550" s="6">
        <v>0</v>
      </c>
    </row>
    <row r="551" spans="1:8">
      <c r="A551" s="6">
        <v>109</v>
      </c>
      <c r="B551" s="6" t="s">
        <v>33</v>
      </c>
      <c r="C551" s="6">
        <v>11.1601</v>
      </c>
      <c r="D551" s="6">
        <v>11.16</v>
      </c>
      <c r="E551" s="6">
        <v>5.1900000000000002E-2</v>
      </c>
      <c r="F551" s="6">
        <v>0</v>
      </c>
      <c r="G551" s="6">
        <v>0</v>
      </c>
      <c r="H551" s="6">
        <v>0</v>
      </c>
    </row>
    <row r="552" spans="1:8">
      <c r="A552" s="6">
        <v>110</v>
      </c>
      <c r="B552" s="6" t="s">
        <v>33</v>
      </c>
      <c r="C552" s="6">
        <v>30.594100000000001</v>
      </c>
      <c r="D552" s="6">
        <v>30.561</v>
      </c>
      <c r="E552" s="6">
        <v>1.4211</v>
      </c>
      <c r="F552" s="6">
        <v>0</v>
      </c>
      <c r="G552" s="6">
        <v>0</v>
      </c>
      <c r="H552" s="6">
        <v>0</v>
      </c>
    </row>
    <row r="553" spans="1:8">
      <c r="A553" s="6">
        <v>111</v>
      </c>
      <c r="B553" s="6" t="s">
        <v>33</v>
      </c>
      <c r="C553" s="6">
        <v>32.524099999999997</v>
      </c>
      <c r="D553" s="6">
        <v>32.402099999999997</v>
      </c>
      <c r="E553" s="6">
        <v>2.8144</v>
      </c>
      <c r="F553" s="6">
        <v>0</v>
      </c>
      <c r="G553" s="6">
        <v>0</v>
      </c>
      <c r="H553" s="6">
        <v>0</v>
      </c>
    </row>
    <row r="554" spans="1:8">
      <c r="A554" s="6">
        <v>112</v>
      </c>
      <c r="B554" s="6" t="s">
        <v>33</v>
      </c>
      <c r="C554" s="6">
        <v>14.791600000000001</v>
      </c>
      <c r="D554" s="6">
        <v>14.722099999999999</v>
      </c>
      <c r="E554" s="6">
        <v>1.4317</v>
      </c>
      <c r="F554" s="6">
        <v>0</v>
      </c>
      <c r="G554" s="6">
        <v>0</v>
      </c>
      <c r="H554" s="6">
        <v>0</v>
      </c>
    </row>
    <row r="555" spans="1:8">
      <c r="A555" s="6">
        <v>113</v>
      </c>
      <c r="B555" s="6" t="s">
        <v>33</v>
      </c>
      <c r="C555" s="6">
        <v>27.6373</v>
      </c>
      <c r="D555" s="6">
        <v>27.488900000000001</v>
      </c>
      <c r="E555" s="6">
        <v>2.8601999999999999</v>
      </c>
      <c r="F555" s="6">
        <v>0</v>
      </c>
      <c r="G555" s="6">
        <v>0</v>
      </c>
      <c r="H555" s="6">
        <v>0</v>
      </c>
    </row>
    <row r="556" spans="1:8">
      <c r="A556" s="6">
        <v>114</v>
      </c>
      <c r="B556" s="6" t="s">
        <v>33</v>
      </c>
      <c r="C556" s="6">
        <v>30.63</v>
      </c>
      <c r="D556" s="6">
        <v>30.63</v>
      </c>
      <c r="E556" s="6">
        <v>1.3299999999999999E-2</v>
      </c>
      <c r="F556" s="6">
        <v>0</v>
      </c>
      <c r="G556" s="6">
        <v>0</v>
      </c>
      <c r="H556" s="6">
        <v>0</v>
      </c>
    </row>
    <row r="557" spans="1:8">
      <c r="A557" s="6">
        <v>115</v>
      </c>
      <c r="B557" s="6" t="s">
        <v>33</v>
      </c>
      <c r="C557" s="6">
        <v>6.2397</v>
      </c>
      <c r="D557" s="6">
        <v>4.5088999999999997</v>
      </c>
      <c r="E557" s="6">
        <v>4.3132000000000001</v>
      </c>
      <c r="F557" s="6">
        <v>0</v>
      </c>
      <c r="G557" s="6">
        <v>0</v>
      </c>
      <c r="H557" s="6">
        <v>0</v>
      </c>
    </row>
    <row r="558" spans="1:8">
      <c r="A558" s="6">
        <v>116</v>
      </c>
      <c r="B558" s="6" t="s">
        <v>33</v>
      </c>
      <c r="C558" s="6">
        <v>5.3460000000000001</v>
      </c>
      <c r="D558" s="6">
        <v>4.5080999999999998</v>
      </c>
      <c r="E558" s="6">
        <v>2.8734000000000002</v>
      </c>
      <c r="F558" s="6">
        <v>0</v>
      </c>
      <c r="G558" s="6">
        <v>0</v>
      </c>
      <c r="H558" s="6">
        <v>0</v>
      </c>
    </row>
    <row r="559" spans="1:8">
      <c r="A559" s="6">
        <v>117</v>
      </c>
      <c r="B559" s="6" t="s">
        <v>33</v>
      </c>
      <c r="C559" s="6">
        <v>0</v>
      </c>
      <c r="D559" s="6">
        <v>0</v>
      </c>
      <c r="E559" s="6">
        <v>0</v>
      </c>
      <c r="F559" s="6">
        <v>0</v>
      </c>
      <c r="G559" s="6">
        <v>0</v>
      </c>
      <c r="H559" s="6">
        <v>0</v>
      </c>
    </row>
    <row r="560" spans="1:8">
      <c r="A560" s="6">
        <v>118</v>
      </c>
      <c r="B560" s="6" t="s">
        <v>33</v>
      </c>
      <c r="C560" s="6">
        <v>8.3856000000000002</v>
      </c>
      <c r="D560" s="6">
        <v>8.3854000000000006</v>
      </c>
      <c r="E560" s="6">
        <v>4.3700000000000003E-2</v>
      </c>
      <c r="F560" s="6">
        <v>0</v>
      </c>
      <c r="G560" s="6">
        <v>0</v>
      </c>
      <c r="H560" s="6">
        <v>0</v>
      </c>
    </row>
    <row r="561" spans="1:8">
      <c r="A561" s="6">
        <v>119</v>
      </c>
      <c r="B561" s="6" t="s">
        <v>33</v>
      </c>
      <c r="C561" s="6">
        <v>13.0449</v>
      </c>
      <c r="D561" s="6">
        <v>12.713699999999999</v>
      </c>
      <c r="E561" s="6">
        <v>2.9207999999999998</v>
      </c>
      <c r="F561" s="6">
        <v>0</v>
      </c>
      <c r="G561" s="6">
        <v>0</v>
      </c>
      <c r="H561" s="6">
        <v>0</v>
      </c>
    </row>
    <row r="562" spans="1:8">
      <c r="A562" s="6">
        <v>120</v>
      </c>
      <c r="B562" s="6" t="s">
        <v>33</v>
      </c>
      <c r="C562" s="6">
        <v>10.191599999999999</v>
      </c>
      <c r="D562" s="6">
        <v>10.1915</v>
      </c>
      <c r="E562" s="6">
        <v>5.8900000000000001E-2</v>
      </c>
      <c r="F562" s="6">
        <v>0</v>
      </c>
      <c r="G562" s="6">
        <v>0</v>
      </c>
      <c r="H562" s="6">
        <v>0</v>
      </c>
    </row>
    <row r="563" spans="1:8">
      <c r="A563" s="6">
        <v>121</v>
      </c>
      <c r="B563" s="6" t="s">
        <v>33</v>
      </c>
      <c r="C563" s="6">
        <v>34.674799999999998</v>
      </c>
      <c r="D563" s="6">
        <v>34.558100000000003</v>
      </c>
      <c r="E563" s="6">
        <v>2.8428</v>
      </c>
      <c r="F563" s="6">
        <v>0</v>
      </c>
      <c r="G563" s="6">
        <v>0</v>
      </c>
      <c r="H563" s="6">
        <v>0</v>
      </c>
    </row>
    <row r="564" spans="1:8">
      <c r="A564" s="6">
        <v>122</v>
      </c>
      <c r="B564" s="6" t="s">
        <v>33</v>
      </c>
      <c r="C564" s="6">
        <v>43.842399999999998</v>
      </c>
      <c r="D564" s="6">
        <v>43.842399999999998</v>
      </c>
      <c r="E564" s="6">
        <v>3.5999999999999999E-3</v>
      </c>
      <c r="F564" s="6">
        <v>0</v>
      </c>
      <c r="G564" s="6">
        <v>0</v>
      </c>
      <c r="H564" s="6">
        <v>0</v>
      </c>
    </row>
    <row r="565" spans="1:8">
      <c r="A565" s="6" t="s">
        <v>18</v>
      </c>
      <c r="B565" s="6" t="s">
        <v>19</v>
      </c>
      <c r="C565" s="6" t="s">
        <v>20</v>
      </c>
      <c r="D565" s="6" t="s">
        <v>21</v>
      </c>
      <c r="E565" s="6" t="s">
        <v>22</v>
      </c>
    </row>
    <row r="566" spans="1:8">
      <c r="A566" s="6" t="s">
        <v>10</v>
      </c>
      <c r="B566" s="6">
        <v>22.759799999999998</v>
      </c>
      <c r="C566" s="6">
        <v>11.4696</v>
      </c>
      <c r="D566" s="6">
        <v>0</v>
      </c>
      <c r="E566" s="6">
        <v>58.727499999999999</v>
      </c>
    </row>
    <row r="567" spans="1:8">
      <c r="A567" s="6" t="s">
        <v>11</v>
      </c>
      <c r="B567" s="6">
        <v>22.497499999999999</v>
      </c>
      <c r="C567" s="6">
        <v>11.517899999999999</v>
      </c>
      <c r="D567" s="6">
        <v>0</v>
      </c>
      <c r="E567" s="6">
        <v>58.7149</v>
      </c>
    </row>
    <row r="568" spans="1:8">
      <c r="A568" s="6" t="s">
        <v>12</v>
      </c>
      <c r="B568" s="6">
        <v>2.5097999999999998</v>
      </c>
      <c r="C568" s="6">
        <v>2.1122999999999998</v>
      </c>
      <c r="D568" s="6">
        <v>0</v>
      </c>
      <c r="E568" s="6">
        <v>8.7341999999999995</v>
      </c>
    </row>
  </sheetData>
  <phoneticPr fontId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4E7D1-60EE-3F4B-8DD6-64BC649D79FF}">
  <dimension ref="A1:R511"/>
  <sheetViews>
    <sheetView topLeftCell="G1" workbookViewId="0">
      <selection activeCell="L6" sqref="L6"/>
    </sheetView>
  </sheetViews>
  <sheetFormatPr baseColWidth="10" defaultColWidth="8.83203125" defaultRowHeight="18"/>
  <cols>
    <col min="1" max="16384" width="8.83203125" style="6"/>
  </cols>
  <sheetData>
    <row r="1" spans="1:18">
      <c r="A1" s="6" t="s">
        <v>8</v>
      </c>
      <c r="B1" s="6" t="s">
        <v>9</v>
      </c>
      <c r="C1" s="6" t="s">
        <v>10</v>
      </c>
      <c r="D1" s="6" t="s">
        <v>11</v>
      </c>
      <c r="E1" s="6" t="s">
        <v>12</v>
      </c>
      <c r="F1" s="6" t="s">
        <v>13</v>
      </c>
      <c r="G1" s="6" t="s">
        <v>14</v>
      </c>
      <c r="H1" s="6" t="s">
        <v>15</v>
      </c>
      <c r="I1" s="6" t="s">
        <v>16</v>
      </c>
    </row>
    <row r="2" spans="1:18">
      <c r="A2" s="6">
        <v>1</v>
      </c>
      <c r="B2" s="6" t="s">
        <v>33</v>
      </c>
      <c r="C2" s="6">
        <v>18.71</v>
      </c>
      <c r="D2" s="6">
        <v>18.0718</v>
      </c>
      <c r="E2" s="6">
        <v>4.8451000000000004</v>
      </c>
      <c r="F2" s="6">
        <v>0</v>
      </c>
      <c r="G2" s="6">
        <v>0</v>
      </c>
      <c r="H2" s="6">
        <v>0</v>
      </c>
      <c r="I2" s="6">
        <v>1</v>
      </c>
    </row>
    <row r="3" spans="1:18">
      <c r="A3" s="6">
        <v>2</v>
      </c>
      <c r="B3" s="6" t="s">
        <v>33</v>
      </c>
      <c r="C3" s="6">
        <v>1.8563000000000001</v>
      </c>
      <c r="D3" s="6">
        <v>1.1797</v>
      </c>
      <c r="E3" s="6">
        <v>1.4332</v>
      </c>
      <c r="F3" s="6">
        <v>0</v>
      </c>
      <c r="G3" s="6">
        <v>0</v>
      </c>
      <c r="H3" s="6">
        <v>0</v>
      </c>
      <c r="I3" s="6">
        <v>1</v>
      </c>
      <c r="L3" s="6" t="s">
        <v>24</v>
      </c>
      <c r="M3" s="6" t="s">
        <v>25</v>
      </c>
      <c r="N3" s="6" t="s">
        <v>26</v>
      </c>
      <c r="O3" s="6" t="s">
        <v>27</v>
      </c>
      <c r="P3" s="6" t="s">
        <v>28</v>
      </c>
      <c r="Q3" s="6" t="s">
        <v>34</v>
      </c>
      <c r="R3" s="6" t="s">
        <v>7</v>
      </c>
    </row>
    <row r="4" spans="1:18">
      <c r="A4" s="6">
        <v>3</v>
      </c>
      <c r="B4" s="6" t="s">
        <v>33</v>
      </c>
      <c r="C4" s="6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1</v>
      </c>
      <c r="L4" s="6">
        <v>5</v>
      </c>
      <c r="M4" s="6">
        <f t="array" ref="M4:M8">FREQUENCY(C2:C90,L4:L8)</f>
        <v>69</v>
      </c>
      <c r="N4" s="6">
        <f t="array" ref="N4:N7">FREQUENCY(C96:C212,L4:L7)</f>
        <v>80</v>
      </c>
      <c r="O4" s="6">
        <f t="array" ref="O4:O7">FREQUENCY(C218:C310,L4:L7)</f>
        <v>66</v>
      </c>
      <c r="P4" s="6">
        <f t="array" ref="P4:P7">FREQUENCY(C316:C424,L4:L7)</f>
        <v>89</v>
      </c>
      <c r="Q4" s="6">
        <f t="array" ref="Q4:Q7">FREQUENCY(C430:C507,L4:L7)</f>
        <v>67</v>
      </c>
      <c r="R4" s="6">
        <f>SUM(M4:Q4)</f>
        <v>371</v>
      </c>
    </row>
    <row r="5" spans="1:18">
      <c r="A5" s="6">
        <v>4</v>
      </c>
      <c r="B5" s="6" t="s">
        <v>33</v>
      </c>
      <c r="C5" s="6">
        <v>0.71109999999999995</v>
      </c>
      <c r="D5" s="6">
        <v>0.28799999999999998</v>
      </c>
      <c r="E5" s="6">
        <v>0.6502</v>
      </c>
      <c r="F5" s="6">
        <v>0</v>
      </c>
      <c r="G5" s="6">
        <v>0</v>
      </c>
      <c r="H5" s="6">
        <v>0</v>
      </c>
      <c r="I5" s="6">
        <v>1</v>
      </c>
      <c r="L5" s="6">
        <v>15</v>
      </c>
      <c r="M5" s="6">
        <v>15</v>
      </c>
      <c r="N5" s="6">
        <v>32</v>
      </c>
      <c r="O5" s="6">
        <v>21</v>
      </c>
      <c r="P5" s="6">
        <v>19</v>
      </c>
      <c r="Q5" s="6">
        <v>10</v>
      </c>
      <c r="R5" s="6">
        <f t="shared" ref="R5:R6" si="0">SUM(M5:Q5)</f>
        <v>97</v>
      </c>
    </row>
    <row r="6" spans="1:18">
      <c r="A6" s="6">
        <v>5</v>
      </c>
      <c r="B6" s="6" t="s">
        <v>33</v>
      </c>
      <c r="C6" s="6">
        <v>0.7399</v>
      </c>
      <c r="D6" s="6">
        <v>0.3528</v>
      </c>
      <c r="E6" s="6">
        <v>0.65029999999999999</v>
      </c>
      <c r="F6" s="6">
        <v>0</v>
      </c>
      <c r="G6" s="6">
        <v>0</v>
      </c>
      <c r="H6" s="6">
        <v>0</v>
      </c>
      <c r="I6" s="6">
        <v>1</v>
      </c>
      <c r="L6" s="6">
        <v>35</v>
      </c>
      <c r="M6" s="6">
        <v>5</v>
      </c>
      <c r="N6" s="6">
        <v>5</v>
      </c>
      <c r="O6" s="6">
        <v>6</v>
      </c>
      <c r="P6" s="6">
        <v>1</v>
      </c>
      <c r="Q6" s="6">
        <v>1</v>
      </c>
      <c r="R6" s="6">
        <f t="shared" si="0"/>
        <v>18</v>
      </c>
    </row>
    <row r="7" spans="1:18">
      <c r="A7" s="6">
        <v>6</v>
      </c>
      <c r="B7" s="6" t="s">
        <v>33</v>
      </c>
      <c r="C7" s="6">
        <v>0.91439999999999999</v>
      </c>
      <c r="D7" s="6">
        <v>0.91439999999999999</v>
      </c>
      <c r="E7" s="6">
        <v>5.9999999999999995E-4</v>
      </c>
      <c r="F7" s="6">
        <v>0</v>
      </c>
      <c r="G7" s="6">
        <v>0</v>
      </c>
      <c r="H7" s="6">
        <v>0</v>
      </c>
      <c r="I7" s="6">
        <v>1</v>
      </c>
      <c r="L7" s="6" t="s">
        <v>35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f>SUM(M7:Q7)</f>
        <v>0</v>
      </c>
    </row>
    <row r="8" spans="1:18">
      <c r="A8" s="6">
        <v>7</v>
      </c>
      <c r="B8" s="6" t="s">
        <v>33</v>
      </c>
      <c r="C8" s="6">
        <v>1.7103999999999999</v>
      </c>
      <c r="D8" s="6">
        <v>1.5085999999999999</v>
      </c>
      <c r="E8" s="6">
        <v>0.80610000000000004</v>
      </c>
      <c r="F8" s="6">
        <v>0</v>
      </c>
      <c r="G8" s="6">
        <v>0</v>
      </c>
      <c r="H8" s="6">
        <v>0</v>
      </c>
      <c r="I8" s="6">
        <v>1</v>
      </c>
      <c r="M8" s="6" t="e">
        <v>#N/A</v>
      </c>
    </row>
    <row r="9" spans="1:18">
      <c r="A9" s="6">
        <v>8</v>
      </c>
      <c r="B9" s="6" t="s">
        <v>33</v>
      </c>
      <c r="C9" s="6">
        <v>1.7486999999999999</v>
      </c>
      <c r="D9" s="6">
        <v>1.5875999999999999</v>
      </c>
      <c r="E9" s="6">
        <v>0.73309999999999997</v>
      </c>
      <c r="F9" s="6">
        <v>0</v>
      </c>
      <c r="G9" s="6">
        <v>0</v>
      </c>
      <c r="H9" s="6">
        <v>0</v>
      </c>
      <c r="I9" s="6">
        <v>3</v>
      </c>
    </row>
    <row r="10" spans="1:18">
      <c r="A10" s="6">
        <v>9</v>
      </c>
      <c r="B10" s="6" t="s">
        <v>33</v>
      </c>
      <c r="C10" s="6">
        <v>1.0605</v>
      </c>
      <c r="D10" s="6">
        <v>0.74929999999999997</v>
      </c>
      <c r="E10" s="6">
        <v>0.75049999999999994</v>
      </c>
      <c r="F10" s="6">
        <v>0</v>
      </c>
      <c r="G10" s="6">
        <v>0</v>
      </c>
      <c r="H10" s="6">
        <v>0</v>
      </c>
      <c r="I10" s="6">
        <v>3</v>
      </c>
    </row>
    <row r="11" spans="1:18">
      <c r="A11" s="6">
        <v>10</v>
      </c>
      <c r="B11" s="6" t="s">
        <v>33</v>
      </c>
      <c r="C11" s="6">
        <v>2.9033000000000002</v>
      </c>
      <c r="D11" s="6">
        <v>2.7948</v>
      </c>
      <c r="E11" s="6">
        <v>0.78639999999999999</v>
      </c>
      <c r="F11" s="6">
        <v>0</v>
      </c>
      <c r="G11" s="6">
        <v>0</v>
      </c>
      <c r="H11" s="6">
        <v>0</v>
      </c>
      <c r="I11" s="6">
        <v>3</v>
      </c>
    </row>
    <row r="12" spans="1:18">
      <c r="A12" s="6">
        <v>11</v>
      </c>
      <c r="B12" s="6" t="s">
        <v>33</v>
      </c>
      <c r="C12" s="6">
        <v>2.7262</v>
      </c>
      <c r="D12" s="6">
        <v>2.726</v>
      </c>
      <c r="E12" s="6">
        <v>2.8400000000000002E-2</v>
      </c>
      <c r="F12" s="6">
        <v>0</v>
      </c>
      <c r="G12" s="6">
        <v>0</v>
      </c>
      <c r="H12" s="6">
        <v>0</v>
      </c>
      <c r="I12" s="6">
        <v>3</v>
      </c>
      <c r="L12" s="6" t="s">
        <v>30</v>
      </c>
      <c r="M12" s="6">
        <f>SUM(C2:C90,C96:C212,C218:C310,C316:C424,C430:C507)</f>
        <v>1664.1015999999995</v>
      </c>
    </row>
    <row r="13" spans="1:18">
      <c r="A13" s="6">
        <v>12</v>
      </c>
      <c r="B13" s="6" t="s">
        <v>33</v>
      </c>
      <c r="C13" s="6">
        <v>2.3624000000000001</v>
      </c>
      <c r="D13" s="6">
        <v>2.3622000000000001</v>
      </c>
      <c r="E13" s="6">
        <v>2.7E-2</v>
      </c>
      <c r="F13" s="6">
        <v>0</v>
      </c>
      <c r="G13" s="6">
        <v>0</v>
      </c>
      <c r="H13" s="6">
        <v>0</v>
      </c>
      <c r="I13" s="6">
        <v>3</v>
      </c>
      <c r="L13" s="6" t="s">
        <v>31</v>
      </c>
      <c r="M13" s="6">
        <f>SUM(R4:R7)</f>
        <v>486</v>
      </c>
    </row>
    <row r="14" spans="1:18">
      <c r="A14" s="6">
        <v>13</v>
      </c>
      <c r="B14" s="6" t="s">
        <v>33</v>
      </c>
      <c r="C14" s="6">
        <v>1.5536000000000001</v>
      </c>
      <c r="D14" s="6">
        <v>1.5536000000000001</v>
      </c>
      <c r="E14" s="6">
        <v>0</v>
      </c>
      <c r="F14" s="6">
        <v>0</v>
      </c>
      <c r="G14" s="6">
        <v>0</v>
      </c>
      <c r="H14" s="6">
        <v>0</v>
      </c>
      <c r="I14" s="6">
        <v>3</v>
      </c>
      <c r="L14" s="6" t="s">
        <v>32</v>
      </c>
      <c r="M14" s="6" t="str">
        <f>IMDIV(M12,M13)</f>
        <v>3.42407736625514</v>
      </c>
    </row>
    <row r="15" spans="1:18">
      <c r="A15" s="6">
        <v>14</v>
      </c>
      <c r="B15" s="6" t="s">
        <v>33</v>
      </c>
      <c r="C15" s="6">
        <v>10.786199999999999</v>
      </c>
      <c r="D15" s="6">
        <v>7.1868999999999996</v>
      </c>
      <c r="E15" s="6">
        <v>8.0429999999999993</v>
      </c>
      <c r="F15" s="6">
        <v>0</v>
      </c>
      <c r="G15" s="6">
        <v>0</v>
      </c>
      <c r="H15" s="6">
        <v>0</v>
      </c>
      <c r="I15" s="6">
        <v>3</v>
      </c>
    </row>
    <row r="16" spans="1:18">
      <c r="A16" s="6">
        <v>15</v>
      </c>
      <c r="B16" s="6" t="s">
        <v>33</v>
      </c>
      <c r="C16" s="6">
        <v>7.0513000000000003</v>
      </c>
      <c r="D16" s="6">
        <v>4.3034999999999997</v>
      </c>
      <c r="E16" s="6">
        <v>5.5857000000000001</v>
      </c>
      <c r="F16" s="6">
        <v>0</v>
      </c>
      <c r="G16" s="6">
        <v>0</v>
      </c>
      <c r="H16" s="6">
        <v>0</v>
      </c>
      <c r="I16" s="6">
        <v>3</v>
      </c>
    </row>
    <row r="17" spans="1:9">
      <c r="A17" s="6">
        <v>16</v>
      </c>
      <c r="B17" s="6" t="s">
        <v>33</v>
      </c>
      <c r="C17" s="6">
        <v>2.1566999999999998</v>
      </c>
      <c r="D17" s="6">
        <v>1.0660000000000001</v>
      </c>
      <c r="E17" s="6">
        <v>1.8749</v>
      </c>
      <c r="F17" s="6">
        <v>0</v>
      </c>
      <c r="G17" s="6">
        <v>0</v>
      </c>
      <c r="H17" s="6">
        <v>0</v>
      </c>
      <c r="I17" s="6">
        <v>3</v>
      </c>
    </row>
    <row r="18" spans="1:9">
      <c r="A18" s="6">
        <v>17</v>
      </c>
      <c r="B18" s="6" t="s">
        <v>33</v>
      </c>
      <c r="C18" s="6">
        <v>0.50060000000000004</v>
      </c>
      <c r="D18" s="6">
        <v>0.25090000000000001</v>
      </c>
      <c r="E18" s="6">
        <v>0.43330000000000002</v>
      </c>
      <c r="F18" s="6">
        <v>0</v>
      </c>
      <c r="G18" s="6">
        <v>0</v>
      </c>
      <c r="H18" s="6">
        <v>0</v>
      </c>
      <c r="I18" s="6">
        <v>3</v>
      </c>
    </row>
    <row r="19" spans="1:9">
      <c r="A19" s="6">
        <v>18</v>
      </c>
      <c r="B19" s="6" t="s">
        <v>33</v>
      </c>
      <c r="C19" s="6">
        <v>2.1343000000000001</v>
      </c>
      <c r="D19" s="6">
        <v>1.7371000000000001</v>
      </c>
      <c r="E19" s="6">
        <v>1.24</v>
      </c>
      <c r="F19" s="6">
        <v>0</v>
      </c>
      <c r="G19" s="6">
        <v>0</v>
      </c>
      <c r="H19" s="6">
        <v>0</v>
      </c>
      <c r="I19" s="6">
        <v>3</v>
      </c>
    </row>
    <row r="20" spans="1:9">
      <c r="A20" s="6">
        <v>19</v>
      </c>
      <c r="B20" s="6" t="s">
        <v>33</v>
      </c>
      <c r="C20" s="6">
        <v>1.9024000000000001</v>
      </c>
      <c r="D20" s="6">
        <v>1.9024000000000001</v>
      </c>
      <c r="E20" s="6">
        <v>1.8E-3</v>
      </c>
      <c r="F20" s="6">
        <v>0</v>
      </c>
      <c r="G20" s="6">
        <v>0</v>
      </c>
      <c r="H20" s="6">
        <v>0</v>
      </c>
      <c r="I20" s="6">
        <v>3</v>
      </c>
    </row>
    <row r="21" spans="1:9">
      <c r="A21" s="6">
        <v>20</v>
      </c>
      <c r="B21" s="6" t="s">
        <v>33</v>
      </c>
      <c r="C21" s="6">
        <v>2.7696999999999998</v>
      </c>
      <c r="D21" s="6">
        <v>1.9297</v>
      </c>
      <c r="E21" s="6">
        <v>1.9869000000000001</v>
      </c>
      <c r="F21" s="6">
        <v>0</v>
      </c>
      <c r="G21" s="6">
        <v>0</v>
      </c>
      <c r="H21" s="6">
        <v>0</v>
      </c>
      <c r="I21" s="6">
        <v>3</v>
      </c>
    </row>
    <row r="22" spans="1:9">
      <c r="A22" s="6">
        <v>21</v>
      </c>
      <c r="B22" s="6" t="s">
        <v>33</v>
      </c>
      <c r="C22" s="6">
        <v>1.0648</v>
      </c>
      <c r="D22" s="6">
        <v>1.0648</v>
      </c>
      <c r="E22" s="6">
        <v>5.8999999999999999E-3</v>
      </c>
      <c r="F22" s="6">
        <v>0</v>
      </c>
      <c r="G22" s="6">
        <v>0</v>
      </c>
      <c r="H22" s="6">
        <v>0</v>
      </c>
      <c r="I22" s="6">
        <v>3</v>
      </c>
    </row>
    <row r="23" spans="1:9">
      <c r="A23" s="6">
        <v>22</v>
      </c>
      <c r="B23" s="6" t="s">
        <v>33</v>
      </c>
      <c r="C23" s="6">
        <v>1.77</v>
      </c>
      <c r="D23" s="6">
        <v>1.7699</v>
      </c>
      <c r="E23" s="6">
        <v>1.78E-2</v>
      </c>
      <c r="F23" s="6">
        <v>0</v>
      </c>
      <c r="G23" s="6">
        <v>0</v>
      </c>
      <c r="H23" s="6">
        <v>0</v>
      </c>
      <c r="I23" s="6">
        <v>3</v>
      </c>
    </row>
    <row r="24" spans="1:9">
      <c r="A24" s="6">
        <v>23</v>
      </c>
      <c r="B24" s="6" t="s">
        <v>33</v>
      </c>
      <c r="C24" s="6">
        <v>0.49690000000000001</v>
      </c>
      <c r="D24" s="6">
        <v>0.49690000000000001</v>
      </c>
      <c r="E24" s="6">
        <v>6.7000000000000002E-3</v>
      </c>
      <c r="F24" s="6">
        <v>0</v>
      </c>
      <c r="G24" s="6">
        <v>0</v>
      </c>
      <c r="H24" s="6">
        <v>0</v>
      </c>
      <c r="I24" s="6">
        <v>3</v>
      </c>
    </row>
    <row r="25" spans="1:9">
      <c r="A25" s="6">
        <v>24</v>
      </c>
      <c r="B25" s="6" t="s">
        <v>33</v>
      </c>
      <c r="C25" s="6">
        <v>28.5883</v>
      </c>
      <c r="D25" s="6">
        <v>28.410499999999999</v>
      </c>
      <c r="E25" s="6">
        <v>3.1835</v>
      </c>
      <c r="F25" s="6">
        <v>0</v>
      </c>
      <c r="G25" s="6">
        <v>0</v>
      </c>
      <c r="H25" s="6">
        <v>0</v>
      </c>
      <c r="I25" s="6">
        <v>3</v>
      </c>
    </row>
    <row r="26" spans="1:9">
      <c r="A26" s="6">
        <v>25</v>
      </c>
      <c r="B26" s="6" t="s">
        <v>33</v>
      </c>
      <c r="C26" s="6">
        <v>24.976299999999998</v>
      </c>
      <c r="D26" s="6">
        <v>24.768599999999999</v>
      </c>
      <c r="E26" s="6">
        <v>3.2141999999999999</v>
      </c>
      <c r="F26" s="6">
        <v>0</v>
      </c>
      <c r="G26" s="6">
        <v>0</v>
      </c>
      <c r="H26" s="6">
        <v>0</v>
      </c>
      <c r="I26" s="6">
        <v>3</v>
      </c>
    </row>
    <row r="27" spans="1:9">
      <c r="A27" s="6">
        <v>26</v>
      </c>
      <c r="B27" s="6" t="s">
        <v>33</v>
      </c>
      <c r="C27" s="6">
        <v>6.7244000000000002</v>
      </c>
      <c r="D27" s="6">
        <v>6.68</v>
      </c>
      <c r="E27" s="6">
        <v>0.77149999999999996</v>
      </c>
      <c r="F27" s="6">
        <v>0</v>
      </c>
      <c r="G27" s="6">
        <v>0</v>
      </c>
      <c r="H27" s="6">
        <v>0</v>
      </c>
      <c r="I27" s="6">
        <v>3</v>
      </c>
    </row>
    <row r="28" spans="1:9">
      <c r="A28" s="6">
        <v>27</v>
      </c>
      <c r="B28" s="6" t="s">
        <v>33</v>
      </c>
      <c r="C28" s="6">
        <v>6.7232000000000003</v>
      </c>
      <c r="D28" s="6">
        <v>6.3068999999999997</v>
      </c>
      <c r="E28" s="6">
        <v>2.3290000000000002</v>
      </c>
      <c r="F28" s="6">
        <v>0</v>
      </c>
      <c r="G28" s="6">
        <v>0</v>
      </c>
      <c r="H28" s="6">
        <v>0</v>
      </c>
      <c r="I28" s="6">
        <v>3</v>
      </c>
    </row>
    <row r="29" spans="1:9">
      <c r="A29" s="6">
        <v>28</v>
      </c>
      <c r="B29" s="6" t="s">
        <v>33</v>
      </c>
      <c r="C29" s="6">
        <v>12.311</v>
      </c>
      <c r="D29" s="6">
        <v>12.3042</v>
      </c>
      <c r="E29" s="6">
        <v>0.40920000000000001</v>
      </c>
      <c r="F29" s="6">
        <v>0</v>
      </c>
      <c r="G29" s="6">
        <v>0</v>
      </c>
      <c r="H29" s="6">
        <v>0</v>
      </c>
      <c r="I29" s="6">
        <v>3</v>
      </c>
    </row>
    <row r="30" spans="1:9">
      <c r="A30" s="6">
        <v>29</v>
      </c>
      <c r="B30" s="6" t="s">
        <v>33</v>
      </c>
      <c r="C30" s="6">
        <v>11.0793</v>
      </c>
      <c r="D30" s="6">
        <v>10.943300000000001</v>
      </c>
      <c r="E30" s="6">
        <v>1.7307999999999999</v>
      </c>
      <c r="F30" s="6">
        <v>0</v>
      </c>
      <c r="G30" s="6">
        <v>0</v>
      </c>
      <c r="H30" s="6">
        <v>0</v>
      </c>
      <c r="I30" s="6">
        <v>3</v>
      </c>
    </row>
    <row r="31" spans="1:9">
      <c r="A31" s="6">
        <v>30</v>
      </c>
      <c r="B31" s="6" t="s">
        <v>33</v>
      </c>
      <c r="C31" s="6">
        <v>10.407999999999999</v>
      </c>
      <c r="D31" s="6">
        <v>10.402100000000001</v>
      </c>
      <c r="E31" s="6">
        <v>0.35</v>
      </c>
      <c r="F31" s="6">
        <v>0</v>
      </c>
      <c r="G31" s="6">
        <v>0</v>
      </c>
      <c r="H31" s="6">
        <v>0</v>
      </c>
      <c r="I31" s="6">
        <v>3</v>
      </c>
    </row>
    <row r="32" spans="1:9">
      <c r="A32" s="6">
        <v>31</v>
      </c>
      <c r="B32" s="6" t="s">
        <v>33</v>
      </c>
      <c r="C32" s="6">
        <v>0.75939999999999996</v>
      </c>
      <c r="D32" s="6">
        <v>0.36049999999999999</v>
      </c>
      <c r="E32" s="6">
        <v>0.66839999999999999</v>
      </c>
      <c r="F32" s="6">
        <v>0</v>
      </c>
      <c r="G32" s="6">
        <v>0</v>
      </c>
      <c r="H32" s="6">
        <v>0</v>
      </c>
      <c r="I32" s="6">
        <v>3</v>
      </c>
    </row>
    <row r="33" spans="1:9">
      <c r="A33" s="6">
        <v>32</v>
      </c>
      <c r="B33" s="6" t="s">
        <v>33</v>
      </c>
      <c r="C33" s="6">
        <v>0.88229999999999997</v>
      </c>
      <c r="D33" s="6">
        <v>0.41239999999999999</v>
      </c>
      <c r="E33" s="6">
        <v>0.78</v>
      </c>
      <c r="F33" s="6">
        <v>0</v>
      </c>
      <c r="G33" s="6">
        <v>0</v>
      </c>
      <c r="H33" s="6">
        <v>0</v>
      </c>
      <c r="I33" s="6">
        <v>3</v>
      </c>
    </row>
    <row r="34" spans="1:9">
      <c r="A34" s="6">
        <v>33</v>
      </c>
      <c r="B34" s="6" t="s">
        <v>33</v>
      </c>
      <c r="C34" s="6">
        <v>0.25390000000000001</v>
      </c>
      <c r="D34" s="6">
        <v>0.25390000000000001</v>
      </c>
      <c r="E34" s="6">
        <v>1.5E-3</v>
      </c>
      <c r="F34" s="6">
        <v>0</v>
      </c>
      <c r="G34" s="6">
        <v>0</v>
      </c>
      <c r="H34" s="6">
        <v>0</v>
      </c>
      <c r="I34" s="6">
        <v>3</v>
      </c>
    </row>
    <row r="35" spans="1:9">
      <c r="A35" s="6">
        <v>34</v>
      </c>
      <c r="B35" s="6" t="s">
        <v>33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3</v>
      </c>
    </row>
    <row r="36" spans="1:9">
      <c r="A36" s="6">
        <v>35</v>
      </c>
      <c r="B36" s="6" t="s">
        <v>33</v>
      </c>
      <c r="C36" s="6">
        <v>0.55059999999999998</v>
      </c>
      <c r="D36" s="6">
        <v>0.55059999999999998</v>
      </c>
      <c r="E36" s="6">
        <v>0</v>
      </c>
      <c r="F36" s="6">
        <v>0</v>
      </c>
      <c r="G36" s="6">
        <v>0</v>
      </c>
      <c r="H36" s="6">
        <v>0</v>
      </c>
      <c r="I36" s="6">
        <v>3</v>
      </c>
    </row>
    <row r="37" spans="1:9">
      <c r="A37" s="6">
        <v>36</v>
      </c>
      <c r="B37" s="6" t="s">
        <v>33</v>
      </c>
      <c r="C37" s="6">
        <v>0.86080000000000001</v>
      </c>
      <c r="D37" s="6">
        <v>0.86080000000000001</v>
      </c>
      <c r="E37" s="6">
        <v>0</v>
      </c>
      <c r="F37" s="6">
        <v>0</v>
      </c>
      <c r="G37" s="6">
        <v>0</v>
      </c>
      <c r="H37" s="6">
        <v>0</v>
      </c>
      <c r="I37" s="6">
        <v>3</v>
      </c>
    </row>
    <row r="38" spans="1:9">
      <c r="A38" s="6">
        <v>37</v>
      </c>
      <c r="B38" s="6" t="s">
        <v>33</v>
      </c>
      <c r="C38" s="6">
        <v>0.8256</v>
      </c>
      <c r="D38" s="6">
        <v>0.43540000000000001</v>
      </c>
      <c r="E38" s="6">
        <v>0.70150000000000001</v>
      </c>
      <c r="F38" s="6">
        <v>0</v>
      </c>
      <c r="G38" s="6">
        <v>0</v>
      </c>
      <c r="H38" s="6">
        <v>0</v>
      </c>
      <c r="I38" s="6">
        <v>3</v>
      </c>
    </row>
    <row r="39" spans="1:9">
      <c r="A39" s="6">
        <v>38</v>
      </c>
      <c r="B39" s="6" t="s">
        <v>33</v>
      </c>
      <c r="C39" s="6">
        <v>1.1241000000000001</v>
      </c>
      <c r="D39" s="6">
        <v>0.82299999999999995</v>
      </c>
      <c r="E39" s="6">
        <v>0.76570000000000005</v>
      </c>
      <c r="F39" s="6">
        <v>0</v>
      </c>
      <c r="G39" s="6">
        <v>0</v>
      </c>
      <c r="H39" s="6">
        <v>0</v>
      </c>
      <c r="I39" s="6">
        <v>3</v>
      </c>
    </row>
    <row r="40" spans="1:9">
      <c r="A40" s="6">
        <v>39</v>
      </c>
      <c r="B40" s="6" t="s">
        <v>33</v>
      </c>
      <c r="C40" s="6">
        <v>1.6896</v>
      </c>
      <c r="D40" s="6">
        <v>1.6896</v>
      </c>
      <c r="E40" s="6">
        <v>0</v>
      </c>
      <c r="F40" s="6">
        <v>0</v>
      </c>
      <c r="G40" s="6">
        <v>0</v>
      </c>
      <c r="H40" s="6">
        <v>0</v>
      </c>
      <c r="I40" s="6">
        <v>3</v>
      </c>
    </row>
    <row r="41" spans="1:9">
      <c r="A41" s="6">
        <v>40</v>
      </c>
      <c r="B41" s="6" t="s">
        <v>33</v>
      </c>
      <c r="C41" s="6">
        <v>1.5137</v>
      </c>
      <c r="D41" s="6">
        <v>1.5137</v>
      </c>
      <c r="E41" s="6">
        <v>0</v>
      </c>
      <c r="F41" s="6">
        <v>0</v>
      </c>
      <c r="G41" s="6">
        <v>0</v>
      </c>
      <c r="H41" s="6">
        <v>0</v>
      </c>
      <c r="I41" s="6">
        <v>3</v>
      </c>
    </row>
    <row r="42" spans="1:9">
      <c r="A42" s="6">
        <v>41</v>
      </c>
      <c r="B42" s="6" t="s">
        <v>33</v>
      </c>
      <c r="C42" s="6">
        <v>1.1395999999999999</v>
      </c>
      <c r="D42" s="6">
        <v>1.1395999999999999</v>
      </c>
      <c r="E42" s="6">
        <v>0</v>
      </c>
      <c r="F42" s="6">
        <v>0</v>
      </c>
      <c r="G42" s="6">
        <v>0</v>
      </c>
      <c r="H42" s="6">
        <v>0</v>
      </c>
      <c r="I42" s="6">
        <v>3</v>
      </c>
    </row>
    <row r="43" spans="1:9">
      <c r="A43" s="6">
        <v>42</v>
      </c>
      <c r="B43" s="6" t="s">
        <v>33</v>
      </c>
      <c r="C43" s="6">
        <v>0.89459999999999995</v>
      </c>
      <c r="D43" s="6">
        <v>0.89459999999999995</v>
      </c>
      <c r="E43" s="6">
        <v>0</v>
      </c>
      <c r="F43" s="6">
        <v>0</v>
      </c>
      <c r="G43" s="6">
        <v>0</v>
      </c>
      <c r="H43" s="6">
        <v>0</v>
      </c>
      <c r="I43" s="6">
        <v>3</v>
      </c>
    </row>
    <row r="44" spans="1:9">
      <c r="A44" s="6">
        <v>43</v>
      </c>
      <c r="B44" s="6" t="s">
        <v>33</v>
      </c>
      <c r="C44" s="6">
        <v>0.98570000000000002</v>
      </c>
      <c r="D44" s="6">
        <v>0.98570000000000002</v>
      </c>
      <c r="E44" s="6">
        <v>0</v>
      </c>
      <c r="F44" s="6">
        <v>0</v>
      </c>
      <c r="G44" s="6">
        <v>0</v>
      </c>
      <c r="H44" s="6">
        <v>0</v>
      </c>
    </row>
    <row r="45" spans="1:9">
      <c r="A45" s="6">
        <v>44</v>
      </c>
      <c r="B45" s="6" t="s">
        <v>33</v>
      </c>
      <c r="C45" s="6">
        <v>1.7827999999999999</v>
      </c>
      <c r="D45" s="6">
        <v>1.6177999999999999</v>
      </c>
      <c r="E45" s="6">
        <v>0.749</v>
      </c>
      <c r="F45" s="6">
        <v>0</v>
      </c>
      <c r="G45" s="6">
        <v>0</v>
      </c>
      <c r="H45" s="6">
        <v>0</v>
      </c>
    </row>
    <row r="46" spans="1:9">
      <c r="A46" s="6">
        <v>45</v>
      </c>
      <c r="B46" s="6" t="s">
        <v>33</v>
      </c>
      <c r="C46" s="6">
        <v>7.6874000000000002</v>
      </c>
      <c r="D46" s="6">
        <v>7.6806000000000001</v>
      </c>
      <c r="E46" s="6">
        <v>0.32350000000000001</v>
      </c>
      <c r="F46" s="6">
        <v>0</v>
      </c>
      <c r="G46" s="6">
        <v>0</v>
      </c>
      <c r="H46" s="6">
        <v>0</v>
      </c>
    </row>
    <row r="47" spans="1:9">
      <c r="A47" s="6">
        <v>46</v>
      </c>
      <c r="B47" s="6" t="s">
        <v>33</v>
      </c>
      <c r="C47" s="6">
        <v>9.8160000000000007</v>
      </c>
      <c r="D47" s="6">
        <v>9.6085999999999991</v>
      </c>
      <c r="E47" s="6">
        <v>2.0068999999999999</v>
      </c>
      <c r="F47" s="6">
        <v>0</v>
      </c>
      <c r="G47" s="6">
        <v>0</v>
      </c>
      <c r="H47" s="6">
        <v>0</v>
      </c>
    </row>
    <row r="48" spans="1:9">
      <c r="A48" s="6">
        <v>47</v>
      </c>
      <c r="B48" s="6" t="s">
        <v>33</v>
      </c>
      <c r="C48" s="6">
        <v>2.2383000000000002</v>
      </c>
      <c r="D48" s="6">
        <v>2.2383000000000002</v>
      </c>
      <c r="E48" s="6">
        <v>1.5E-3</v>
      </c>
      <c r="F48" s="6">
        <v>0</v>
      </c>
      <c r="G48" s="6">
        <v>0</v>
      </c>
      <c r="H48" s="6">
        <v>0</v>
      </c>
    </row>
    <row r="49" spans="1:8">
      <c r="A49" s="6">
        <v>48</v>
      </c>
      <c r="B49" s="6" t="s">
        <v>33</v>
      </c>
      <c r="C49" s="6">
        <v>0.51629999999999998</v>
      </c>
      <c r="D49" s="6">
        <v>0.51629999999999998</v>
      </c>
      <c r="E49" s="6">
        <v>1.6000000000000001E-3</v>
      </c>
      <c r="F49" s="6">
        <v>0</v>
      </c>
      <c r="G49" s="6">
        <v>0</v>
      </c>
      <c r="H49" s="6">
        <v>0</v>
      </c>
    </row>
    <row r="50" spans="1:8">
      <c r="A50" s="6">
        <v>49</v>
      </c>
      <c r="B50" s="6" t="s">
        <v>33</v>
      </c>
      <c r="C50" s="6">
        <v>0.95950000000000002</v>
      </c>
      <c r="D50" s="6">
        <v>0.52159999999999995</v>
      </c>
      <c r="E50" s="6">
        <v>0.80530000000000002</v>
      </c>
      <c r="F50" s="6">
        <v>0</v>
      </c>
      <c r="G50" s="6">
        <v>0</v>
      </c>
      <c r="H50" s="6">
        <v>0</v>
      </c>
    </row>
    <row r="51" spans="1:8">
      <c r="A51" s="6">
        <v>50</v>
      </c>
      <c r="B51" s="6" t="s">
        <v>33</v>
      </c>
      <c r="C51" s="6">
        <v>1.7262999999999999</v>
      </c>
      <c r="D51" s="6">
        <v>0.84840000000000004</v>
      </c>
      <c r="E51" s="6">
        <v>1.5034000000000001</v>
      </c>
      <c r="F51" s="6">
        <v>0</v>
      </c>
      <c r="G51" s="6">
        <v>0</v>
      </c>
      <c r="H51" s="6">
        <v>0</v>
      </c>
    </row>
    <row r="52" spans="1:8">
      <c r="A52" s="6">
        <v>51</v>
      </c>
      <c r="B52" s="6" t="s">
        <v>33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</row>
    <row r="53" spans="1:8">
      <c r="A53" s="6">
        <v>52</v>
      </c>
      <c r="B53" s="6" t="s">
        <v>33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</row>
    <row r="54" spans="1:8">
      <c r="A54" s="6">
        <v>53</v>
      </c>
      <c r="B54" s="6" t="s">
        <v>33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</row>
    <row r="55" spans="1:8">
      <c r="A55" s="6">
        <v>54</v>
      </c>
      <c r="B55" s="6" t="s">
        <v>33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</row>
    <row r="56" spans="1:8">
      <c r="A56" s="6">
        <v>55</v>
      </c>
      <c r="B56" s="6" t="s">
        <v>33</v>
      </c>
      <c r="C56" s="6">
        <v>1.1755</v>
      </c>
      <c r="D56" s="6">
        <v>0.34300000000000003</v>
      </c>
      <c r="E56" s="6">
        <v>1.1244000000000001</v>
      </c>
      <c r="F56" s="6">
        <v>0</v>
      </c>
      <c r="G56" s="6">
        <v>0</v>
      </c>
      <c r="H56" s="6">
        <v>0</v>
      </c>
    </row>
    <row r="57" spans="1:8">
      <c r="A57" s="6">
        <v>56</v>
      </c>
      <c r="B57" s="6" t="s">
        <v>33</v>
      </c>
      <c r="C57" s="6">
        <v>0.82769999999999999</v>
      </c>
      <c r="D57" s="6">
        <v>0.3256</v>
      </c>
      <c r="E57" s="6">
        <v>0.76100000000000001</v>
      </c>
      <c r="F57" s="6">
        <v>0</v>
      </c>
      <c r="G57" s="6">
        <v>0</v>
      </c>
      <c r="H57" s="6">
        <v>0</v>
      </c>
    </row>
    <row r="58" spans="1:8">
      <c r="A58" s="6">
        <v>57</v>
      </c>
      <c r="B58" s="6" t="s">
        <v>33</v>
      </c>
      <c r="C58" s="6">
        <v>1.1626000000000001</v>
      </c>
      <c r="D58" s="6">
        <v>0.22059999999999999</v>
      </c>
      <c r="E58" s="6">
        <v>1.1415</v>
      </c>
      <c r="F58" s="6">
        <v>0</v>
      </c>
      <c r="G58" s="6">
        <v>0</v>
      </c>
      <c r="H58" s="6">
        <v>0</v>
      </c>
    </row>
    <row r="59" spans="1:8">
      <c r="A59" s="6">
        <v>58</v>
      </c>
      <c r="B59" s="6" t="s">
        <v>33</v>
      </c>
      <c r="C59" s="6">
        <v>1.7675000000000001</v>
      </c>
      <c r="D59" s="6">
        <v>0.88170000000000004</v>
      </c>
      <c r="E59" s="6">
        <v>1.5319</v>
      </c>
      <c r="F59" s="6">
        <v>0</v>
      </c>
      <c r="G59" s="6">
        <v>0</v>
      </c>
      <c r="H59" s="6">
        <v>0</v>
      </c>
    </row>
    <row r="60" spans="1:8">
      <c r="A60" s="6">
        <v>59</v>
      </c>
      <c r="B60" s="6" t="s">
        <v>33</v>
      </c>
      <c r="C60" s="6">
        <v>0.99370000000000003</v>
      </c>
      <c r="D60" s="6">
        <v>9.2999999999999999E-2</v>
      </c>
      <c r="E60" s="6">
        <v>0.98939999999999995</v>
      </c>
      <c r="F60" s="6">
        <v>0</v>
      </c>
      <c r="G60" s="6">
        <v>0</v>
      </c>
      <c r="H60" s="6">
        <v>0</v>
      </c>
    </row>
    <row r="61" spans="1:8">
      <c r="A61" s="6">
        <v>60</v>
      </c>
      <c r="B61" s="6" t="s">
        <v>33</v>
      </c>
      <c r="C61" s="6">
        <v>5.8029000000000002</v>
      </c>
      <c r="D61" s="6">
        <v>4.9673999999999996</v>
      </c>
      <c r="E61" s="6">
        <v>2.9996999999999998</v>
      </c>
      <c r="F61" s="6">
        <v>0</v>
      </c>
      <c r="G61" s="6">
        <v>0</v>
      </c>
      <c r="H61" s="6">
        <v>0</v>
      </c>
    </row>
    <row r="62" spans="1:8">
      <c r="A62" s="6">
        <v>61</v>
      </c>
      <c r="B62" s="6" t="s">
        <v>33</v>
      </c>
      <c r="C62" s="6">
        <v>3.1276999999999999</v>
      </c>
      <c r="D62" s="6">
        <v>0.67820000000000003</v>
      </c>
      <c r="E62" s="6">
        <v>3.0533000000000001</v>
      </c>
      <c r="F62" s="6">
        <v>0</v>
      </c>
      <c r="G62" s="6">
        <v>0</v>
      </c>
      <c r="H62" s="6">
        <v>0</v>
      </c>
    </row>
    <row r="63" spans="1:8">
      <c r="A63" s="6">
        <v>62</v>
      </c>
      <c r="B63" s="6" t="s">
        <v>33</v>
      </c>
      <c r="C63" s="6">
        <v>2.7953999999999999</v>
      </c>
      <c r="D63" s="6">
        <v>1.5853999999999999</v>
      </c>
      <c r="E63" s="6">
        <v>2.3022999999999998</v>
      </c>
      <c r="F63" s="6">
        <v>0</v>
      </c>
      <c r="G63" s="6">
        <v>0</v>
      </c>
      <c r="H63" s="6">
        <v>0</v>
      </c>
    </row>
    <row r="64" spans="1:8">
      <c r="A64" s="6">
        <v>63</v>
      </c>
      <c r="B64" s="6" t="s">
        <v>33</v>
      </c>
      <c r="C64" s="6">
        <v>0.85619999999999996</v>
      </c>
      <c r="D64" s="6">
        <v>0.85619999999999996</v>
      </c>
      <c r="E64" s="6">
        <v>0</v>
      </c>
      <c r="F64" s="6">
        <v>0</v>
      </c>
      <c r="G64" s="6">
        <v>0</v>
      </c>
      <c r="H64" s="6">
        <v>0</v>
      </c>
    </row>
    <row r="65" spans="1:8">
      <c r="A65" s="6">
        <v>64</v>
      </c>
      <c r="B65" s="6" t="s">
        <v>33</v>
      </c>
      <c r="C65" s="6">
        <v>9.0412999999999997</v>
      </c>
      <c r="D65" s="6">
        <v>8.4520999999999997</v>
      </c>
      <c r="E65" s="6">
        <v>3.2103999999999999</v>
      </c>
      <c r="F65" s="6">
        <v>0</v>
      </c>
      <c r="G65" s="6">
        <v>0</v>
      </c>
      <c r="H65" s="6">
        <v>0</v>
      </c>
    </row>
    <row r="66" spans="1:8">
      <c r="A66" s="6">
        <v>65</v>
      </c>
      <c r="B66" s="6" t="s">
        <v>33</v>
      </c>
      <c r="C66" s="6">
        <v>3.8641999999999999</v>
      </c>
      <c r="D66" s="6">
        <v>3.782</v>
      </c>
      <c r="E66" s="6">
        <v>0.79279999999999995</v>
      </c>
      <c r="F66" s="6">
        <v>0</v>
      </c>
      <c r="G66" s="6">
        <v>0</v>
      </c>
      <c r="H66" s="6">
        <v>0</v>
      </c>
    </row>
    <row r="67" spans="1:8">
      <c r="A67" s="6">
        <v>66</v>
      </c>
      <c r="B67" s="6" t="s">
        <v>33</v>
      </c>
      <c r="C67" s="6">
        <v>13.99</v>
      </c>
      <c r="D67" s="6">
        <v>13.782</v>
      </c>
      <c r="E67" s="6">
        <v>2.4037000000000002</v>
      </c>
      <c r="F67" s="6">
        <v>0</v>
      </c>
      <c r="G67" s="6">
        <v>0</v>
      </c>
      <c r="H67" s="6">
        <v>0</v>
      </c>
    </row>
    <row r="68" spans="1:8">
      <c r="A68" s="6">
        <v>67</v>
      </c>
      <c r="B68" s="6" t="s">
        <v>33</v>
      </c>
      <c r="C68" s="6">
        <v>10.2357</v>
      </c>
      <c r="D68" s="6">
        <v>10.1243</v>
      </c>
      <c r="E68" s="6">
        <v>1.5061</v>
      </c>
      <c r="F68" s="6">
        <v>0</v>
      </c>
      <c r="G68" s="6">
        <v>0</v>
      </c>
      <c r="H68" s="6">
        <v>0</v>
      </c>
    </row>
    <row r="69" spans="1:8">
      <c r="A69" s="6">
        <v>68</v>
      </c>
      <c r="B69" s="6" t="s">
        <v>33</v>
      </c>
      <c r="C69" s="6">
        <v>15.160399999999999</v>
      </c>
      <c r="D69" s="6">
        <v>13.1249</v>
      </c>
      <c r="E69" s="6">
        <v>7.5879000000000003</v>
      </c>
      <c r="F69" s="6">
        <v>0</v>
      </c>
      <c r="G69" s="6">
        <v>0</v>
      </c>
      <c r="H69" s="6">
        <v>0</v>
      </c>
    </row>
    <row r="70" spans="1:8">
      <c r="A70" s="6">
        <v>69</v>
      </c>
      <c r="B70" s="6" t="s">
        <v>33</v>
      </c>
      <c r="C70" s="6">
        <v>12.9373</v>
      </c>
      <c r="D70" s="6">
        <v>12.8934</v>
      </c>
      <c r="E70" s="6">
        <v>1.0647</v>
      </c>
      <c r="F70" s="6">
        <v>0</v>
      </c>
      <c r="G70" s="6">
        <v>0</v>
      </c>
      <c r="H70" s="6">
        <v>0</v>
      </c>
    </row>
    <row r="71" spans="1:8">
      <c r="A71" s="6">
        <v>70</v>
      </c>
      <c r="B71" s="6" t="s">
        <v>33</v>
      </c>
      <c r="C71" s="6">
        <v>24.794699999999999</v>
      </c>
      <c r="D71" s="6">
        <v>22.568999999999999</v>
      </c>
      <c r="E71" s="6">
        <v>10.267200000000001</v>
      </c>
      <c r="F71" s="6">
        <v>0</v>
      </c>
      <c r="G71" s="6">
        <v>0</v>
      </c>
      <c r="H71" s="6">
        <v>0</v>
      </c>
    </row>
    <row r="72" spans="1:8">
      <c r="A72" s="6">
        <v>71</v>
      </c>
      <c r="B72" s="6" t="s">
        <v>33</v>
      </c>
      <c r="C72" s="6">
        <v>0.1333</v>
      </c>
      <c r="D72" s="6">
        <v>0.1333</v>
      </c>
      <c r="E72" s="6">
        <v>6.9999999999999999E-4</v>
      </c>
      <c r="F72" s="6">
        <v>0</v>
      </c>
      <c r="G72" s="6">
        <v>0</v>
      </c>
      <c r="H72" s="6">
        <v>0</v>
      </c>
    </row>
    <row r="73" spans="1:8">
      <c r="A73" s="6">
        <v>72</v>
      </c>
      <c r="B73" s="6" t="s">
        <v>33</v>
      </c>
      <c r="C73" s="6">
        <v>0</v>
      </c>
      <c r="D73" s="6">
        <v>0</v>
      </c>
      <c r="E73" s="6">
        <v>0</v>
      </c>
      <c r="F73" s="6">
        <v>0</v>
      </c>
      <c r="G73" s="6">
        <v>0</v>
      </c>
      <c r="H73" s="6">
        <v>0</v>
      </c>
    </row>
    <row r="74" spans="1:8">
      <c r="A74" s="6">
        <v>73</v>
      </c>
      <c r="B74" s="6" t="s">
        <v>33</v>
      </c>
      <c r="C74" s="6">
        <v>0.56489999999999996</v>
      </c>
      <c r="D74" s="6">
        <v>0.56489999999999996</v>
      </c>
      <c r="E74" s="6">
        <v>1.2999999999999999E-3</v>
      </c>
      <c r="F74" s="6">
        <v>0</v>
      </c>
      <c r="G74" s="6">
        <v>0</v>
      </c>
      <c r="H74" s="6">
        <v>0</v>
      </c>
    </row>
    <row r="75" spans="1:8">
      <c r="A75" s="6">
        <v>74</v>
      </c>
      <c r="B75" s="6" t="s">
        <v>33</v>
      </c>
      <c r="C75" s="6">
        <v>2.4291999999999998</v>
      </c>
      <c r="D75" s="6">
        <v>1.2544999999999999</v>
      </c>
      <c r="E75" s="6">
        <v>2.0802</v>
      </c>
      <c r="F75" s="6">
        <v>0</v>
      </c>
      <c r="G75" s="6">
        <v>0</v>
      </c>
      <c r="H75" s="6">
        <v>0</v>
      </c>
    </row>
    <row r="76" spans="1:8">
      <c r="A76" s="6">
        <v>75</v>
      </c>
      <c r="B76" s="6" t="s">
        <v>33</v>
      </c>
      <c r="C76" s="6">
        <v>0.51359999999999995</v>
      </c>
      <c r="D76" s="6">
        <v>0.51359999999999995</v>
      </c>
      <c r="E76" s="6">
        <v>1.4E-3</v>
      </c>
      <c r="F76" s="6">
        <v>0</v>
      </c>
      <c r="G76" s="6">
        <v>0</v>
      </c>
      <c r="H76" s="6">
        <v>0</v>
      </c>
    </row>
    <row r="77" spans="1:8">
      <c r="A77" s="6">
        <v>76</v>
      </c>
      <c r="B77" s="6" t="s">
        <v>33</v>
      </c>
      <c r="C77" s="6">
        <v>0.40250000000000002</v>
      </c>
      <c r="D77" s="6">
        <v>0.40250000000000002</v>
      </c>
      <c r="E77" s="6">
        <v>2.8E-3</v>
      </c>
      <c r="F77" s="6">
        <v>0</v>
      </c>
      <c r="G77" s="6">
        <v>0</v>
      </c>
      <c r="H77" s="6">
        <v>0</v>
      </c>
    </row>
    <row r="78" spans="1:8">
      <c r="A78" s="6">
        <v>77</v>
      </c>
      <c r="B78" s="6" t="s">
        <v>33</v>
      </c>
      <c r="C78" s="6">
        <v>0.41160000000000002</v>
      </c>
      <c r="D78" s="6">
        <v>0.41139999999999999</v>
      </c>
      <c r="E78" s="6">
        <v>1.2699999999999999E-2</v>
      </c>
      <c r="F78" s="6">
        <v>0</v>
      </c>
      <c r="G78" s="6">
        <v>0</v>
      </c>
      <c r="H78" s="6">
        <v>0</v>
      </c>
    </row>
    <row r="79" spans="1:8">
      <c r="A79" s="6">
        <v>78</v>
      </c>
      <c r="B79" s="6" t="s">
        <v>33</v>
      </c>
      <c r="C79" s="6">
        <v>4.3074000000000003</v>
      </c>
      <c r="D79" s="6">
        <v>4.0778999999999996</v>
      </c>
      <c r="E79" s="6">
        <v>1.3871</v>
      </c>
      <c r="F79" s="6">
        <v>0</v>
      </c>
      <c r="G79" s="6">
        <v>0</v>
      </c>
      <c r="H79" s="6">
        <v>0</v>
      </c>
    </row>
    <row r="80" spans="1:8">
      <c r="A80" s="6">
        <v>79</v>
      </c>
      <c r="B80" s="6" t="s">
        <v>33</v>
      </c>
      <c r="C80" s="6">
        <v>1.32</v>
      </c>
      <c r="D80" s="6">
        <v>1.1226</v>
      </c>
      <c r="E80" s="6">
        <v>0.69430000000000003</v>
      </c>
      <c r="F80" s="6">
        <v>0</v>
      </c>
      <c r="G80" s="6">
        <v>0</v>
      </c>
      <c r="H80" s="6">
        <v>0</v>
      </c>
    </row>
    <row r="81" spans="1:9">
      <c r="A81" s="6">
        <v>80</v>
      </c>
      <c r="B81" s="6" t="s">
        <v>33</v>
      </c>
      <c r="C81" s="6">
        <v>8.8056000000000001</v>
      </c>
      <c r="D81" s="6">
        <v>5.9725999999999999</v>
      </c>
      <c r="E81" s="6">
        <v>6.4705000000000004</v>
      </c>
      <c r="F81" s="6">
        <v>0</v>
      </c>
      <c r="G81" s="6">
        <v>0</v>
      </c>
      <c r="H81" s="6">
        <v>0</v>
      </c>
    </row>
    <row r="82" spans="1:9">
      <c r="A82" s="6">
        <v>81</v>
      </c>
      <c r="B82" s="6" t="s">
        <v>33</v>
      </c>
      <c r="C82" s="6">
        <v>1.41</v>
      </c>
      <c r="D82" s="6">
        <v>1.2694000000000001</v>
      </c>
      <c r="E82" s="6">
        <v>0.61380000000000001</v>
      </c>
      <c r="F82" s="6">
        <v>0</v>
      </c>
      <c r="G82" s="6">
        <v>0</v>
      </c>
      <c r="H82" s="6">
        <v>0</v>
      </c>
    </row>
    <row r="83" spans="1:9">
      <c r="A83" s="6">
        <v>82</v>
      </c>
      <c r="B83" s="6" t="s">
        <v>33</v>
      </c>
      <c r="C83" s="6">
        <v>0.11990000000000001</v>
      </c>
      <c r="D83" s="6">
        <v>0.11990000000000001</v>
      </c>
      <c r="E83" s="6">
        <v>1.2999999999999999E-3</v>
      </c>
      <c r="F83" s="6">
        <v>0</v>
      </c>
      <c r="G83" s="6">
        <v>0</v>
      </c>
      <c r="H83" s="6">
        <v>0</v>
      </c>
    </row>
    <row r="84" spans="1:9">
      <c r="A84" s="6">
        <v>83</v>
      </c>
      <c r="B84" s="6" t="s">
        <v>33</v>
      </c>
      <c r="C84" s="6">
        <v>6.3299999999999995E-2</v>
      </c>
      <c r="D84" s="6">
        <v>6.3299999999999995E-2</v>
      </c>
      <c r="E84" s="6">
        <v>1E-4</v>
      </c>
      <c r="F84" s="6">
        <v>0</v>
      </c>
      <c r="G84" s="6">
        <v>0</v>
      </c>
      <c r="H84" s="6">
        <v>0</v>
      </c>
    </row>
    <row r="85" spans="1:9">
      <c r="A85" s="6">
        <v>84</v>
      </c>
      <c r="B85" s="6" t="s">
        <v>33</v>
      </c>
      <c r="C85" s="6">
        <v>0</v>
      </c>
      <c r="D85" s="6">
        <v>0</v>
      </c>
      <c r="E85" s="6">
        <v>0</v>
      </c>
      <c r="F85" s="6">
        <v>0</v>
      </c>
      <c r="G85" s="6">
        <v>0</v>
      </c>
      <c r="H85" s="6">
        <v>0</v>
      </c>
    </row>
    <row r="86" spans="1:9">
      <c r="A86" s="6">
        <v>85</v>
      </c>
      <c r="B86" s="6" t="s">
        <v>33</v>
      </c>
      <c r="C86" s="6">
        <v>0</v>
      </c>
      <c r="D86" s="6">
        <v>0</v>
      </c>
      <c r="E86" s="6">
        <v>0</v>
      </c>
      <c r="F86" s="6">
        <v>0</v>
      </c>
      <c r="G86" s="6">
        <v>0</v>
      </c>
      <c r="H86" s="6">
        <v>0</v>
      </c>
    </row>
    <row r="87" spans="1:9">
      <c r="A87" s="6">
        <v>86</v>
      </c>
      <c r="B87" s="6" t="s">
        <v>33</v>
      </c>
      <c r="C87" s="6">
        <v>0</v>
      </c>
      <c r="D87" s="6">
        <v>0</v>
      </c>
      <c r="E87" s="6">
        <v>0</v>
      </c>
      <c r="F87" s="6">
        <v>0</v>
      </c>
      <c r="G87" s="6">
        <v>0</v>
      </c>
      <c r="H87" s="6">
        <v>0</v>
      </c>
    </row>
    <row r="88" spans="1:9">
      <c r="A88" s="6">
        <v>87</v>
      </c>
      <c r="B88" s="6" t="s">
        <v>33</v>
      </c>
      <c r="C88" s="6">
        <v>0.6694</v>
      </c>
      <c r="D88" s="6">
        <v>0.1351</v>
      </c>
      <c r="E88" s="6">
        <v>0.65559999999999996</v>
      </c>
      <c r="F88" s="6">
        <v>0</v>
      </c>
      <c r="G88" s="6">
        <v>0</v>
      </c>
      <c r="H88" s="6">
        <v>0</v>
      </c>
    </row>
    <row r="89" spans="1:9">
      <c r="A89" s="6">
        <v>88</v>
      </c>
      <c r="B89" s="6" t="s">
        <v>33</v>
      </c>
      <c r="C89" s="6">
        <v>0.12970000000000001</v>
      </c>
      <c r="D89" s="6">
        <v>0.12959999999999999</v>
      </c>
      <c r="E89" s="6">
        <v>3.5999999999999999E-3</v>
      </c>
      <c r="F89" s="6">
        <v>0</v>
      </c>
      <c r="G89" s="6">
        <v>0</v>
      </c>
      <c r="H89" s="6">
        <v>0</v>
      </c>
    </row>
    <row r="90" spans="1:9">
      <c r="A90" s="6">
        <v>89</v>
      </c>
      <c r="B90" s="6" t="s">
        <v>33</v>
      </c>
      <c r="C90" s="6">
        <v>4.6121999999999996</v>
      </c>
      <c r="D90" s="6">
        <v>4.3152999999999997</v>
      </c>
      <c r="E90" s="6">
        <v>1.6282000000000001</v>
      </c>
      <c r="F90" s="6">
        <v>0</v>
      </c>
      <c r="G90" s="6">
        <v>0</v>
      </c>
      <c r="H90" s="6">
        <v>0</v>
      </c>
    </row>
    <row r="91" spans="1:9">
      <c r="A91" s="6" t="s">
        <v>18</v>
      </c>
      <c r="B91" s="6" t="s">
        <v>19</v>
      </c>
      <c r="C91" s="6" t="s">
        <v>20</v>
      </c>
      <c r="D91" s="6" t="s">
        <v>21</v>
      </c>
      <c r="E91" s="6" t="s">
        <v>22</v>
      </c>
    </row>
    <row r="92" spans="1:9">
      <c r="A92" s="6" t="s">
        <v>10</v>
      </c>
      <c r="B92" s="6">
        <v>3.8098000000000001</v>
      </c>
      <c r="C92" s="6">
        <v>5.7840999999999996</v>
      </c>
      <c r="D92" s="6">
        <v>0</v>
      </c>
      <c r="E92" s="6">
        <v>28.5883</v>
      </c>
    </row>
    <row r="93" spans="1:9">
      <c r="A93" s="6" t="s">
        <v>11</v>
      </c>
      <c r="B93" s="6">
        <v>3.4127000000000001</v>
      </c>
      <c r="C93" s="6">
        <v>5.6032000000000002</v>
      </c>
      <c r="D93" s="6">
        <v>0</v>
      </c>
      <c r="E93" s="6">
        <v>28.410499999999999</v>
      </c>
    </row>
    <row r="94" spans="1:9">
      <c r="A94" s="6" t="s">
        <v>12</v>
      </c>
      <c r="B94" s="6">
        <v>1.1740999999999999</v>
      </c>
      <c r="C94" s="6">
        <v>1.8839999999999999</v>
      </c>
      <c r="D94" s="6">
        <v>0</v>
      </c>
      <c r="E94" s="6">
        <v>10.267200000000001</v>
      </c>
    </row>
    <row r="95" spans="1:9">
      <c r="A95" s="6" t="s">
        <v>8</v>
      </c>
      <c r="B95" s="6" t="s">
        <v>9</v>
      </c>
      <c r="C95" s="6" t="s">
        <v>10</v>
      </c>
      <c r="D95" s="6" t="s">
        <v>11</v>
      </c>
      <c r="E95" s="6" t="s">
        <v>12</v>
      </c>
      <c r="F95" s="6" t="s">
        <v>13</v>
      </c>
      <c r="G95" s="6" t="s">
        <v>14</v>
      </c>
      <c r="H95" s="6" t="s">
        <v>15</v>
      </c>
      <c r="I95" s="6" t="s">
        <v>16</v>
      </c>
    </row>
    <row r="96" spans="1:9">
      <c r="A96" s="6">
        <v>1</v>
      </c>
      <c r="B96" s="6" t="s">
        <v>33</v>
      </c>
      <c r="C96" s="6">
        <v>14.5101</v>
      </c>
      <c r="D96" s="6">
        <v>14.3063</v>
      </c>
      <c r="E96" s="6">
        <v>2.4238</v>
      </c>
      <c r="F96" s="6">
        <v>0</v>
      </c>
      <c r="G96" s="6">
        <v>0</v>
      </c>
      <c r="H96" s="6">
        <v>0</v>
      </c>
    </row>
    <row r="97" spans="1:8">
      <c r="A97" s="6">
        <v>2</v>
      </c>
      <c r="B97" s="6" t="s">
        <v>33</v>
      </c>
      <c r="C97" s="6">
        <v>0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</row>
    <row r="98" spans="1:8">
      <c r="A98" s="6">
        <v>3</v>
      </c>
      <c r="B98" s="6" t="s">
        <v>33</v>
      </c>
      <c r="C98" s="6">
        <v>0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</row>
    <row r="99" spans="1:8">
      <c r="A99" s="6">
        <v>4</v>
      </c>
      <c r="B99" s="6" t="s">
        <v>33</v>
      </c>
      <c r="C99" s="6">
        <v>0</v>
      </c>
      <c r="D99" s="6">
        <v>0</v>
      </c>
      <c r="E99" s="6">
        <v>0</v>
      </c>
      <c r="F99" s="6">
        <v>0</v>
      </c>
      <c r="G99" s="6">
        <v>0</v>
      </c>
      <c r="H99" s="6">
        <v>0</v>
      </c>
    </row>
    <row r="100" spans="1:8">
      <c r="A100" s="6">
        <v>5</v>
      </c>
      <c r="B100" s="6" t="s">
        <v>33</v>
      </c>
      <c r="C100" s="6">
        <v>1.0387</v>
      </c>
      <c r="D100" s="6">
        <v>1.0387</v>
      </c>
      <c r="E100" s="6">
        <v>1.1000000000000001E-3</v>
      </c>
      <c r="F100" s="6">
        <v>0</v>
      </c>
      <c r="G100" s="6">
        <v>0</v>
      </c>
      <c r="H100" s="6">
        <v>0</v>
      </c>
    </row>
    <row r="101" spans="1:8">
      <c r="A101" s="6">
        <v>6</v>
      </c>
      <c r="B101" s="6" t="s">
        <v>33</v>
      </c>
      <c r="C101" s="6">
        <v>0.75590000000000002</v>
      </c>
      <c r="D101" s="6">
        <v>0.75590000000000002</v>
      </c>
      <c r="E101" s="6">
        <v>5.0000000000000001E-4</v>
      </c>
      <c r="F101" s="6">
        <v>0</v>
      </c>
      <c r="G101" s="6">
        <v>0</v>
      </c>
      <c r="H101" s="6">
        <v>0</v>
      </c>
    </row>
    <row r="102" spans="1:8">
      <c r="A102" s="6">
        <v>7</v>
      </c>
      <c r="B102" s="6" t="s">
        <v>33</v>
      </c>
      <c r="C102" s="6">
        <v>4.6177000000000001</v>
      </c>
      <c r="D102" s="6">
        <v>4.5526999999999997</v>
      </c>
      <c r="E102" s="6">
        <v>0.77180000000000004</v>
      </c>
      <c r="F102" s="6">
        <v>0</v>
      </c>
      <c r="G102" s="6">
        <v>0</v>
      </c>
      <c r="H102" s="6">
        <v>0</v>
      </c>
    </row>
    <row r="103" spans="1:8">
      <c r="A103" s="6">
        <v>8</v>
      </c>
      <c r="B103" s="6" t="s">
        <v>33</v>
      </c>
      <c r="C103" s="6">
        <v>0.77610000000000001</v>
      </c>
      <c r="D103" s="6">
        <v>0.23630000000000001</v>
      </c>
      <c r="E103" s="6">
        <v>0.73929999999999996</v>
      </c>
      <c r="F103" s="6">
        <v>0</v>
      </c>
      <c r="G103" s="6">
        <v>0</v>
      </c>
      <c r="H103" s="6">
        <v>0</v>
      </c>
    </row>
    <row r="104" spans="1:8">
      <c r="A104" s="6">
        <v>9</v>
      </c>
      <c r="B104" s="6" t="s">
        <v>33</v>
      </c>
      <c r="C104" s="6">
        <v>0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</row>
    <row r="105" spans="1:8">
      <c r="A105" s="6">
        <v>10</v>
      </c>
      <c r="B105" s="6" t="s">
        <v>33</v>
      </c>
      <c r="C105" s="6">
        <v>11.007</v>
      </c>
      <c r="D105" s="6">
        <v>10.9847</v>
      </c>
      <c r="E105" s="6">
        <v>0.70089999999999997</v>
      </c>
      <c r="F105" s="6">
        <v>0</v>
      </c>
      <c r="G105" s="6">
        <v>0</v>
      </c>
      <c r="H105" s="6">
        <v>0</v>
      </c>
    </row>
    <row r="106" spans="1:8">
      <c r="A106" s="6">
        <v>11</v>
      </c>
      <c r="B106" s="6" t="s">
        <v>33</v>
      </c>
      <c r="C106" s="6">
        <v>0.3543</v>
      </c>
      <c r="D106" s="6">
        <v>0.3543</v>
      </c>
      <c r="E106" s="6">
        <v>1.6999999999999999E-3</v>
      </c>
      <c r="F106" s="6">
        <v>0</v>
      </c>
      <c r="G106" s="6">
        <v>0</v>
      </c>
      <c r="H106" s="6">
        <v>0</v>
      </c>
    </row>
    <row r="107" spans="1:8">
      <c r="A107" s="6">
        <v>12</v>
      </c>
      <c r="B107" s="6" t="s">
        <v>33</v>
      </c>
      <c r="C107" s="6">
        <v>6.7900000000000002E-2</v>
      </c>
      <c r="D107" s="6">
        <v>6.7900000000000002E-2</v>
      </c>
      <c r="E107" s="6">
        <v>5.0000000000000001E-4</v>
      </c>
      <c r="F107" s="6">
        <v>0</v>
      </c>
      <c r="G107" s="6">
        <v>0</v>
      </c>
      <c r="H107" s="6">
        <v>0</v>
      </c>
    </row>
    <row r="108" spans="1:8">
      <c r="A108" s="6">
        <v>13</v>
      </c>
      <c r="B108" s="6" t="s">
        <v>33</v>
      </c>
      <c r="C108" s="6">
        <v>0</v>
      </c>
      <c r="D108" s="6">
        <v>0</v>
      </c>
      <c r="E108" s="6">
        <v>0</v>
      </c>
      <c r="F108" s="6">
        <v>0</v>
      </c>
      <c r="G108" s="6">
        <v>0</v>
      </c>
      <c r="H108" s="6">
        <v>0</v>
      </c>
    </row>
    <row r="109" spans="1:8">
      <c r="A109" s="6">
        <v>14</v>
      </c>
      <c r="B109" s="6" t="s">
        <v>33</v>
      </c>
      <c r="C109" s="6">
        <v>0</v>
      </c>
      <c r="D109" s="6">
        <v>0</v>
      </c>
      <c r="E109" s="6">
        <v>0</v>
      </c>
      <c r="F109" s="6">
        <v>0</v>
      </c>
      <c r="G109" s="6">
        <v>0</v>
      </c>
      <c r="H109" s="6">
        <v>0</v>
      </c>
    </row>
    <row r="110" spans="1:8">
      <c r="A110" s="6">
        <v>15</v>
      </c>
      <c r="B110" s="6" t="s">
        <v>33</v>
      </c>
      <c r="C110" s="6">
        <v>0</v>
      </c>
      <c r="D110" s="6">
        <v>0</v>
      </c>
      <c r="E110" s="6">
        <v>0</v>
      </c>
      <c r="F110" s="6">
        <v>0</v>
      </c>
      <c r="G110" s="6">
        <v>0</v>
      </c>
      <c r="H110" s="6">
        <v>0</v>
      </c>
    </row>
    <row r="111" spans="1:8">
      <c r="A111" s="6">
        <v>16</v>
      </c>
      <c r="B111" s="6" t="s">
        <v>33</v>
      </c>
      <c r="C111" s="6">
        <v>6.6699999999999995E-2</v>
      </c>
      <c r="D111" s="6">
        <v>6.6699999999999995E-2</v>
      </c>
      <c r="E111" s="6">
        <v>1E-4</v>
      </c>
      <c r="F111" s="6">
        <v>0</v>
      </c>
      <c r="G111" s="6">
        <v>0</v>
      </c>
      <c r="H111" s="6">
        <v>0</v>
      </c>
    </row>
    <row r="112" spans="1:8">
      <c r="A112" s="6">
        <v>17</v>
      </c>
      <c r="B112" s="6" t="s">
        <v>33</v>
      </c>
      <c r="C112" s="6">
        <v>0.3427</v>
      </c>
      <c r="D112" s="6">
        <v>0.3427</v>
      </c>
      <c r="E112" s="6">
        <v>5.9999999999999995E-4</v>
      </c>
      <c r="F112" s="6">
        <v>0</v>
      </c>
      <c r="G112" s="6">
        <v>0</v>
      </c>
      <c r="H112" s="6">
        <v>0</v>
      </c>
    </row>
    <row r="113" spans="1:8">
      <c r="A113" s="6">
        <v>18</v>
      </c>
      <c r="B113" s="6" t="s">
        <v>33</v>
      </c>
      <c r="C113" s="6">
        <v>10.0299</v>
      </c>
      <c r="D113" s="6">
        <v>9.8940000000000001</v>
      </c>
      <c r="E113" s="6">
        <v>1.6455</v>
      </c>
      <c r="F113" s="6">
        <v>0</v>
      </c>
      <c r="G113" s="6">
        <v>0</v>
      </c>
      <c r="H113" s="6">
        <v>0</v>
      </c>
    </row>
    <row r="114" spans="1:8">
      <c r="A114" s="6">
        <v>19</v>
      </c>
      <c r="B114" s="6" t="s">
        <v>33</v>
      </c>
      <c r="C114" s="6">
        <v>11.7928</v>
      </c>
      <c r="D114" s="6">
        <v>11.3687</v>
      </c>
      <c r="E114" s="6">
        <v>3.1341999999999999</v>
      </c>
      <c r="F114" s="6">
        <v>0</v>
      </c>
      <c r="G114" s="6">
        <v>0</v>
      </c>
      <c r="H114" s="6">
        <v>0</v>
      </c>
    </row>
    <row r="115" spans="1:8">
      <c r="A115" s="6">
        <v>20</v>
      </c>
      <c r="B115" s="6" t="s">
        <v>33</v>
      </c>
      <c r="C115" s="6">
        <v>11.385899999999999</v>
      </c>
      <c r="D115" s="6">
        <v>10.9519</v>
      </c>
      <c r="E115" s="6">
        <v>3.1135000000000002</v>
      </c>
      <c r="F115" s="6">
        <v>0</v>
      </c>
      <c r="G115" s="6">
        <v>0</v>
      </c>
      <c r="H115" s="6">
        <v>0</v>
      </c>
    </row>
    <row r="116" spans="1:8">
      <c r="A116" s="6">
        <v>21</v>
      </c>
      <c r="B116" s="6" t="s">
        <v>33</v>
      </c>
      <c r="C116" s="6">
        <v>0</v>
      </c>
      <c r="D116" s="6">
        <v>0</v>
      </c>
      <c r="E116" s="6">
        <v>0</v>
      </c>
      <c r="F116" s="6">
        <v>0</v>
      </c>
      <c r="G116" s="6">
        <v>0</v>
      </c>
      <c r="H116" s="6">
        <v>0</v>
      </c>
    </row>
    <row r="117" spans="1:8">
      <c r="A117" s="6">
        <v>22</v>
      </c>
      <c r="B117" s="6" t="s">
        <v>33</v>
      </c>
      <c r="C117" s="6">
        <v>0.1542</v>
      </c>
      <c r="D117" s="6">
        <v>0.1542</v>
      </c>
      <c r="E117" s="6">
        <v>2.9999999999999997E-4</v>
      </c>
      <c r="F117" s="6">
        <v>0</v>
      </c>
      <c r="G117" s="6">
        <v>0</v>
      </c>
      <c r="H117" s="6">
        <v>0</v>
      </c>
    </row>
    <row r="118" spans="1:8">
      <c r="A118" s="6">
        <v>23</v>
      </c>
      <c r="B118" s="6" t="s">
        <v>33</v>
      </c>
      <c r="C118" s="6">
        <v>0</v>
      </c>
      <c r="D118" s="6">
        <v>0</v>
      </c>
      <c r="E118" s="6">
        <v>0</v>
      </c>
      <c r="F118" s="6">
        <v>0</v>
      </c>
      <c r="G118" s="6">
        <v>0</v>
      </c>
      <c r="H118" s="6">
        <v>0</v>
      </c>
    </row>
    <row r="119" spans="1:8">
      <c r="A119" s="6">
        <v>24</v>
      </c>
      <c r="B119" s="6" t="s">
        <v>33</v>
      </c>
      <c r="C119" s="6">
        <v>0.75409999999999999</v>
      </c>
      <c r="D119" s="6">
        <v>0.75349999999999995</v>
      </c>
      <c r="E119" s="6">
        <v>3.1699999999999999E-2</v>
      </c>
      <c r="F119" s="6">
        <v>0</v>
      </c>
      <c r="G119" s="6">
        <v>0</v>
      </c>
      <c r="H119" s="6">
        <v>0</v>
      </c>
    </row>
    <row r="120" spans="1:8">
      <c r="A120" s="6">
        <v>25</v>
      </c>
      <c r="B120" s="6" t="s">
        <v>33</v>
      </c>
      <c r="C120" s="6">
        <v>1.0136000000000001</v>
      </c>
      <c r="D120" s="6">
        <v>0.70740000000000003</v>
      </c>
      <c r="E120" s="6">
        <v>0.72589999999999999</v>
      </c>
      <c r="F120" s="6">
        <v>0</v>
      </c>
      <c r="G120" s="6">
        <v>0</v>
      </c>
      <c r="H120" s="6">
        <v>0</v>
      </c>
    </row>
    <row r="121" spans="1:8">
      <c r="A121" s="6">
        <v>26</v>
      </c>
      <c r="B121" s="6" t="s">
        <v>33</v>
      </c>
      <c r="C121" s="6">
        <v>1.0649999999999999</v>
      </c>
      <c r="D121" s="6">
        <v>1.0649999999999999</v>
      </c>
      <c r="E121" s="6">
        <v>3.0999999999999999E-3</v>
      </c>
      <c r="F121" s="6">
        <v>0</v>
      </c>
      <c r="G121" s="6">
        <v>0</v>
      </c>
      <c r="H121" s="6">
        <v>0</v>
      </c>
    </row>
    <row r="122" spans="1:8">
      <c r="A122" s="6">
        <v>27</v>
      </c>
      <c r="B122" s="6" t="s">
        <v>33</v>
      </c>
      <c r="C122" s="6">
        <v>1.2899</v>
      </c>
      <c r="D122" s="6">
        <v>1.0931999999999999</v>
      </c>
      <c r="E122" s="6">
        <v>0.68469999999999998</v>
      </c>
      <c r="F122" s="6">
        <v>0</v>
      </c>
      <c r="G122" s="6">
        <v>0</v>
      </c>
      <c r="H122" s="6">
        <v>0</v>
      </c>
    </row>
    <row r="123" spans="1:8">
      <c r="A123" s="6">
        <v>28</v>
      </c>
      <c r="B123" s="6" t="s">
        <v>33</v>
      </c>
      <c r="C123" s="6">
        <v>1.5502</v>
      </c>
      <c r="D123" s="6">
        <v>1.502</v>
      </c>
      <c r="E123" s="6">
        <v>0.3836</v>
      </c>
      <c r="F123" s="6">
        <v>0</v>
      </c>
      <c r="G123" s="6">
        <v>0</v>
      </c>
      <c r="H123" s="6">
        <v>0</v>
      </c>
    </row>
    <row r="124" spans="1:8">
      <c r="A124" s="6">
        <v>29</v>
      </c>
      <c r="B124" s="6" t="s">
        <v>33</v>
      </c>
      <c r="C124" s="6">
        <v>6.1275000000000004</v>
      </c>
      <c r="D124" s="6">
        <v>6.1256000000000004</v>
      </c>
      <c r="E124" s="6">
        <v>0.1525</v>
      </c>
      <c r="F124" s="6">
        <v>0</v>
      </c>
      <c r="G124" s="6">
        <v>0</v>
      </c>
      <c r="H124" s="6">
        <v>0</v>
      </c>
    </row>
    <row r="125" spans="1:8">
      <c r="A125" s="6">
        <v>30</v>
      </c>
      <c r="B125" s="6" t="s">
        <v>33</v>
      </c>
      <c r="C125" s="6">
        <v>10.332100000000001</v>
      </c>
      <c r="D125" s="6">
        <v>9.4321999999999999</v>
      </c>
      <c r="E125" s="6">
        <v>4.2173999999999996</v>
      </c>
      <c r="F125" s="6">
        <v>0</v>
      </c>
      <c r="G125" s="6">
        <v>0</v>
      </c>
      <c r="H125" s="6">
        <v>0</v>
      </c>
    </row>
    <row r="126" spans="1:8">
      <c r="A126" s="6">
        <v>31</v>
      </c>
      <c r="B126" s="6" t="s">
        <v>33</v>
      </c>
      <c r="C126" s="6">
        <v>8.1819000000000006</v>
      </c>
      <c r="D126" s="6">
        <v>7.6704999999999997</v>
      </c>
      <c r="E126" s="6">
        <v>2.8472</v>
      </c>
      <c r="F126" s="6">
        <v>0</v>
      </c>
      <c r="G126" s="6">
        <v>0</v>
      </c>
      <c r="H126" s="6">
        <v>0</v>
      </c>
    </row>
    <row r="127" spans="1:8">
      <c r="A127" s="6">
        <v>32</v>
      </c>
      <c r="B127" s="6" t="s">
        <v>33</v>
      </c>
      <c r="C127" s="6">
        <v>14.0261</v>
      </c>
      <c r="D127" s="6">
        <v>14.0075</v>
      </c>
      <c r="E127" s="6">
        <v>0.72330000000000005</v>
      </c>
      <c r="F127" s="6">
        <v>0</v>
      </c>
      <c r="G127" s="6">
        <v>0</v>
      </c>
      <c r="H127" s="6">
        <v>0</v>
      </c>
    </row>
    <row r="128" spans="1:8">
      <c r="A128" s="6">
        <v>33</v>
      </c>
      <c r="B128" s="6" t="s">
        <v>33</v>
      </c>
      <c r="C128" s="6">
        <v>2.0802999999999998</v>
      </c>
      <c r="D128" s="6">
        <v>2.0802999999999998</v>
      </c>
      <c r="E128" s="6">
        <v>0</v>
      </c>
      <c r="F128" s="6">
        <v>0</v>
      </c>
      <c r="G128" s="6">
        <v>0</v>
      </c>
      <c r="H128" s="6">
        <v>0</v>
      </c>
    </row>
    <row r="129" spans="1:8">
      <c r="A129" s="6">
        <v>34</v>
      </c>
      <c r="B129" s="6" t="s">
        <v>33</v>
      </c>
      <c r="C129" s="6">
        <v>0.55379999999999996</v>
      </c>
      <c r="D129" s="6">
        <v>0.55379999999999996</v>
      </c>
      <c r="E129" s="6">
        <v>0</v>
      </c>
      <c r="F129" s="6">
        <v>0</v>
      </c>
      <c r="G129" s="6">
        <v>0</v>
      </c>
      <c r="H129" s="6">
        <v>0</v>
      </c>
    </row>
    <row r="130" spans="1:8">
      <c r="A130" s="6">
        <v>35</v>
      </c>
      <c r="B130" s="6" t="s">
        <v>33</v>
      </c>
      <c r="C130" s="6">
        <v>3.3917999999999999</v>
      </c>
      <c r="D130" s="6">
        <v>1.3008</v>
      </c>
      <c r="E130" s="6">
        <v>3.1324000000000001</v>
      </c>
      <c r="F130" s="6">
        <v>0</v>
      </c>
      <c r="G130" s="6">
        <v>0</v>
      </c>
      <c r="H130" s="6">
        <v>0</v>
      </c>
    </row>
    <row r="131" spans="1:8">
      <c r="A131" s="6">
        <v>36</v>
      </c>
      <c r="B131" s="6" t="s">
        <v>33</v>
      </c>
      <c r="C131" s="6">
        <v>5.7954999999999997</v>
      </c>
      <c r="D131" s="6">
        <v>5.7713000000000001</v>
      </c>
      <c r="E131" s="6">
        <v>0.52839999999999998</v>
      </c>
      <c r="F131" s="6">
        <v>0</v>
      </c>
      <c r="G131" s="6">
        <v>0</v>
      </c>
      <c r="H131" s="6">
        <v>0</v>
      </c>
    </row>
    <row r="132" spans="1:8">
      <c r="A132" s="6">
        <v>37</v>
      </c>
      <c r="B132" s="6" t="s">
        <v>33</v>
      </c>
      <c r="C132" s="6">
        <v>1.4557</v>
      </c>
      <c r="D132" s="6">
        <v>1.4557</v>
      </c>
      <c r="E132" s="6">
        <v>1.0999999999999999E-2</v>
      </c>
      <c r="F132" s="6">
        <v>0</v>
      </c>
      <c r="G132" s="6">
        <v>0</v>
      </c>
      <c r="H132" s="6">
        <v>0</v>
      </c>
    </row>
    <row r="133" spans="1:8">
      <c r="A133" s="6">
        <v>38</v>
      </c>
      <c r="B133" s="6" t="s">
        <v>33</v>
      </c>
      <c r="C133" s="6">
        <v>0.50960000000000005</v>
      </c>
      <c r="D133" s="6">
        <v>0.50939999999999996</v>
      </c>
      <c r="E133" s="6">
        <v>1.23E-2</v>
      </c>
      <c r="F133" s="6">
        <v>0</v>
      </c>
      <c r="G133" s="6">
        <v>0</v>
      </c>
      <c r="H133" s="6">
        <v>0</v>
      </c>
    </row>
    <row r="134" spans="1:8">
      <c r="A134" s="6">
        <v>39</v>
      </c>
      <c r="B134" s="6" t="s">
        <v>33</v>
      </c>
      <c r="C134" s="6">
        <v>0.38140000000000002</v>
      </c>
      <c r="D134" s="6">
        <v>0.38119999999999998</v>
      </c>
      <c r="E134" s="6">
        <v>1.2800000000000001E-2</v>
      </c>
      <c r="F134" s="6">
        <v>0</v>
      </c>
      <c r="G134" s="6">
        <v>0</v>
      </c>
      <c r="H134" s="6">
        <v>0</v>
      </c>
    </row>
    <row r="135" spans="1:8">
      <c r="A135" s="6">
        <v>40</v>
      </c>
      <c r="B135" s="6" t="s">
        <v>33</v>
      </c>
      <c r="C135" s="6">
        <v>0.75</v>
      </c>
      <c r="D135" s="6">
        <v>0.221</v>
      </c>
      <c r="E135" s="6">
        <v>0.7167</v>
      </c>
      <c r="F135" s="6">
        <v>0</v>
      </c>
      <c r="G135" s="6">
        <v>0</v>
      </c>
      <c r="H135" s="6">
        <v>0</v>
      </c>
    </row>
    <row r="136" spans="1:8">
      <c r="A136" s="6">
        <v>41</v>
      </c>
      <c r="B136" s="6" t="s">
        <v>33</v>
      </c>
      <c r="C136" s="6">
        <v>1.5032000000000001</v>
      </c>
      <c r="D136" s="6">
        <v>0.21010000000000001</v>
      </c>
      <c r="E136" s="6">
        <v>1.4883999999999999</v>
      </c>
      <c r="F136" s="6">
        <v>0</v>
      </c>
      <c r="G136" s="6">
        <v>0</v>
      </c>
      <c r="H136" s="6">
        <v>0</v>
      </c>
    </row>
    <row r="137" spans="1:8">
      <c r="A137" s="6">
        <v>42</v>
      </c>
      <c r="B137" s="6" t="s">
        <v>33</v>
      </c>
      <c r="C137" s="6">
        <v>17.2407</v>
      </c>
      <c r="D137" s="6">
        <v>17.171500000000002</v>
      </c>
      <c r="E137" s="6">
        <v>1.5435000000000001</v>
      </c>
      <c r="F137" s="6">
        <v>0</v>
      </c>
      <c r="G137" s="6">
        <v>0</v>
      </c>
      <c r="H137" s="6">
        <v>0</v>
      </c>
    </row>
    <row r="138" spans="1:8">
      <c r="A138" s="6">
        <v>43</v>
      </c>
      <c r="B138" s="6" t="s">
        <v>33</v>
      </c>
      <c r="C138" s="6">
        <v>16.371300000000002</v>
      </c>
      <c r="D138" s="6">
        <v>15.7178</v>
      </c>
      <c r="E138" s="6">
        <v>4.5792999999999999</v>
      </c>
      <c r="F138" s="6">
        <v>0</v>
      </c>
      <c r="G138" s="6">
        <v>0</v>
      </c>
      <c r="H138" s="6">
        <v>0</v>
      </c>
    </row>
    <row r="139" spans="1:8">
      <c r="A139" s="6">
        <v>44</v>
      </c>
      <c r="B139" s="6" t="s">
        <v>33</v>
      </c>
      <c r="C139" s="6">
        <v>10.8253</v>
      </c>
      <c r="D139" s="6">
        <v>10.8253</v>
      </c>
      <c r="E139" s="6">
        <v>0</v>
      </c>
      <c r="F139" s="6">
        <v>0</v>
      </c>
      <c r="G139" s="6">
        <v>0</v>
      </c>
      <c r="H139" s="6">
        <v>0</v>
      </c>
    </row>
    <row r="140" spans="1:8">
      <c r="A140" s="6">
        <v>45</v>
      </c>
      <c r="B140" s="6" t="s">
        <v>33</v>
      </c>
      <c r="C140" s="6">
        <v>7.7595000000000001</v>
      </c>
      <c r="D140" s="6">
        <v>7.7595000000000001</v>
      </c>
      <c r="E140" s="6">
        <v>0</v>
      </c>
      <c r="F140" s="6">
        <v>0</v>
      </c>
      <c r="G140" s="6">
        <v>0</v>
      </c>
      <c r="H140" s="6">
        <v>0</v>
      </c>
    </row>
    <row r="141" spans="1:8">
      <c r="A141" s="6">
        <v>46</v>
      </c>
      <c r="B141" s="6" t="s">
        <v>33</v>
      </c>
      <c r="C141" s="6">
        <v>8.3467000000000002</v>
      </c>
      <c r="D141" s="6">
        <v>8.3467000000000002</v>
      </c>
      <c r="E141" s="6">
        <v>0</v>
      </c>
      <c r="F141" s="6">
        <v>0</v>
      </c>
      <c r="G141" s="6">
        <v>0</v>
      </c>
      <c r="H141" s="6">
        <v>0</v>
      </c>
    </row>
    <row r="142" spans="1:8">
      <c r="A142" s="6">
        <v>47</v>
      </c>
      <c r="B142" s="6" t="s">
        <v>33</v>
      </c>
      <c r="C142" s="6">
        <v>0</v>
      </c>
      <c r="D142" s="6">
        <v>0</v>
      </c>
      <c r="E142" s="6">
        <v>0</v>
      </c>
      <c r="F142" s="6">
        <v>0</v>
      </c>
      <c r="G142" s="6">
        <v>0</v>
      </c>
      <c r="H142" s="6">
        <v>0</v>
      </c>
    </row>
    <row r="143" spans="1:8">
      <c r="A143" s="6">
        <v>48</v>
      </c>
      <c r="B143" s="6" t="s">
        <v>33</v>
      </c>
      <c r="C143" s="6">
        <v>0</v>
      </c>
      <c r="D143" s="6">
        <v>0</v>
      </c>
      <c r="E143" s="6">
        <v>0</v>
      </c>
      <c r="F143" s="6">
        <v>0</v>
      </c>
      <c r="G143" s="6">
        <v>0</v>
      </c>
      <c r="H143" s="6">
        <v>0</v>
      </c>
    </row>
    <row r="144" spans="1:8">
      <c r="A144" s="6">
        <v>49</v>
      </c>
      <c r="B144" s="6" t="s">
        <v>33</v>
      </c>
      <c r="C144" s="6">
        <v>0</v>
      </c>
      <c r="D144" s="6">
        <v>0</v>
      </c>
      <c r="E144" s="6">
        <v>0</v>
      </c>
      <c r="F144" s="6">
        <v>0</v>
      </c>
      <c r="G144" s="6">
        <v>0</v>
      </c>
      <c r="H144" s="6">
        <v>0</v>
      </c>
    </row>
    <row r="145" spans="1:8">
      <c r="A145" s="6">
        <v>50</v>
      </c>
      <c r="B145" s="6" t="s">
        <v>33</v>
      </c>
      <c r="C145" s="6">
        <v>0.6351</v>
      </c>
      <c r="D145" s="6">
        <v>0.25819999999999999</v>
      </c>
      <c r="E145" s="6">
        <v>0.58020000000000005</v>
      </c>
      <c r="F145" s="6">
        <v>0</v>
      </c>
      <c r="G145" s="6">
        <v>0</v>
      </c>
      <c r="H145" s="6">
        <v>0</v>
      </c>
    </row>
    <row r="146" spans="1:8">
      <c r="A146" s="6">
        <v>51</v>
      </c>
      <c r="B146" s="6" t="s">
        <v>33</v>
      </c>
      <c r="C146" s="6">
        <v>0.1216</v>
      </c>
      <c r="D146" s="6">
        <v>0.1216</v>
      </c>
      <c r="E146" s="6">
        <v>0</v>
      </c>
      <c r="F146" s="6">
        <v>0</v>
      </c>
      <c r="G146" s="6">
        <v>0</v>
      </c>
      <c r="H146" s="6">
        <v>0</v>
      </c>
    </row>
    <row r="147" spans="1:8">
      <c r="A147" s="6">
        <v>52</v>
      </c>
      <c r="B147" s="6" t="s">
        <v>33</v>
      </c>
      <c r="C147" s="6">
        <v>0</v>
      </c>
      <c r="D147" s="6">
        <v>0</v>
      </c>
      <c r="E147" s="6">
        <v>0</v>
      </c>
      <c r="F147" s="6">
        <v>0</v>
      </c>
      <c r="G147" s="6">
        <v>0</v>
      </c>
      <c r="H147" s="6">
        <v>0</v>
      </c>
    </row>
    <row r="148" spans="1:8">
      <c r="A148" s="6">
        <v>53</v>
      </c>
      <c r="B148" s="6" t="s">
        <v>33</v>
      </c>
      <c r="C148" s="6">
        <v>0</v>
      </c>
      <c r="D148" s="6">
        <v>0</v>
      </c>
      <c r="E148" s="6">
        <v>0</v>
      </c>
      <c r="F148" s="6">
        <v>0</v>
      </c>
      <c r="G148" s="6">
        <v>0</v>
      </c>
      <c r="H148" s="6">
        <v>0</v>
      </c>
    </row>
    <row r="149" spans="1:8">
      <c r="A149" s="6">
        <v>54</v>
      </c>
      <c r="B149" s="6" t="s">
        <v>33</v>
      </c>
      <c r="C149" s="6">
        <v>0</v>
      </c>
      <c r="D149" s="6">
        <v>0</v>
      </c>
      <c r="E149" s="6">
        <v>0</v>
      </c>
      <c r="F149" s="6">
        <v>0</v>
      </c>
      <c r="G149" s="6">
        <v>0</v>
      </c>
      <c r="H149" s="6">
        <v>0</v>
      </c>
    </row>
    <row r="150" spans="1:8">
      <c r="A150" s="6">
        <v>55</v>
      </c>
      <c r="B150" s="6" t="s">
        <v>33</v>
      </c>
      <c r="C150" s="6">
        <v>0</v>
      </c>
      <c r="D150" s="6">
        <v>0</v>
      </c>
      <c r="E150" s="6">
        <v>0</v>
      </c>
      <c r="F150" s="6">
        <v>0</v>
      </c>
      <c r="G150" s="6">
        <v>0</v>
      </c>
      <c r="H150" s="6">
        <v>0</v>
      </c>
    </row>
    <row r="151" spans="1:8">
      <c r="A151" s="6">
        <v>56</v>
      </c>
      <c r="B151" s="6" t="s">
        <v>33</v>
      </c>
      <c r="C151" s="6">
        <v>0</v>
      </c>
      <c r="D151" s="6">
        <v>0</v>
      </c>
      <c r="E151" s="6">
        <v>0</v>
      </c>
      <c r="F151" s="6">
        <v>0</v>
      </c>
      <c r="G151" s="6">
        <v>0</v>
      </c>
      <c r="H151" s="6">
        <v>0</v>
      </c>
    </row>
    <row r="152" spans="1:8">
      <c r="A152" s="6">
        <v>57</v>
      </c>
      <c r="B152" s="6" t="s">
        <v>33</v>
      </c>
      <c r="C152" s="6">
        <v>1.9111</v>
      </c>
      <c r="D152" s="6">
        <v>1.9111</v>
      </c>
      <c r="E152" s="6">
        <v>0</v>
      </c>
      <c r="F152" s="6">
        <v>0</v>
      </c>
      <c r="G152" s="6">
        <v>0</v>
      </c>
      <c r="H152" s="6">
        <v>0</v>
      </c>
    </row>
    <row r="153" spans="1:8">
      <c r="A153" s="6">
        <v>58</v>
      </c>
      <c r="B153" s="6" t="s">
        <v>33</v>
      </c>
      <c r="C153" s="6">
        <v>1.9403999999999999</v>
      </c>
      <c r="D153" s="6">
        <v>1.9403999999999999</v>
      </c>
      <c r="E153" s="6">
        <v>0</v>
      </c>
      <c r="F153" s="6">
        <v>0</v>
      </c>
      <c r="G153" s="6">
        <v>0</v>
      </c>
      <c r="H153" s="6">
        <v>0</v>
      </c>
    </row>
    <row r="154" spans="1:8">
      <c r="A154" s="6">
        <v>59</v>
      </c>
      <c r="B154" s="6" t="s">
        <v>33</v>
      </c>
      <c r="C154" s="6">
        <v>0.52059999999999995</v>
      </c>
      <c r="D154" s="6">
        <v>0.52059999999999995</v>
      </c>
      <c r="E154" s="6">
        <v>0</v>
      </c>
      <c r="F154" s="6">
        <v>0</v>
      </c>
      <c r="G154" s="6">
        <v>0</v>
      </c>
      <c r="H154" s="6">
        <v>0</v>
      </c>
    </row>
    <row r="155" spans="1:8">
      <c r="A155" s="6">
        <v>60</v>
      </c>
      <c r="B155" s="6" t="s">
        <v>33</v>
      </c>
      <c r="C155" s="6">
        <v>1.0632999999999999</v>
      </c>
      <c r="D155" s="6">
        <v>1.0632999999999999</v>
      </c>
      <c r="E155" s="6">
        <v>0</v>
      </c>
      <c r="F155" s="6">
        <v>0</v>
      </c>
      <c r="G155" s="6">
        <v>0</v>
      </c>
      <c r="H155" s="6">
        <v>0</v>
      </c>
    </row>
    <row r="156" spans="1:8">
      <c r="A156" s="6">
        <v>61</v>
      </c>
      <c r="B156" s="6" t="s">
        <v>33</v>
      </c>
      <c r="C156" s="6">
        <v>0.86439999999999995</v>
      </c>
      <c r="D156" s="6">
        <v>0.86439999999999995</v>
      </c>
      <c r="E156" s="6">
        <v>0</v>
      </c>
      <c r="F156" s="6">
        <v>0</v>
      </c>
      <c r="G156" s="6">
        <v>0</v>
      </c>
      <c r="H156" s="6">
        <v>0</v>
      </c>
    </row>
    <row r="157" spans="1:8">
      <c r="A157" s="6">
        <v>62</v>
      </c>
      <c r="B157" s="6" t="s">
        <v>33</v>
      </c>
      <c r="C157" s="6">
        <v>0</v>
      </c>
      <c r="D157" s="6">
        <v>0</v>
      </c>
      <c r="E157" s="6">
        <v>0</v>
      </c>
      <c r="F157" s="6">
        <v>0</v>
      </c>
      <c r="G157" s="6">
        <v>0</v>
      </c>
      <c r="H157" s="6">
        <v>0</v>
      </c>
    </row>
    <row r="158" spans="1:8">
      <c r="A158" s="6">
        <v>63</v>
      </c>
      <c r="B158" s="6" t="s">
        <v>33</v>
      </c>
      <c r="C158" s="6">
        <v>0</v>
      </c>
      <c r="D158" s="6">
        <v>0</v>
      </c>
      <c r="E158" s="6">
        <v>0</v>
      </c>
      <c r="F158" s="6">
        <v>0</v>
      </c>
      <c r="G158" s="6">
        <v>0</v>
      </c>
      <c r="H158" s="6">
        <v>0</v>
      </c>
    </row>
    <row r="159" spans="1:8">
      <c r="A159" s="6">
        <v>64</v>
      </c>
      <c r="B159" s="6" t="s">
        <v>33</v>
      </c>
      <c r="C159" s="6">
        <v>1.0778000000000001</v>
      </c>
      <c r="D159" s="6">
        <v>1.0778000000000001</v>
      </c>
      <c r="E159" s="6">
        <v>0</v>
      </c>
      <c r="F159" s="6">
        <v>0</v>
      </c>
      <c r="G159" s="6">
        <v>0</v>
      </c>
      <c r="H159" s="6">
        <v>0</v>
      </c>
    </row>
    <row r="160" spans="1:8">
      <c r="A160" s="6">
        <v>65</v>
      </c>
      <c r="B160" s="6" t="s">
        <v>33</v>
      </c>
      <c r="C160" s="6">
        <v>0.13200000000000001</v>
      </c>
      <c r="D160" s="6">
        <v>0.13200000000000001</v>
      </c>
      <c r="E160" s="6">
        <v>0</v>
      </c>
      <c r="F160" s="6">
        <v>0</v>
      </c>
      <c r="G160" s="6">
        <v>0</v>
      </c>
      <c r="H160" s="6">
        <v>0</v>
      </c>
    </row>
    <row r="161" spans="1:8">
      <c r="A161" s="6">
        <v>66</v>
      </c>
      <c r="B161" s="6" t="s">
        <v>33</v>
      </c>
      <c r="C161" s="6">
        <v>0</v>
      </c>
      <c r="D161" s="6">
        <v>0</v>
      </c>
      <c r="E161" s="6">
        <v>0</v>
      </c>
      <c r="F161" s="6">
        <v>0</v>
      </c>
      <c r="G161" s="6">
        <v>0</v>
      </c>
      <c r="H161" s="6">
        <v>0</v>
      </c>
    </row>
    <row r="162" spans="1:8">
      <c r="A162" s="6">
        <v>67</v>
      </c>
      <c r="B162" s="6" t="s">
        <v>33</v>
      </c>
      <c r="C162" s="6">
        <v>0.51859999999999995</v>
      </c>
      <c r="D162" s="6">
        <v>0.51859999999999995</v>
      </c>
      <c r="E162" s="6">
        <v>2.0000000000000001E-4</v>
      </c>
      <c r="F162" s="6">
        <v>0</v>
      </c>
      <c r="G162" s="6">
        <v>0</v>
      </c>
      <c r="H162" s="6">
        <v>0</v>
      </c>
    </row>
    <row r="163" spans="1:8">
      <c r="A163" s="6">
        <v>68</v>
      </c>
      <c r="B163" s="6" t="s">
        <v>33</v>
      </c>
      <c r="C163" s="6">
        <v>3.5114000000000001</v>
      </c>
      <c r="D163" s="6">
        <v>1.3440000000000001</v>
      </c>
      <c r="E163" s="6">
        <v>3.2440000000000002</v>
      </c>
      <c r="F163" s="6">
        <v>0</v>
      </c>
      <c r="G163" s="6">
        <v>0</v>
      </c>
      <c r="H163" s="6">
        <v>0</v>
      </c>
    </row>
    <row r="164" spans="1:8">
      <c r="A164" s="6">
        <v>69</v>
      </c>
      <c r="B164" s="6" t="s">
        <v>33</v>
      </c>
      <c r="C164" s="6">
        <v>0</v>
      </c>
      <c r="D164" s="6">
        <v>0</v>
      </c>
      <c r="E164" s="6">
        <v>0</v>
      </c>
      <c r="F164" s="6">
        <v>0</v>
      </c>
      <c r="G164" s="6">
        <v>0</v>
      </c>
      <c r="H164" s="6">
        <v>0</v>
      </c>
    </row>
    <row r="165" spans="1:8">
      <c r="A165" s="6">
        <v>70</v>
      </c>
      <c r="B165" s="6" t="s">
        <v>33</v>
      </c>
      <c r="C165" s="6">
        <v>0.49249999999999999</v>
      </c>
      <c r="D165" s="6">
        <v>0.49249999999999999</v>
      </c>
      <c r="E165" s="6">
        <v>0</v>
      </c>
      <c r="F165" s="6">
        <v>0</v>
      </c>
      <c r="G165" s="6">
        <v>0</v>
      </c>
      <c r="H165" s="6">
        <v>0</v>
      </c>
    </row>
    <row r="166" spans="1:8">
      <c r="A166" s="6">
        <v>71</v>
      </c>
      <c r="B166" s="6" t="s">
        <v>33</v>
      </c>
      <c r="C166" s="6">
        <v>2.1206</v>
      </c>
      <c r="D166" s="6">
        <v>0.73750000000000004</v>
      </c>
      <c r="E166" s="6">
        <v>1.9882</v>
      </c>
      <c r="F166" s="6">
        <v>0</v>
      </c>
      <c r="G166" s="6">
        <v>0</v>
      </c>
      <c r="H166" s="6">
        <v>0</v>
      </c>
    </row>
    <row r="167" spans="1:8">
      <c r="A167" s="6">
        <v>72</v>
      </c>
      <c r="B167" s="6" t="s">
        <v>33</v>
      </c>
      <c r="C167" s="6">
        <v>1.0095000000000001</v>
      </c>
      <c r="D167" s="6">
        <v>0.74060000000000004</v>
      </c>
      <c r="E167" s="6">
        <v>0.68610000000000004</v>
      </c>
      <c r="F167" s="6">
        <v>0</v>
      </c>
      <c r="G167" s="6">
        <v>0</v>
      </c>
      <c r="H167" s="6">
        <v>0</v>
      </c>
    </row>
    <row r="168" spans="1:8">
      <c r="A168" s="6">
        <v>73</v>
      </c>
      <c r="B168" s="6" t="s">
        <v>33</v>
      </c>
      <c r="C168" s="6">
        <v>0.24809999999999999</v>
      </c>
      <c r="D168" s="6">
        <v>0.24809999999999999</v>
      </c>
      <c r="E168" s="6">
        <v>4.0000000000000002E-4</v>
      </c>
      <c r="F168" s="6">
        <v>0</v>
      </c>
      <c r="G168" s="6">
        <v>0</v>
      </c>
      <c r="H168" s="6">
        <v>0</v>
      </c>
    </row>
    <row r="169" spans="1:8">
      <c r="A169" s="6">
        <v>74</v>
      </c>
      <c r="B169" s="6" t="s">
        <v>33</v>
      </c>
      <c r="C169" s="6">
        <v>0.79310000000000003</v>
      </c>
      <c r="D169" s="6">
        <v>0.3987</v>
      </c>
      <c r="E169" s="6">
        <v>0.68559999999999999</v>
      </c>
      <c r="F169" s="6">
        <v>0</v>
      </c>
      <c r="G169" s="6">
        <v>0</v>
      </c>
      <c r="H169" s="6">
        <v>0</v>
      </c>
    </row>
    <row r="170" spans="1:8">
      <c r="A170" s="6">
        <v>75</v>
      </c>
      <c r="B170" s="6" t="s">
        <v>33</v>
      </c>
      <c r="C170" s="6">
        <v>2.0966</v>
      </c>
      <c r="D170" s="6">
        <v>1.5748</v>
      </c>
      <c r="E170" s="6">
        <v>1.3842000000000001</v>
      </c>
      <c r="F170" s="6">
        <v>0</v>
      </c>
      <c r="G170" s="6">
        <v>0</v>
      </c>
      <c r="H170" s="6">
        <v>0</v>
      </c>
    </row>
    <row r="171" spans="1:8">
      <c r="A171" s="6">
        <v>76</v>
      </c>
      <c r="B171" s="6" t="s">
        <v>33</v>
      </c>
      <c r="C171" s="6">
        <v>0.28010000000000002</v>
      </c>
      <c r="D171" s="6">
        <v>0.28010000000000002</v>
      </c>
      <c r="E171" s="6">
        <v>3.8E-3</v>
      </c>
      <c r="F171" s="6">
        <v>0</v>
      </c>
      <c r="G171" s="6">
        <v>0</v>
      </c>
      <c r="H171" s="6">
        <v>0</v>
      </c>
    </row>
    <row r="172" spans="1:8">
      <c r="A172" s="6">
        <v>77</v>
      </c>
      <c r="B172" s="6" t="s">
        <v>33</v>
      </c>
      <c r="C172" s="6">
        <v>0</v>
      </c>
      <c r="D172" s="6">
        <v>0</v>
      </c>
      <c r="E172" s="6">
        <v>0</v>
      </c>
      <c r="F172" s="6">
        <v>0</v>
      </c>
      <c r="G172" s="6">
        <v>0</v>
      </c>
      <c r="H172" s="6">
        <v>0</v>
      </c>
    </row>
    <row r="173" spans="1:8">
      <c r="A173" s="6">
        <v>78</v>
      </c>
      <c r="B173" s="6" t="s">
        <v>33</v>
      </c>
      <c r="C173" s="6">
        <v>2.5985</v>
      </c>
      <c r="D173" s="6">
        <v>1.4621</v>
      </c>
      <c r="E173" s="6">
        <v>2.1480999999999999</v>
      </c>
      <c r="F173" s="6">
        <v>0</v>
      </c>
      <c r="G173" s="6">
        <v>0</v>
      </c>
      <c r="H173" s="6">
        <v>0</v>
      </c>
    </row>
    <row r="174" spans="1:8">
      <c r="A174" s="6">
        <v>79</v>
      </c>
      <c r="B174" s="6" t="s">
        <v>33</v>
      </c>
      <c r="C174" s="6">
        <v>4.3010999999999999</v>
      </c>
      <c r="D174" s="6">
        <v>2.3456000000000001</v>
      </c>
      <c r="E174" s="6">
        <v>3.6052</v>
      </c>
      <c r="F174" s="6">
        <v>0</v>
      </c>
      <c r="G174" s="6">
        <v>0</v>
      </c>
      <c r="H174" s="6">
        <v>0</v>
      </c>
    </row>
    <row r="175" spans="1:8">
      <c r="A175" s="6">
        <v>80</v>
      </c>
      <c r="B175" s="6" t="s">
        <v>33</v>
      </c>
      <c r="C175" s="6">
        <v>1.0781000000000001</v>
      </c>
      <c r="D175" s="6">
        <v>1.0781000000000001</v>
      </c>
      <c r="E175" s="6">
        <v>0</v>
      </c>
      <c r="F175" s="6">
        <v>0</v>
      </c>
      <c r="G175" s="6">
        <v>0</v>
      </c>
      <c r="H175" s="6">
        <v>0</v>
      </c>
    </row>
    <row r="176" spans="1:8">
      <c r="A176" s="6">
        <v>81</v>
      </c>
      <c r="B176" s="6" t="s">
        <v>33</v>
      </c>
      <c r="C176" s="6">
        <v>5.0697000000000001</v>
      </c>
      <c r="D176" s="6">
        <v>5.0697000000000001</v>
      </c>
      <c r="E176" s="6">
        <v>0</v>
      </c>
      <c r="F176" s="6">
        <v>0</v>
      </c>
      <c r="G176" s="6">
        <v>0</v>
      </c>
      <c r="H176" s="6">
        <v>0</v>
      </c>
    </row>
    <row r="177" spans="1:8">
      <c r="A177" s="6">
        <v>82</v>
      </c>
      <c r="B177" s="6" t="s">
        <v>33</v>
      </c>
      <c r="C177" s="6">
        <v>6.9806999999999997</v>
      </c>
      <c r="D177" s="6">
        <v>6.9523000000000001</v>
      </c>
      <c r="E177" s="6">
        <v>0.62909999999999999</v>
      </c>
      <c r="F177" s="6">
        <v>0</v>
      </c>
      <c r="G177" s="6">
        <v>0</v>
      </c>
      <c r="H177" s="6">
        <v>0</v>
      </c>
    </row>
    <row r="178" spans="1:8">
      <c r="A178" s="6">
        <v>83</v>
      </c>
      <c r="B178" s="6" t="s">
        <v>33</v>
      </c>
      <c r="C178" s="6">
        <v>7.3057999999999996</v>
      </c>
      <c r="D178" s="6">
        <v>6.9401999999999999</v>
      </c>
      <c r="E178" s="6">
        <v>2.2822</v>
      </c>
      <c r="F178" s="6">
        <v>0</v>
      </c>
      <c r="G178" s="6">
        <v>0</v>
      </c>
      <c r="H178" s="6">
        <v>0</v>
      </c>
    </row>
    <row r="179" spans="1:8">
      <c r="A179" s="6">
        <v>84</v>
      </c>
      <c r="B179" s="6" t="s">
        <v>33</v>
      </c>
      <c r="C179" s="6">
        <v>5.3312999999999997</v>
      </c>
      <c r="D179" s="6">
        <v>2.7679</v>
      </c>
      <c r="E179" s="6">
        <v>4.5564999999999998</v>
      </c>
      <c r="F179" s="6">
        <v>0</v>
      </c>
      <c r="G179" s="6">
        <v>0</v>
      </c>
      <c r="H179" s="6">
        <v>0</v>
      </c>
    </row>
    <row r="180" spans="1:8">
      <c r="A180" s="6">
        <v>85</v>
      </c>
      <c r="B180" s="6" t="s">
        <v>33</v>
      </c>
      <c r="C180" s="6">
        <v>13.879899999999999</v>
      </c>
      <c r="D180" s="6">
        <v>13.870900000000001</v>
      </c>
      <c r="E180" s="6">
        <v>0.50080000000000002</v>
      </c>
      <c r="F180" s="6">
        <v>0</v>
      </c>
      <c r="G180" s="6">
        <v>0</v>
      </c>
      <c r="H180" s="6">
        <v>0</v>
      </c>
    </row>
    <row r="181" spans="1:8">
      <c r="A181" s="6">
        <v>86</v>
      </c>
      <c r="B181" s="6" t="s">
        <v>33</v>
      </c>
      <c r="C181" s="6">
        <v>5.2252999999999998</v>
      </c>
      <c r="D181" s="6">
        <v>5.2252999999999998</v>
      </c>
      <c r="E181" s="6">
        <v>0</v>
      </c>
      <c r="F181" s="6">
        <v>0</v>
      </c>
      <c r="G181" s="6">
        <v>0</v>
      </c>
      <c r="H181" s="6">
        <v>0</v>
      </c>
    </row>
    <row r="182" spans="1:8">
      <c r="A182" s="6">
        <v>87</v>
      </c>
      <c r="B182" s="6" t="s">
        <v>33</v>
      </c>
      <c r="C182" s="6">
        <v>6.1112000000000002</v>
      </c>
      <c r="D182" s="6">
        <v>5.7038000000000002</v>
      </c>
      <c r="E182" s="6">
        <v>2.1941000000000002</v>
      </c>
      <c r="F182" s="6">
        <v>0</v>
      </c>
      <c r="G182" s="6">
        <v>0</v>
      </c>
      <c r="H182" s="6">
        <v>0</v>
      </c>
    </row>
    <row r="183" spans="1:8">
      <c r="A183" s="6">
        <v>88</v>
      </c>
      <c r="B183" s="6" t="s">
        <v>33</v>
      </c>
      <c r="C183" s="6">
        <v>22.316500000000001</v>
      </c>
      <c r="D183" s="6">
        <v>22.054600000000001</v>
      </c>
      <c r="E183" s="6">
        <v>3.4089999999999998</v>
      </c>
      <c r="F183" s="6">
        <v>0</v>
      </c>
      <c r="G183" s="6">
        <v>0</v>
      </c>
      <c r="H183" s="6">
        <v>0</v>
      </c>
    </row>
    <row r="184" spans="1:8">
      <c r="A184" s="6">
        <v>89</v>
      </c>
      <c r="B184" s="6" t="s">
        <v>33</v>
      </c>
      <c r="C184" s="6">
        <v>9.6865000000000006</v>
      </c>
      <c r="D184" s="6">
        <v>8.9311000000000007</v>
      </c>
      <c r="E184" s="6">
        <v>3.7502</v>
      </c>
      <c r="F184" s="6">
        <v>0</v>
      </c>
      <c r="G184" s="6">
        <v>0</v>
      </c>
      <c r="H184" s="6">
        <v>0</v>
      </c>
    </row>
    <row r="185" spans="1:8">
      <c r="A185" s="6">
        <v>90</v>
      </c>
      <c r="B185" s="6" t="s">
        <v>33</v>
      </c>
      <c r="C185" s="6">
        <v>8.9830000000000005</v>
      </c>
      <c r="D185" s="6">
        <v>8.6577999999999999</v>
      </c>
      <c r="E185" s="6">
        <v>2.3954</v>
      </c>
      <c r="F185" s="6">
        <v>0</v>
      </c>
      <c r="G185" s="6">
        <v>0</v>
      </c>
      <c r="H185" s="6">
        <v>0</v>
      </c>
    </row>
    <row r="186" spans="1:8">
      <c r="A186" s="6">
        <v>91</v>
      </c>
      <c r="B186" s="6" t="s">
        <v>33</v>
      </c>
      <c r="C186" s="6">
        <v>16.051300000000001</v>
      </c>
      <c r="D186" s="6">
        <v>15.954800000000001</v>
      </c>
      <c r="E186" s="6">
        <v>1.7566999999999999</v>
      </c>
      <c r="F186" s="6">
        <v>0</v>
      </c>
      <c r="G186" s="6">
        <v>0</v>
      </c>
      <c r="H186" s="6">
        <v>0</v>
      </c>
    </row>
    <row r="187" spans="1:8">
      <c r="A187" s="6">
        <v>92</v>
      </c>
      <c r="B187" s="6" t="s">
        <v>33</v>
      </c>
      <c r="C187" s="6">
        <v>14.1061</v>
      </c>
      <c r="D187" s="6">
        <v>12.955</v>
      </c>
      <c r="E187" s="6">
        <v>5.5811999999999999</v>
      </c>
      <c r="F187" s="6">
        <v>0</v>
      </c>
      <c r="G187" s="6">
        <v>0</v>
      </c>
      <c r="H187" s="6">
        <v>0</v>
      </c>
    </row>
    <row r="188" spans="1:8">
      <c r="A188" s="6">
        <v>93</v>
      </c>
      <c r="B188" s="6" t="s">
        <v>33</v>
      </c>
      <c r="C188" s="6">
        <v>6.1593</v>
      </c>
      <c r="D188" s="6">
        <v>6.1590999999999996</v>
      </c>
      <c r="E188" s="6">
        <v>4.9399999999999999E-2</v>
      </c>
      <c r="F188" s="6">
        <v>0</v>
      </c>
      <c r="G188" s="6">
        <v>0</v>
      </c>
      <c r="H188" s="6">
        <v>0</v>
      </c>
    </row>
    <row r="189" spans="1:8">
      <c r="A189" s="6">
        <v>94</v>
      </c>
      <c r="B189" s="6" t="s">
        <v>33</v>
      </c>
      <c r="C189" s="6">
        <v>9.7699999999999995E-2</v>
      </c>
      <c r="D189" s="6">
        <v>9.7699999999999995E-2</v>
      </c>
      <c r="E189" s="6">
        <v>5.0000000000000002E-5</v>
      </c>
      <c r="F189" s="6">
        <v>0</v>
      </c>
      <c r="G189" s="6">
        <v>0</v>
      </c>
      <c r="H189" s="6">
        <v>0</v>
      </c>
    </row>
    <row r="190" spans="1:8">
      <c r="A190" s="6">
        <v>95</v>
      </c>
      <c r="B190" s="6" t="s">
        <v>33</v>
      </c>
      <c r="C190" s="6">
        <v>0</v>
      </c>
      <c r="D190" s="6">
        <v>0</v>
      </c>
      <c r="E190" s="6">
        <v>0</v>
      </c>
      <c r="F190" s="6">
        <v>0</v>
      </c>
      <c r="G190" s="6">
        <v>0</v>
      </c>
      <c r="H190" s="6">
        <v>0</v>
      </c>
    </row>
    <row r="191" spans="1:8">
      <c r="A191" s="6">
        <v>96</v>
      </c>
      <c r="B191" s="6" t="s">
        <v>33</v>
      </c>
      <c r="C191" s="6">
        <v>0</v>
      </c>
      <c r="D191" s="6">
        <v>0</v>
      </c>
      <c r="E191" s="6">
        <v>0</v>
      </c>
      <c r="F191" s="6">
        <v>0</v>
      </c>
      <c r="G191" s="6">
        <v>0</v>
      </c>
      <c r="H191" s="6">
        <v>0</v>
      </c>
    </row>
    <row r="192" spans="1:8">
      <c r="A192" s="6">
        <v>97</v>
      </c>
      <c r="B192" s="6" t="s">
        <v>33</v>
      </c>
      <c r="C192" s="6">
        <v>0</v>
      </c>
      <c r="D192" s="6">
        <v>0</v>
      </c>
      <c r="E192" s="6">
        <v>0</v>
      </c>
      <c r="F192" s="6">
        <v>0</v>
      </c>
      <c r="G192" s="6">
        <v>0</v>
      </c>
      <c r="H192" s="6">
        <v>0</v>
      </c>
    </row>
    <row r="193" spans="1:8">
      <c r="A193" s="6">
        <v>98</v>
      </c>
      <c r="B193" s="6" t="s">
        <v>33</v>
      </c>
      <c r="C193" s="6">
        <v>4.7356999999999996</v>
      </c>
      <c r="D193" s="6">
        <v>4.7356999999999996</v>
      </c>
      <c r="E193" s="6">
        <v>0</v>
      </c>
      <c r="F193" s="6">
        <v>0</v>
      </c>
      <c r="G193" s="6">
        <v>0</v>
      </c>
      <c r="H193" s="6">
        <v>0</v>
      </c>
    </row>
    <row r="194" spans="1:8">
      <c r="A194" s="6">
        <v>99</v>
      </c>
      <c r="B194" s="6" t="s">
        <v>33</v>
      </c>
      <c r="C194" s="6">
        <v>3.6257999999999999</v>
      </c>
      <c r="D194" s="6">
        <v>3.3174999999999999</v>
      </c>
      <c r="E194" s="6">
        <v>1.4631000000000001</v>
      </c>
      <c r="F194" s="6">
        <v>0</v>
      </c>
      <c r="G194" s="6">
        <v>0</v>
      </c>
      <c r="H194" s="6">
        <v>0</v>
      </c>
    </row>
    <row r="195" spans="1:8">
      <c r="A195" s="6">
        <v>100</v>
      </c>
      <c r="B195" s="6" t="s">
        <v>33</v>
      </c>
      <c r="C195" s="6">
        <v>0.58379999999999999</v>
      </c>
      <c r="D195" s="6">
        <v>0.58379999999999999</v>
      </c>
      <c r="E195" s="6">
        <v>1E-3</v>
      </c>
      <c r="F195" s="6">
        <v>0</v>
      </c>
      <c r="G195" s="6">
        <v>0</v>
      </c>
      <c r="H195" s="6">
        <v>0</v>
      </c>
    </row>
    <row r="196" spans="1:8">
      <c r="A196" s="6">
        <v>101</v>
      </c>
      <c r="B196" s="6" t="s">
        <v>33</v>
      </c>
      <c r="C196" s="6">
        <v>0.95789999999999997</v>
      </c>
      <c r="D196" s="6">
        <v>0.95789999999999997</v>
      </c>
      <c r="E196" s="6">
        <v>0</v>
      </c>
      <c r="F196" s="6">
        <v>0</v>
      </c>
      <c r="G196" s="6">
        <v>0</v>
      </c>
      <c r="H196" s="6">
        <v>0</v>
      </c>
    </row>
    <row r="197" spans="1:8">
      <c r="A197" s="6">
        <v>102</v>
      </c>
      <c r="B197" s="6" t="s">
        <v>33</v>
      </c>
      <c r="C197" s="6">
        <v>12.434799999999999</v>
      </c>
      <c r="D197" s="6">
        <v>12.3514</v>
      </c>
      <c r="E197" s="6">
        <v>1.4376</v>
      </c>
      <c r="F197" s="6">
        <v>0</v>
      </c>
      <c r="G197" s="6">
        <v>0</v>
      </c>
      <c r="H197" s="6">
        <v>0</v>
      </c>
    </row>
    <row r="198" spans="1:8">
      <c r="A198" s="6">
        <v>103</v>
      </c>
      <c r="B198" s="6" t="s">
        <v>33</v>
      </c>
      <c r="C198" s="6">
        <v>1.7828999999999999</v>
      </c>
      <c r="D198" s="6">
        <v>1.1596</v>
      </c>
      <c r="E198" s="6">
        <v>1.3543000000000001</v>
      </c>
      <c r="F198" s="6">
        <v>0</v>
      </c>
      <c r="G198" s="6">
        <v>0</v>
      </c>
      <c r="H198" s="6">
        <v>0</v>
      </c>
    </row>
    <row r="199" spans="1:8">
      <c r="A199" s="6">
        <v>104</v>
      </c>
      <c r="B199" s="6" t="s">
        <v>33</v>
      </c>
      <c r="C199" s="6">
        <v>1.0365</v>
      </c>
      <c r="D199" s="6">
        <v>0.78839999999999999</v>
      </c>
      <c r="E199" s="6">
        <v>0.67279999999999995</v>
      </c>
      <c r="F199" s="6">
        <v>0</v>
      </c>
      <c r="G199" s="6">
        <v>0</v>
      </c>
      <c r="H199" s="6">
        <v>0</v>
      </c>
    </row>
    <row r="200" spans="1:8">
      <c r="A200" s="6">
        <v>105</v>
      </c>
      <c r="B200" s="6" t="s">
        <v>33</v>
      </c>
      <c r="C200" s="6">
        <v>0.2445</v>
      </c>
      <c r="D200" s="6">
        <v>0.2445</v>
      </c>
      <c r="E200" s="6">
        <v>0</v>
      </c>
      <c r="F200" s="6">
        <v>0</v>
      </c>
      <c r="G200" s="6">
        <v>0</v>
      </c>
      <c r="H200" s="6">
        <v>0</v>
      </c>
    </row>
    <row r="201" spans="1:8">
      <c r="A201" s="6">
        <v>106</v>
      </c>
      <c r="B201" s="6" t="s">
        <v>33</v>
      </c>
      <c r="C201" s="6">
        <v>4.3533999999999997</v>
      </c>
      <c r="D201" s="6">
        <v>4.3034999999999997</v>
      </c>
      <c r="E201" s="6">
        <v>0.65739999999999998</v>
      </c>
      <c r="F201" s="6">
        <v>0</v>
      </c>
      <c r="G201" s="6">
        <v>0</v>
      </c>
      <c r="H201" s="6">
        <v>0</v>
      </c>
    </row>
    <row r="202" spans="1:8">
      <c r="A202" s="6">
        <v>107</v>
      </c>
      <c r="B202" s="6" t="s">
        <v>33</v>
      </c>
      <c r="C202" s="6">
        <v>1.3262</v>
      </c>
      <c r="D202" s="6">
        <v>1.3262</v>
      </c>
      <c r="E202" s="6">
        <v>5.3E-3</v>
      </c>
      <c r="F202" s="6">
        <v>0</v>
      </c>
      <c r="G202" s="6">
        <v>0</v>
      </c>
      <c r="H202" s="6">
        <v>0</v>
      </c>
    </row>
    <row r="203" spans="1:8">
      <c r="A203" s="6">
        <v>108</v>
      </c>
      <c r="B203" s="6" t="s">
        <v>33</v>
      </c>
      <c r="C203" s="6">
        <v>9.1258999999999997</v>
      </c>
      <c r="D203" s="6">
        <v>9.1258999999999997</v>
      </c>
      <c r="E203" s="6">
        <v>0</v>
      </c>
      <c r="F203" s="6">
        <v>0</v>
      </c>
      <c r="G203" s="6">
        <v>0</v>
      </c>
      <c r="H203" s="6">
        <v>0</v>
      </c>
    </row>
    <row r="204" spans="1:8">
      <c r="A204" s="6">
        <v>109</v>
      </c>
      <c r="B204" s="6" t="s">
        <v>33</v>
      </c>
      <c r="C204" s="6">
        <v>12.566800000000001</v>
      </c>
      <c r="D204" s="6">
        <v>12.425000000000001</v>
      </c>
      <c r="E204" s="6">
        <v>1.8825000000000001</v>
      </c>
      <c r="F204" s="6">
        <v>0</v>
      </c>
      <c r="G204" s="6">
        <v>0</v>
      </c>
      <c r="H204" s="6">
        <v>0</v>
      </c>
    </row>
    <row r="205" spans="1:8">
      <c r="A205" s="6">
        <v>110</v>
      </c>
      <c r="B205" s="6" t="s">
        <v>33</v>
      </c>
      <c r="C205" s="6">
        <v>2.6821000000000002</v>
      </c>
      <c r="D205" s="6">
        <v>1.0458000000000001</v>
      </c>
      <c r="E205" s="6">
        <v>2.4698000000000002</v>
      </c>
      <c r="F205" s="6">
        <v>0</v>
      </c>
      <c r="G205" s="6">
        <v>0</v>
      </c>
      <c r="H205" s="6">
        <v>0</v>
      </c>
    </row>
    <row r="206" spans="1:8">
      <c r="A206" s="6">
        <v>111</v>
      </c>
      <c r="B206" s="6" t="s">
        <v>33</v>
      </c>
      <c r="C206" s="6">
        <v>10.9186</v>
      </c>
      <c r="D206" s="6">
        <v>10.750400000000001</v>
      </c>
      <c r="E206" s="6">
        <v>1.9094</v>
      </c>
      <c r="F206" s="6">
        <v>0</v>
      </c>
      <c r="G206" s="6">
        <v>0</v>
      </c>
      <c r="H206" s="6">
        <v>0</v>
      </c>
    </row>
    <row r="207" spans="1:8">
      <c r="A207" s="6">
        <v>112</v>
      </c>
      <c r="B207" s="6" t="s">
        <v>33</v>
      </c>
      <c r="C207" s="6">
        <v>12.4887</v>
      </c>
      <c r="D207" s="6">
        <v>12.4887</v>
      </c>
      <c r="E207" s="6">
        <v>0</v>
      </c>
      <c r="F207" s="6">
        <v>0</v>
      </c>
      <c r="G207" s="6">
        <v>0</v>
      </c>
      <c r="H207" s="6">
        <v>0</v>
      </c>
    </row>
    <row r="208" spans="1:8">
      <c r="A208" s="6">
        <v>113</v>
      </c>
      <c r="B208" s="6" t="s">
        <v>33</v>
      </c>
      <c r="C208" s="6">
        <v>11.888999999999999</v>
      </c>
      <c r="D208" s="6">
        <v>11.888999999999999</v>
      </c>
      <c r="E208" s="6">
        <v>0</v>
      </c>
      <c r="F208" s="6">
        <v>0</v>
      </c>
      <c r="G208" s="6">
        <v>0</v>
      </c>
      <c r="H208" s="6">
        <v>0</v>
      </c>
    </row>
    <row r="209" spans="1:9">
      <c r="A209" s="6">
        <v>114</v>
      </c>
      <c r="B209" s="6" t="s">
        <v>33</v>
      </c>
      <c r="C209" s="6">
        <v>29.9024</v>
      </c>
      <c r="D209" s="6">
        <v>29.823399999999999</v>
      </c>
      <c r="E209" s="6">
        <v>2.1724000000000001</v>
      </c>
      <c r="F209" s="6">
        <v>0</v>
      </c>
      <c r="G209" s="6">
        <v>0</v>
      </c>
      <c r="H209" s="6">
        <v>0</v>
      </c>
    </row>
    <row r="210" spans="1:9">
      <c r="A210" s="6">
        <v>115</v>
      </c>
      <c r="B210" s="6" t="s">
        <v>33</v>
      </c>
      <c r="C210" s="6">
        <v>7.3562000000000003</v>
      </c>
      <c r="D210" s="6">
        <v>7.1906999999999996</v>
      </c>
      <c r="E210" s="6">
        <v>1.5511999999999999</v>
      </c>
      <c r="F210" s="6">
        <v>0</v>
      </c>
      <c r="G210" s="6">
        <v>0</v>
      </c>
      <c r="H210" s="6">
        <v>0</v>
      </c>
    </row>
    <row r="211" spans="1:9">
      <c r="A211" s="6">
        <v>116</v>
      </c>
      <c r="B211" s="6" t="s">
        <v>33</v>
      </c>
      <c r="C211" s="6">
        <v>9.4540000000000006</v>
      </c>
      <c r="D211" s="6">
        <v>9.3223000000000003</v>
      </c>
      <c r="E211" s="6">
        <v>1.5728</v>
      </c>
      <c r="F211" s="6">
        <v>0</v>
      </c>
      <c r="G211" s="6">
        <v>0</v>
      </c>
      <c r="H211" s="6">
        <v>0</v>
      </c>
    </row>
    <row r="212" spans="1:9">
      <c r="A212" s="6">
        <v>117</v>
      </c>
      <c r="B212" s="6" t="s">
        <v>33</v>
      </c>
      <c r="C212" s="6">
        <v>3.8549000000000002</v>
      </c>
      <c r="D212" s="6">
        <v>3.7736000000000001</v>
      </c>
      <c r="E212" s="6">
        <v>0.78790000000000004</v>
      </c>
      <c r="F212" s="6">
        <v>0</v>
      </c>
      <c r="G212" s="6">
        <v>0</v>
      </c>
      <c r="H212" s="6">
        <v>0</v>
      </c>
    </row>
    <row r="213" spans="1:9">
      <c r="A213" s="6" t="s">
        <v>18</v>
      </c>
      <c r="B213" s="6" t="s">
        <v>19</v>
      </c>
      <c r="C213" s="6" t="s">
        <v>20</v>
      </c>
      <c r="D213" s="6" t="s">
        <v>21</v>
      </c>
      <c r="E213" s="6" t="s">
        <v>22</v>
      </c>
    </row>
    <row r="214" spans="1:9">
      <c r="A214" s="6" t="s">
        <v>10</v>
      </c>
      <c r="B214" s="6">
        <v>4.1379999999999999</v>
      </c>
      <c r="C214" s="6">
        <v>5.5309999999999997</v>
      </c>
      <c r="D214" s="6">
        <v>0</v>
      </c>
      <c r="E214" s="6">
        <v>29.9024</v>
      </c>
    </row>
    <row r="215" spans="1:9">
      <c r="A215" s="6" t="s">
        <v>11</v>
      </c>
      <c r="B215" s="6">
        <v>3.9127000000000001</v>
      </c>
      <c r="C215" s="6">
        <v>5.4968000000000004</v>
      </c>
      <c r="D215" s="6">
        <v>0</v>
      </c>
      <c r="E215" s="6">
        <v>29.823399999999999</v>
      </c>
    </row>
    <row r="216" spans="1:9">
      <c r="A216" s="6" t="s">
        <v>12</v>
      </c>
      <c r="B216" s="6">
        <v>0.80079999999999996</v>
      </c>
      <c r="C216" s="6">
        <v>1.2446999999999999</v>
      </c>
      <c r="D216" s="6">
        <v>0</v>
      </c>
      <c r="E216" s="6">
        <v>5.5811999999999999</v>
      </c>
    </row>
    <row r="217" spans="1:9">
      <c r="A217" s="6" t="s">
        <v>8</v>
      </c>
      <c r="B217" s="6" t="s">
        <v>9</v>
      </c>
      <c r="C217" s="6" t="s">
        <v>10</v>
      </c>
      <c r="D217" s="6" t="s">
        <v>11</v>
      </c>
      <c r="E217" s="6" t="s">
        <v>12</v>
      </c>
      <c r="F217" s="6" t="s">
        <v>13</v>
      </c>
      <c r="G217" s="6" t="s">
        <v>14</v>
      </c>
      <c r="H217" s="6" t="s">
        <v>15</v>
      </c>
      <c r="I217" s="6" t="s">
        <v>16</v>
      </c>
    </row>
    <row r="218" spans="1:9">
      <c r="A218" s="6">
        <v>1</v>
      </c>
      <c r="B218" s="6" t="s">
        <v>33</v>
      </c>
      <c r="C218" s="6">
        <v>3.8637000000000001</v>
      </c>
      <c r="D218" s="6">
        <v>3.8637000000000001</v>
      </c>
      <c r="E218" s="6">
        <v>2.2000000000000001E-3</v>
      </c>
      <c r="F218" s="6">
        <v>0</v>
      </c>
      <c r="G218" s="6">
        <v>0</v>
      </c>
      <c r="H218" s="6">
        <v>0</v>
      </c>
    </row>
    <row r="219" spans="1:9">
      <c r="A219" s="6">
        <v>2</v>
      </c>
      <c r="B219" s="6" t="s">
        <v>33</v>
      </c>
      <c r="C219" s="6">
        <v>0.28760000000000002</v>
      </c>
      <c r="D219" s="6">
        <v>0.28760000000000002</v>
      </c>
      <c r="E219" s="6">
        <v>1E-4</v>
      </c>
      <c r="F219" s="6">
        <v>0</v>
      </c>
      <c r="G219" s="6">
        <v>0</v>
      </c>
      <c r="H219" s="6">
        <v>0</v>
      </c>
    </row>
    <row r="220" spans="1:9">
      <c r="A220" s="6">
        <v>3</v>
      </c>
      <c r="B220" s="6" t="s">
        <v>33</v>
      </c>
      <c r="C220" s="6">
        <v>0.20710000000000001</v>
      </c>
      <c r="D220" s="6">
        <v>0.20710000000000001</v>
      </c>
      <c r="E220" s="6">
        <v>0</v>
      </c>
      <c r="F220" s="6">
        <v>0</v>
      </c>
      <c r="G220" s="6">
        <v>0</v>
      </c>
      <c r="H220" s="6">
        <v>0</v>
      </c>
    </row>
    <row r="221" spans="1:9">
      <c r="A221" s="6">
        <v>4</v>
      </c>
      <c r="B221" s="6" t="s">
        <v>33</v>
      </c>
      <c r="C221" s="6">
        <v>0</v>
      </c>
      <c r="D221" s="6">
        <v>0</v>
      </c>
      <c r="E221" s="6">
        <v>0</v>
      </c>
      <c r="F221" s="6">
        <v>0</v>
      </c>
      <c r="G221" s="6">
        <v>0</v>
      </c>
      <c r="H221" s="6">
        <v>0</v>
      </c>
    </row>
    <row r="222" spans="1:9">
      <c r="A222" s="6">
        <v>5</v>
      </c>
      <c r="B222" s="6" t="s">
        <v>33</v>
      </c>
      <c r="C222" s="6">
        <v>2.6301999999999999</v>
      </c>
      <c r="D222" s="6">
        <v>1.1819999999999999</v>
      </c>
      <c r="E222" s="6">
        <v>2.3496000000000001</v>
      </c>
      <c r="F222" s="6">
        <v>0</v>
      </c>
      <c r="G222" s="6">
        <v>0</v>
      </c>
      <c r="H222" s="6">
        <v>0</v>
      </c>
    </row>
    <row r="223" spans="1:9">
      <c r="A223" s="6">
        <v>6</v>
      </c>
      <c r="B223" s="6" t="s">
        <v>33</v>
      </c>
      <c r="C223" s="6">
        <v>0.2107</v>
      </c>
      <c r="D223" s="6">
        <v>0.2107</v>
      </c>
      <c r="E223" s="6">
        <v>2.0000000000000002E-5</v>
      </c>
      <c r="F223" s="6">
        <v>0</v>
      </c>
      <c r="G223" s="6">
        <v>0</v>
      </c>
      <c r="H223" s="6">
        <v>0</v>
      </c>
    </row>
    <row r="224" spans="1:9">
      <c r="A224" s="6">
        <v>7</v>
      </c>
      <c r="B224" s="6" t="s">
        <v>33</v>
      </c>
      <c r="C224" s="6">
        <v>0</v>
      </c>
      <c r="D224" s="6">
        <v>0</v>
      </c>
      <c r="E224" s="6">
        <v>0</v>
      </c>
      <c r="F224" s="6">
        <v>0</v>
      </c>
      <c r="G224" s="6">
        <v>0</v>
      </c>
      <c r="H224" s="6">
        <v>0</v>
      </c>
    </row>
    <row r="225" spans="1:8">
      <c r="A225" s="6">
        <v>8</v>
      </c>
      <c r="B225" s="6" t="s">
        <v>33</v>
      </c>
      <c r="C225" s="6">
        <v>0.64080000000000004</v>
      </c>
      <c r="D225" s="6">
        <v>0.64080000000000004</v>
      </c>
      <c r="E225" s="6">
        <v>1E-4</v>
      </c>
      <c r="F225" s="6">
        <v>0</v>
      </c>
      <c r="G225" s="6">
        <v>0</v>
      </c>
      <c r="H225" s="6">
        <v>0</v>
      </c>
    </row>
    <row r="226" spans="1:8">
      <c r="A226" s="6">
        <v>9</v>
      </c>
      <c r="B226" s="6" t="s">
        <v>33</v>
      </c>
      <c r="C226" s="6">
        <v>4.1757999999999997</v>
      </c>
      <c r="D226" s="6">
        <v>1.7242</v>
      </c>
      <c r="E226" s="6">
        <v>3.8031999999999999</v>
      </c>
      <c r="F226" s="6">
        <v>0</v>
      </c>
      <c r="G226" s="6">
        <v>0</v>
      </c>
      <c r="H226" s="6">
        <v>0</v>
      </c>
    </row>
    <row r="227" spans="1:8">
      <c r="A227" s="6">
        <v>10</v>
      </c>
      <c r="B227" s="6" t="s">
        <v>33</v>
      </c>
      <c r="C227" s="6">
        <v>0</v>
      </c>
      <c r="D227" s="6">
        <v>0</v>
      </c>
      <c r="E227" s="6">
        <v>0</v>
      </c>
      <c r="F227" s="6">
        <v>0</v>
      </c>
      <c r="G227" s="6">
        <v>0</v>
      </c>
      <c r="H227" s="6">
        <v>0</v>
      </c>
    </row>
    <row r="228" spans="1:8">
      <c r="A228" s="6">
        <v>11</v>
      </c>
      <c r="B228" s="6" t="s">
        <v>33</v>
      </c>
      <c r="C228" s="6">
        <v>3.2559999999999998</v>
      </c>
      <c r="D228" s="6">
        <v>0.55459999999999998</v>
      </c>
      <c r="E228" s="6">
        <v>3.2084000000000001</v>
      </c>
      <c r="F228" s="6">
        <v>0</v>
      </c>
      <c r="G228" s="6">
        <v>0</v>
      </c>
      <c r="H228" s="6">
        <v>0</v>
      </c>
    </row>
    <row r="229" spans="1:8">
      <c r="A229" s="6">
        <v>12</v>
      </c>
      <c r="B229" s="6" t="s">
        <v>33</v>
      </c>
      <c r="C229" s="6">
        <v>2.0789</v>
      </c>
      <c r="D229" s="6">
        <v>2.0789</v>
      </c>
      <c r="E229" s="6">
        <v>2.0999999999999999E-3</v>
      </c>
      <c r="F229" s="6">
        <v>0</v>
      </c>
      <c r="G229" s="6">
        <v>0</v>
      </c>
      <c r="H229" s="6">
        <v>0</v>
      </c>
    </row>
    <row r="230" spans="1:8">
      <c r="A230" s="6">
        <v>13</v>
      </c>
      <c r="B230" s="6" t="s">
        <v>33</v>
      </c>
      <c r="C230" s="6">
        <v>0</v>
      </c>
      <c r="D230" s="6">
        <v>0</v>
      </c>
      <c r="E230" s="6">
        <v>0</v>
      </c>
      <c r="F230" s="6">
        <v>0</v>
      </c>
      <c r="G230" s="6">
        <v>0</v>
      </c>
      <c r="H230" s="6">
        <v>0</v>
      </c>
    </row>
    <row r="231" spans="1:8">
      <c r="A231" s="6">
        <v>14</v>
      </c>
      <c r="B231" s="6" t="s">
        <v>33</v>
      </c>
      <c r="C231" s="6">
        <v>8.6900000000000005E-2</v>
      </c>
      <c r="D231" s="6">
        <v>8.6900000000000005E-2</v>
      </c>
      <c r="E231" s="6">
        <v>0</v>
      </c>
      <c r="F231" s="6">
        <v>0</v>
      </c>
      <c r="G231" s="6">
        <v>0</v>
      </c>
      <c r="H231" s="6">
        <v>0</v>
      </c>
    </row>
    <row r="232" spans="1:8">
      <c r="A232" s="6">
        <v>15</v>
      </c>
      <c r="B232" s="6" t="s">
        <v>33</v>
      </c>
      <c r="C232" s="6">
        <v>0</v>
      </c>
      <c r="D232" s="6">
        <v>0</v>
      </c>
      <c r="E232" s="6">
        <v>0</v>
      </c>
      <c r="F232" s="6">
        <v>0</v>
      </c>
      <c r="G232" s="6">
        <v>0</v>
      </c>
      <c r="H232" s="6">
        <v>0</v>
      </c>
    </row>
    <row r="233" spans="1:8">
      <c r="A233" s="6">
        <v>16</v>
      </c>
      <c r="B233" s="6" t="s">
        <v>33</v>
      </c>
      <c r="C233" s="6">
        <v>27.4528</v>
      </c>
      <c r="D233" s="6">
        <v>26.9054</v>
      </c>
      <c r="E233" s="6">
        <v>5.4553000000000003</v>
      </c>
      <c r="F233" s="6">
        <v>0</v>
      </c>
      <c r="G233" s="6">
        <v>0</v>
      </c>
      <c r="H233" s="6">
        <v>0</v>
      </c>
    </row>
    <row r="234" spans="1:8">
      <c r="A234" s="6">
        <v>17</v>
      </c>
      <c r="B234" s="6" t="s">
        <v>33</v>
      </c>
      <c r="C234" s="6">
        <v>11.582800000000001</v>
      </c>
      <c r="D234" s="6">
        <v>11.143599999999999</v>
      </c>
      <c r="E234" s="6">
        <v>3.1589999999999998</v>
      </c>
      <c r="F234" s="6">
        <v>0</v>
      </c>
      <c r="G234" s="6">
        <v>0</v>
      </c>
      <c r="H234" s="6">
        <v>0</v>
      </c>
    </row>
    <row r="235" spans="1:8">
      <c r="A235" s="6">
        <v>18</v>
      </c>
      <c r="B235" s="6" t="s">
        <v>33</v>
      </c>
      <c r="C235" s="6">
        <v>5.0194999999999999</v>
      </c>
      <c r="D235" s="6">
        <v>4.7613000000000003</v>
      </c>
      <c r="E235" s="6">
        <v>1.589</v>
      </c>
      <c r="F235" s="6">
        <v>0</v>
      </c>
      <c r="G235" s="6">
        <v>0</v>
      </c>
      <c r="H235" s="6">
        <v>0</v>
      </c>
    </row>
    <row r="236" spans="1:8">
      <c r="A236" s="6">
        <v>19</v>
      </c>
      <c r="B236" s="6" t="s">
        <v>33</v>
      </c>
      <c r="C236" s="6">
        <v>0.41160000000000002</v>
      </c>
      <c r="D236" s="6">
        <v>0.41160000000000002</v>
      </c>
      <c r="E236" s="6">
        <v>0</v>
      </c>
      <c r="F236" s="6">
        <v>0</v>
      </c>
      <c r="G236" s="6">
        <v>0</v>
      </c>
      <c r="H236" s="6">
        <v>0</v>
      </c>
    </row>
    <row r="237" spans="1:8">
      <c r="A237" s="6">
        <v>20</v>
      </c>
      <c r="B237" s="6" t="s">
        <v>33</v>
      </c>
      <c r="C237" s="6">
        <v>1.7179</v>
      </c>
      <c r="D237" s="6">
        <v>1.7179</v>
      </c>
      <c r="E237" s="6">
        <v>0</v>
      </c>
      <c r="F237" s="6">
        <v>0</v>
      </c>
      <c r="G237" s="6">
        <v>0</v>
      </c>
      <c r="H237" s="6">
        <v>0</v>
      </c>
    </row>
    <row r="238" spans="1:8">
      <c r="A238" s="6">
        <v>21</v>
      </c>
      <c r="B238" s="6" t="s">
        <v>33</v>
      </c>
      <c r="C238" s="6">
        <v>0</v>
      </c>
      <c r="D238" s="6">
        <v>0</v>
      </c>
      <c r="E238" s="6">
        <v>0</v>
      </c>
      <c r="F238" s="6">
        <v>0</v>
      </c>
      <c r="G238" s="6">
        <v>0</v>
      </c>
      <c r="H238" s="6">
        <v>0</v>
      </c>
    </row>
    <row r="239" spans="1:8">
      <c r="A239" s="6">
        <v>22</v>
      </c>
      <c r="B239" s="6" t="s">
        <v>33</v>
      </c>
      <c r="C239" s="6">
        <v>1.4023000000000001</v>
      </c>
      <c r="D239" s="6">
        <v>1.4023000000000001</v>
      </c>
      <c r="E239" s="6">
        <v>0</v>
      </c>
      <c r="F239" s="6">
        <v>0</v>
      </c>
      <c r="G239" s="6">
        <v>0</v>
      </c>
      <c r="H239" s="6">
        <v>0</v>
      </c>
    </row>
    <row r="240" spans="1:8">
      <c r="A240" s="6">
        <v>23</v>
      </c>
      <c r="B240" s="6" t="s">
        <v>33</v>
      </c>
      <c r="C240" s="6">
        <v>3.3071999999999999</v>
      </c>
      <c r="D240" s="6">
        <v>3.3071999999999999</v>
      </c>
      <c r="E240" s="6">
        <v>0</v>
      </c>
      <c r="F240" s="6">
        <v>0</v>
      </c>
      <c r="G240" s="6">
        <v>0</v>
      </c>
      <c r="H240" s="6">
        <v>0</v>
      </c>
    </row>
    <row r="241" spans="1:8">
      <c r="A241" s="6">
        <v>24</v>
      </c>
      <c r="B241" s="6" t="s">
        <v>33</v>
      </c>
      <c r="C241" s="6">
        <v>0</v>
      </c>
      <c r="D241" s="6">
        <v>0</v>
      </c>
      <c r="E241" s="6">
        <v>0</v>
      </c>
      <c r="F241" s="6">
        <v>0</v>
      </c>
      <c r="G241" s="6">
        <v>0</v>
      </c>
      <c r="H241" s="6">
        <v>0</v>
      </c>
    </row>
    <row r="242" spans="1:8">
      <c r="A242" s="6">
        <v>25</v>
      </c>
      <c r="B242" s="6" t="s">
        <v>33</v>
      </c>
      <c r="C242" s="6">
        <v>0</v>
      </c>
      <c r="D242" s="6">
        <v>0</v>
      </c>
      <c r="E242" s="6">
        <v>0</v>
      </c>
      <c r="F242" s="6">
        <v>0</v>
      </c>
      <c r="G242" s="6">
        <v>0</v>
      </c>
      <c r="H242" s="6">
        <v>0</v>
      </c>
    </row>
    <row r="243" spans="1:8">
      <c r="A243" s="6">
        <v>26</v>
      </c>
      <c r="B243" s="6" t="s">
        <v>33</v>
      </c>
      <c r="C243" s="6">
        <v>0</v>
      </c>
      <c r="D243" s="6">
        <v>0</v>
      </c>
      <c r="E243" s="6">
        <v>0</v>
      </c>
      <c r="F243" s="6">
        <v>0</v>
      </c>
      <c r="G243" s="6">
        <v>0</v>
      </c>
      <c r="H243" s="6">
        <v>0</v>
      </c>
    </row>
    <row r="244" spans="1:8">
      <c r="A244" s="6">
        <v>27</v>
      </c>
      <c r="B244" s="6" t="s">
        <v>33</v>
      </c>
      <c r="C244" s="6">
        <v>0</v>
      </c>
      <c r="D244" s="6">
        <v>0</v>
      </c>
      <c r="E244" s="6">
        <v>0</v>
      </c>
      <c r="F244" s="6">
        <v>0</v>
      </c>
      <c r="G244" s="6">
        <v>0</v>
      </c>
      <c r="H244" s="6">
        <v>0</v>
      </c>
    </row>
    <row r="245" spans="1:8">
      <c r="A245" s="6">
        <v>28</v>
      </c>
      <c r="B245" s="6" t="s">
        <v>33</v>
      </c>
      <c r="C245" s="6">
        <v>9.2299999999999993E-2</v>
      </c>
      <c r="D245" s="6">
        <v>9.2299999999999993E-2</v>
      </c>
      <c r="E245" s="6">
        <v>0</v>
      </c>
      <c r="F245" s="6">
        <v>0</v>
      </c>
      <c r="G245" s="6">
        <v>0</v>
      </c>
      <c r="H245" s="6">
        <v>0</v>
      </c>
    </row>
    <row r="246" spans="1:8">
      <c r="A246" s="6">
        <v>29</v>
      </c>
      <c r="B246" s="6" t="s">
        <v>33</v>
      </c>
      <c r="C246" s="6">
        <v>0.53810000000000002</v>
      </c>
      <c r="D246" s="6">
        <v>0.53810000000000002</v>
      </c>
      <c r="E246" s="6">
        <v>0</v>
      </c>
      <c r="F246" s="6">
        <v>0</v>
      </c>
      <c r="G246" s="6">
        <v>0</v>
      </c>
      <c r="H246" s="6">
        <v>0</v>
      </c>
    </row>
    <row r="247" spans="1:8">
      <c r="A247" s="6">
        <v>30</v>
      </c>
      <c r="B247" s="6" t="s">
        <v>33</v>
      </c>
      <c r="C247" s="6">
        <v>1.3888</v>
      </c>
      <c r="D247" s="6">
        <v>1.1561999999999999</v>
      </c>
      <c r="E247" s="6">
        <v>0.76939999999999997</v>
      </c>
      <c r="F247" s="6">
        <v>0</v>
      </c>
      <c r="G247" s="6">
        <v>0</v>
      </c>
      <c r="H247" s="6">
        <v>0</v>
      </c>
    </row>
    <row r="248" spans="1:8">
      <c r="A248" s="6">
        <v>31</v>
      </c>
      <c r="B248" s="6" t="s">
        <v>33</v>
      </c>
      <c r="C248" s="6">
        <v>0.74370000000000003</v>
      </c>
      <c r="D248" s="6">
        <v>0.74370000000000003</v>
      </c>
      <c r="E248" s="6">
        <v>0</v>
      </c>
      <c r="F248" s="6">
        <v>0</v>
      </c>
      <c r="G248" s="6">
        <v>0</v>
      </c>
      <c r="H248" s="6">
        <v>0</v>
      </c>
    </row>
    <row r="249" spans="1:8">
      <c r="A249" s="6">
        <v>32</v>
      </c>
      <c r="B249" s="6" t="s">
        <v>33</v>
      </c>
      <c r="C249" s="6">
        <v>1.3933</v>
      </c>
      <c r="D249" s="6">
        <v>1.242</v>
      </c>
      <c r="E249" s="6">
        <v>0.63129999999999997</v>
      </c>
      <c r="F249" s="6">
        <v>0</v>
      </c>
      <c r="G249" s="6">
        <v>0</v>
      </c>
      <c r="H249" s="6">
        <v>0</v>
      </c>
    </row>
    <row r="250" spans="1:8">
      <c r="A250" s="6">
        <v>33</v>
      </c>
      <c r="B250" s="6" t="s">
        <v>33</v>
      </c>
      <c r="C250" s="6">
        <v>0</v>
      </c>
      <c r="D250" s="6">
        <v>0</v>
      </c>
      <c r="E250" s="6">
        <v>0</v>
      </c>
      <c r="F250" s="6">
        <v>0</v>
      </c>
      <c r="G250" s="6">
        <v>0</v>
      </c>
      <c r="H250" s="6">
        <v>0</v>
      </c>
    </row>
    <row r="251" spans="1:8">
      <c r="A251" s="6">
        <v>34</v>
      </c>
      <c r="B251" s="6" t="s">
        <v>33</v>
      </c>
      <c r="C251" s="6">
        <v>0.83640000000000003</v>
      </c>
      <c r="D251" s="6">
        <v>0.48349999999999999</v>
      </c>
      <c r="E251" s="6">
        <v>0.68240000000000001</v>
      </c>
      <c r="F251" s="6">
        <v>0</v>
      </c>
      <c r="G251" s="6">
        <v>0</v>
      </c>
      <c r="H251" s="6">
        <v>0</v>
      </c>
    </row>
    <row r="252" spans="1:8">
      <c r="A252" s="6">
        <v>35</v>
      </c>
      <c r="B252" s="6" t="s">
        <v>33</v>
      </c>
      <c r="C252" s="6">
        <v>2.1635</v>
      </c>
      <c r="D252" s="6">
        <v>0.83299999999999996</v>
      </c>
      <c r="E252" s="6">
        <v>1.9966999999999999</v>
      </c>
      <c r="F252" s="6">
        <v>0</v>
      </c>
      <c r="G252" s="6">
        <v>0</v>
      </c>
      <c r="H252" s="6">
        <v>0</v>
      </c>
    </row>
    <row r="253" spans="1:8">
      <c r="A253" s="6">
        <v>36</v>
      </c>
      <c r="B253" s="6" t="s">
        <v>33</v>
      </c>
      <c r="C253" s="6">
        <v>0.32350000000000001</v>
      </c>
      <c r="D253" s="6">
        <v>0.32350000000000001</v>
      </c>
      <c r="E253" s="6">
        <v>0</v>
      </c>
      <c r="F253" s="6">
        <v>0</v>
      </c>
      <c r="G253" s="6">
        <v>0</v>
      </c>
      <c r="H253" s="6">
        <v>0</v>
      </c>
    </row>
    <row r="254" spans="1:8">
      <c r="A254" s="6">
        <v>37</v>
      </c>
      <c r="B254" s="6" t="s">
        <v>33</v>
      </c>
      <c r="C254" s="6">
        <v>0.51700000000000002</v>
      </c>
      <c r="D254" s="6">
        <v>0.51700000000000002</v>
      </c>
      <c r="E254" s="6">
        <v>5.0000000000000001E-4</v>
      </c>
      <c r="F254" s="6">
        <v>0</v>
      </c>
      <c r="G254" s="6">
        <v>0</v>
      </c>
      <c r="H254" s="6">
        <v>0</v>
      </c>
    </row>
    <row r="255" spans="1:8">
      <c r="A255" s="6">
        <v>38</v>
      </c>
      <c r="B255" s="6" t="s">
        <v>33</v>
      </c>
      <c r="C255" s="6">
        <v>0.7389</v>
      </c>
      <c r="D255" s="6">
        <v>0.7389</v>
      </c>
      <c r="E255" s="6">
        <v>0</v>
      </c>
      <c r="F255" s="6">
        <v>0</v>
      </c>
      <c r="G255" s="6">
        <v>0</v>
      </c>
      <c r="H255" s="6">
        <v>0</v>
      </c>
    </row>
    <row r="256" spans="1:8">
      <c r="A256" s="6">
        <v>39</v>
      </c>
      <c r="B256" s="6" t="s">
        <v>33</v>
      </c>
      <c r="C256" s="6">
        <v>0.49099999999999999</v>
      </c>
      <c r="D256" s="6">
        <v>0.49099999999999999</v>
      </c>
      <c r="E256" s="6">
        <v>0</v>
      </c>
      <c r="F256" s="6">
        <v>0</v>
      </c>
      <c r="G256" s="6">
        <v>0</v>
      </c>
      <c r="H256" s="6">
        <v>0</v>
      </c>
    </row>
    <row r="257" spans="1:8">
      <c r="A257" s="6">
        <v>40</v>
      </c>
      <c r="B257" s="6" t="s">
        <v>33</v>
      </c>
      <c r="C257" s="6">
        <v>0</v>
      </c>
      <c r="D257" s="6">
        <v>0</v>
      </c>
      <c r="E257" s="6">
        <v>0</v>
      </c>
      <c r="F257" s="6">
        <v>0</v>
      </c>
      <c r="G257" s="6">
        <v>0</v>
      </c>
      <c r="H257" s="6">
        <v>0</v>
      </c>
    </row>
    <row r="258" spans="1:8">
      <c r="A258" s="6">
        <v>41</v>
      </c>
      <c r="B258" s="6" t="s">
        <v>33</v>
      </c>
      <c r="C258" s="6">
        <v>0</v>
      </c>
      <c r="D258" s="6">
        <v>0</v>
      </c>
      <c r="E258" s="6">
        <v>0</v>
      </c>
      <c r="F258" s="6">
        <v>0</v>
      </c>
      <c r="G258" s="6">
        <v>0</v>
      </c>
      <c r="H258" s="6">
        <v>0</v>
      </c>
    </row>
    <row r="259" spans="1:8">
      <c r="A259" s="6">
        <v>42</v>
      </c>
      <c r="B259" s="6" t="s">
        <v>33</v>
      </c>
      <c r="C259" s="6">
        <v>0</v>
      </c>
      <c r="D259" s="6">
        <v>0</v>
      </c>
      <c r="E259" s="6">
        <v>0</v>
      </c>
      <c r="F259" s="6">
        <v>0</v>
      </c>
      <c r="G259" s="6">
        <v>0</v>
      </c>
      <c r="H259" s="6">
        <v>0</v>
      </c>
    </row>
    <row r="260" spans="1:8">
      <c r="A260" s="6">
        <v>43</v>
      </c>
      <c r="B260" s="6" t="s">
        <v>33</v>
      </c>
      <c r="C260" s="6">
        <v>0</v>
      </c>
      <c r="D260" s="6">
        <v>0</v>
      </c>
      <c r="E260" s="6">
        <v>0</v>
      </c>
      <c r="F260" s="6">
        <v>0</v>
      </c>
      <c r="G260" s="6">
        <v>0</v>
      </c>
      <c r="H260" s="6">
        <v>0</v>
      </c>
    </row>
    <row r="261" spans="1:8">
      <c r="A261" s="6">
        <v>44</v>
      </c>
      <c r="B261" s="6" t="s">
        <v>33</v>
      </c>
      <c r="C261" s="6">
        <v>0.1195</v>
      </c>
      <c r="D261" s="6">
        <v>0.1195</v>
      </c>
      <c r="E261" s="6">
        <v>0</v>
      </c>
      <c r="F261" s="6">
        <v>0</v>
      </c>
      <c r="G261" s="6">
        <v>0</v>
      </c>
      <c r="H261" s="6">
        <v>0</v>
      </c>
    </row>
    <row r="262" spans="1:8">
      <c r="A262" s="6">
        <v>45</v>
      </c>
      <c r="B262" s="6" t="s">
        <v>33</v>
      </c>
      <c r="C262" s="6">
        <v>0</v>
      </c>
      <c r="D262" s="6">
        <v>0</v>
      </c>
      <c r="E262" s="6">
        <v>0</v>
      </c>
      <c r="F262" s="6">
        <v>0</v>
      </c>
      <c r="G262" s="6">
        <v>0</v>
      </c>
      <c r="H262" s="6">
        <v>0</v>
      </c>
    </row>
    <row r="263" spans="1:8">
      <c r="A263" s="6">
        <v>46</v>
      </c>
      <c r="B263" s="6" t="s">
        <v>33</v>
      </c>
      <c r="C263" s="6">
        <v>0</v>
      </c>
      <c r="D263" s="6">
        <v>0</v>
      </c>
      <c r="E263" s="6">
        <v>0</v>
      </c>
      <c r="F263" s="6">
        <v>0</v>
      </c>
      <c r="G263" s="6">
        <v>0</v>
      </c>
      <c r="H263" s="6">
        <v>0</v>
      </c>
    </row>
    <row r="264" spans="1:8">
      <c r="A264" s="6">
        <v>47</v>
      </c>
      <c r="B264" s="6" t="s">
        <v>33</v>
      </c>
      <c r="C264" s="6">
        <v>11.107200000000001</v>
      </c>
      <c r="D264" s="6">
        <v>10.3443</v>
      </c>
      <c r="E264" s="6">
        <v>4.0456000000000003</v>
      </c>
      <c r="F264" s="6">
        <v>0</v>
      </c>
      <c r="G264" s="6">
        <v>0</v>
      </c>
      <c r="H264" s="6">
        <v>0</v>
      </c>
    </row>
    <row r="265" spans="1:8">
      <c r="A265" s="6">
        <v>48</v>
      </c>
      <c r="B265" s="6" t="s">
        <v>33</v>
      </c>
      <c r="C265" s="6">
        <v>8.7329000000000008</v>
      </c>
      <c r="D265" s="6">
        <v>8.4048999999999996</v>
      </c>
      <c r="E265" s="6">
        <v>2.371</v>
      </c>
      <c r="F265" s="6">
        <v>0</v>
      </c>
      <c r="G265" s="6">
        <v>0</v>
      </c>
      <c r="H265" s="6">
        <v>0</v>
      </c>
    </row>
    <row r="266" spans="1:8">
      <c r="A266" s="6">
        <v>49</v>
      </c>
      <c r="B266" s="6" t="s">
        <v>33</v>
      </c>
      <c r="C266" s="6">
        <v>12.9933</v>
      </c>
      <c r="D266" s="6">
        <v>12.993</v>
      </c>
      <c r="E266" s="6">
        <v>8.8300000000000003E-2</v>
      </c>
      <c r="F266" s="6">
        <v>0</v>
      </c>
      <c r="G266" s="6">
        <v>0</v>
      </c>
      <c r="H266" s="6">
        <v>0</v>
      </c>
    </row>
    <row r="267" spans="1:8">
      <c r="A267" s="6">
        <v>50</v>
      </c>
      <c r="B267" s="6" t="s">
        <v>33</v>
      </c>
      <c r="C267" s="6">
        <v>9.4895999999999994</v>
      </c>
      <c r="D267" s="6">
        <v>8.3529</v>
      </c>
      <c r="E267" s="6">
        <v>4.5035999999999996</v>
      </c>
      <c r="F267" s="6">
        <v>0</v>
      </c>
      <c r="G267" s="6">
        <v>0</v>
      </c>
      <c r="H267" s="6">
        <v>0</v>
      </c>
    </row>
    <row r="268" spans="1:8">
      <c r="A268" s="6">
        <v>51</v>
      </c>
      <c r="B268" s="6" t="s">
        <v>33</v>
      </c>
      <c r="C268" s="6">
        <v>12.9335</v>
      </c>
      <c r="D268" s="6">
        <v>10.664300000000001</v>
      </c>
      <c r="E268" s="6">
        <v>7.3177000000000003</v>
      </c>
      <c r="F268" s="6">
        <v>0</v>
      </c>
      <c r="G268" s="6">
        <v>0</v>
      </c>
      <c r="H268" s="6">
        <v>0</v>
      </c>
    </row>
    <row r="269" spans="1:8">
      <c r="A269" s="6">
        <v>52</v>
      </c>
      <c r="B269" s="6" t="s">
        <v>33</v>
      </c>
      <c r="C269" s="6">
        <v>10.1584</v>
      </c>
      <c r="D269" s="6">
        <v>9.9080999999999992</v>
      </c>
      <c r="E269" s="6">
        <v>2.2410999999999999</v>
      </c>
      <c r="F269" s="6">
        <v>0</v>
      </c>
      <c r="G269" s="6">
        <v>0</v>
      </c>
      <c r="H269" s="6">
        <v>0</v>
      </c>
    </row>
    <row r="270" spans="1:8">
      <c r="A270" s="6">
        <v>53</v>
      </c>
      <c r="B270" s="6" t="s">
        <v>33</v>
      </c>
      <c r="C270" s="6">
        <v>10.965299999999999</v>
      </c>
      <c r="D270" s="6">
        <v>10.3301</v>
      </c>
      <c r="E270" s="6">
        <v>3.6778</v>
      </c>
      <c r="F270" s="6">
        <v>0</v>
      </c>
      <c r="G270" s="6">
        <v>0</v>
      </c>
      <c r="H270" s="6">
        <v>0</v>
      </c>
    </row>
    <row r="271" spans="1:8">
      <c r="A271" s="6">
        <v>54</v>
      </c>
      <c r="B271" s="6" t="s">
        <v>33</v>
      </c>
      <c r="C271" s="6">
        <v>11.69</v>
      </c>
      <c r="D271" s="6">
        <v>11.343</v>
      </c>
      <c r="E271" s="6">
        <v>2.8271000000000002</v>
      </c>
      <c r="F271" s="6">
        <v>0</v>
      </c>
      <c r="G271" s="6">
        <v>0</v>
      </c>
      <c r="H271" s="6">
        <v>0</v>
      </c>
    </row>
    <row r="272" spans="1:8">
      <c r="A272" s="6">
        <v>55</v>
      </c>
      <c r="B272" s="6" t="s">
        <v>33</v>
      </c>
      <c r="C272" s="6">
        <v>8.7710000000000008</v>
      </c>
      <c r="D272" s="6">
        <v>8.5038999999999998</v>
      </c>
      <c r="E272" s="6">
        <v>2.1480000000000001</v>
      </c>
      <c r="F272" s="6">
        <v>0</v>
      </c>
      <c r="G272" s="6">
        <v>0</v>
      </c>
      <c r="H272" s="6">
        <v>0</v>
      </c>
    </row>
    <row r="273" spans="1:8">
      <c r="A273" s="6">
        <v>56</v>
      </c>
      <c r="B273" s="6" t="s">
        <v>33</v>
      </c>
      <c r="C273" s="6">
        <v>5.6402999999999999</v>
      </c>
      <c r="D273" s="6">
        <v>5.6402999999999999</v>
      </c>
      <c r="E273" s="6">
        <v>0</v>
      </c>
      <c r="F273" s="6">
        <v>0</v>
      </c>
      <c r="G273" s="6">
        <v>0</v>
      </c>
      <c r="H273" s="6">
        <v>0</v>
      </c>
    </row>
    <row r="274" spans="1:8">
      <c r="A274" s="6">
        <v>57</v>
      </c>
      <c r="B274" s="6" t="s">
        <v>33</v>
      </c>
      <c r="C274" s="6">
        <v>0.46389999999999998</v>
      </c>
      <c r="D274" s="6">
        <v>0.46389999999999998</v>
      </c>
      <c r="E274" s="6">
        <v>0</v>
      </c>
      <c r="F274" s="6">
        <v>0</v>
      </c>
      <c r="G274" s="6">
        <v>0</v>
      </c>
      <c r="H274" s="6">
        <v>0</v>
      </c>
    </row>
    <row r="275" spans="1:8">
      <c r="A275" s="6">
        <v>58</v>
      </c>
      <c r="B275" s="6" t="s">
        <v>33</v>
      </c>
      <c r="C275" s="6">
        <v>0</v>
      </c>
      <c r="D275" s="6">
        <v>0</v>
      </c>
      <c r="E275" s="6">
        <v>0</v>
      </c>
      <c r="F275" s="6">
        <v>0</v>
      </c>
      <c r="G275" s="6">
        <v>0</v>
      </c>
      <c r="H275" s="6">
        <v>0</v>
      </c>
    </row>
    <row r="276" spans="1:8">
      <c r="A276" s="6">
        <v>59</v>
      </c>
      <c r="B276" s="6" t="s">
        <v>33</v>
      </c>
      <c r="C276" s="6">
        <v>0</v>
      </c>
      <c r="D276" s="6">
        <v>0</v>
      </c>
      <c r="E276" s="6">
        <v>0</v>
      </c>
      <c r="F276" s="6">
        <v>0</v>
      </c>
      <c r="G276" s="6">
        <v>0</v>
      </c>
      <c r="H276" s="6">
        <v>0</v>
      </c>
    </row>
    <row r="277" spans="1:8">
      <c r="A277" s="6">
        <v>60</v>
      </c>
      <c r="B277" s="6" t="s">
        <v>33</v>
      </c>
      <c r="C277" s="6">
        <v>0</v>
      </c>
      <c r="D277" s="6">
        <v>0</v>
      </c>
      <c r="E277" s="6">
        <v>0</v>
      </c>
      <c r="F277" s="6">
        <v>0</v>
      </c>
      <c r="G277" s="6">
        <v>0</v>
      </c>
      <c r="H277" s="6">
        <v>0</v>
      </c>
    </row>
    <row r="278" spans="1:8">
      <c r="A278" s="6">
        <v>61</v>
      </c>
      <c r="B278" s="6" t="s">
        <v>33</v>
      </c>
      <c r="C278" s="6">
        <v>1.5692999999999999</v>
      </c>
      <c r="D278" s="6">
        <v>0.248</v>
      </c>
      <c r="E278" s="6">
        <v>1.5495000000000001</v>
      </c>
      <c r="F278" s="6">
        <v>0</v>
      </c>
      <c r="G278" s="6">
        <v>0</v>
      </c>
      <c r="H278" s="6">
        <v>0</v>
      </c>
    </row>
    <row r="279" spans="1:8">
      <c r="A279" s="6">
        <v>62</v>
      </c>
      <c r="B279" s="6" t="s">
        <v>33</v>
      </c>
      <c r="C279" s="6">
        <v>0</v>
      </c>
      <c r="D279" s="6">
        <v>0</v>
      </c>
      <c r="E279" s="6">
        <v>0</v>
      </c>
      <c r="F279" s="6">
        <v>0</v>
      </c>
      <c r="G279" s="6">
        <v>0</v>
      </c>
      <c r="H279" s="6">
        <v>0</v>
      </c>
    </row>
    <row r="280" spans="1:8">
      <c r="A280" s="6">
        <v>63</v>
      </c>
      <c r="B280" s="6" t="s">
        <v>33</v>
      </c>
      <c r="C280" s="6">
        <v>0.69089999999999996</v>
      </c>
      <c r="D280" s="6">
        <v>0.69089999999999996</v>
      </c>
      <c r="E280" s="6">
        <v>4.5999999999999999E-3</v>
      </c>
      <c r="F280" s="6">
        <v>0</v>
      </c>
      <c r="G280" s="6">
        <v>0</v>
      </c>
      <c r="H280" s="6">
        <v>0</v>
      </c>
    </row>
    <row r="281" spans="1:8">
      <c r="A281" s="6">
        <v>64</v>
      </c>
      <c r="B281" s="6" t="s">
        <v>33</v>
      </c>
      <c r="C281" s="6">
        <v>0</v>
      </c>
      <c r="D281" s="6">
        <v>0</v>
      </c>
      <c r="E281" s="6">
        <v>0</v>
      </c>
      <c r="F281" s="6">
        <v>0</v>
      </c>
      <c r="G281" s="6">
        <v>0</v>
      </c>
      <c r="H281" s="6">
        <v>0</v>
      </c>
    </row>
    <row r="282" spans="1:8">
      <c r="A282" s="6">
        <v>65</v>
      </c>
      <c r="B282" s="6" t="s">
        <v>33</v>
      </c>
      <c r="C282" s="6">
        <v>0</v>
      </c>
      <c r="D282" s="6">
        <v>0</v>
      </c>
      <c r="E282" s="6">
        <v>0</v>
      </c>
      <c r="F282" s="6">
        <v>0</v>
      </c>
      <c r="G282" s="6">
        <v>0</v>
      </c>
      <c r="H282" s="6">
        <v>0</v>
      </c>
    </row>
    <row r="283" spans="1:8">
      <c r="A283" s="6">
        <v>66</v>
      </c>
      <c r="B283" s="6" t="s">
        <v>33</v>
      </c>
      <c r="C283" s="6">
        <v>7.3772000000000002</v>
      </c>
      <c r="D283" s="6">
        <v>6.6393000000000004</v>
      </c>
      <c r="E283" s="6">
        <v>3.2159</v>
      </c>
      <c r="F283" s="6">
        <v>0</v>
      </c>
      <c r="G283" s="6">
        <v>0</v>
      </c>
      <c r="H283" s="6">
        <v>0</v>
      </c>
    </row>
    <row r="284" spans="1:8">
      <c r="A284" s="6">
        <v>67</v>
      </c>
      <c r="B284" s="6" t="s">
        <v>33</v>
      </c>
      <c r="C284" s="6">
        <v>0</v>
      </c>
      <c r="D284" s="6">
        <v>0</v>
      </c>
      <c r="E284" s="6">
        <v>0</v>
      </c>
      <c r="F284" s="6">
        <v>0</v>
      </c>
      <c r="G284" s="6">
        <v>0</v>
      </c>
      <c r="H284" s="6">
        <v>0</v>
      </c>
    </row>
    <row r="285" spans="1:8">
      <c r="A285" s="6">
        <v>68</v>
      </c>
      <c r="B285" s="6" t="s">
        <v>33</v>
      </c>
      <c r="C285" s="6">
        <v>0</v>
      </c>
      <c r="D285" s="6">
        <v>0</v>
      </c>
      <c r="E285" s="6">
        <v>0</v>
      </c>
      <c r="F285" s="6">
        <v>0</v>
      </c>
      <c r="G285" s="6">
        <v>0</v>
      </c>
      <c r="H285" s="6">
        <v>0</v>
      </c>
    </row>
    <row r="286" spans="1:8">
      <c r="A286" s="6">
        <v>69</v>
      </c>
      <c r="B286" s="6" t="s">
        <v>33</v>
      </c>
      <c r="C286" s="6">
        <v>17.824999999999999</v>
      </c>
      <c r="D286" s="6">
        <v>17.824999999999999</v>
      </c>
      <c r="E286" s="6">
        <v>0</v>
      </c>
      <c r="F286" s="6">
        <v>0</v>
      </c>
      <c r="G286" s="6">
        <v>0</v>
      </c>
      <c r="H286" s="6">
        <v>0</v>
      </c>
    </row>
    <row r="287" spans="1:8">
      <c r="A287" s="6">
        <v>70</v>
      </c>
      <c r="B287" s="6" t="s">
        <v>33</v>
      </c>
      <c r="C287" s="6">
        <v>0</v>
      </c>
      <c r="D287" s="6">
        <v>0</v>
      </c>
      <c r="E287" s="6">
        <v>0</v>
      </c>
      <c r="F287" s="6">
        <v>0</v>
      </c>
      <c r="G287" s="6">
        <v>0</v>
      </c>
      <c r="H287" s="6">
        <v>0</v>
      </c>
    </row>
    <row r="288" spans="1:8">
      <c r="A288" s="6">
        <v>71</v>
      </c>
      <c r="B288" s="6" t="s">
        <v>33</v>
      </c>
      <c r="C288" s="6">
        <v>0</v>
      </c>
      <c r="D288" s="6">
        <v>0</v>
      </c>
      <c r="E288" s="6">
        <v>0</v>
      </c>
      <c r="F288" s="6">
        <v>0</v>
      </c>
      <c r="G288" s="6">
        <v>0</v>
      </c>
      <c r="H288" s="6">
        <v>0</v>
      </c>
    </row>
    <row r="289" spans="1:8">
      <c r="A289" s="6">
        <v>72</v>
      </c>
      <c r="B289" s="6" t="s">
        <v>33</v>
      </c>
      <c r="C289" s="6">
        <v>0</v>
      </c>
      <c r="D289" s="6">
        <v>0</v>
      </c>
      <c r="E289" s="6">
        <v>0</v>
      </c>
      <c r="F289" s="6">
        <v>0</v>
      </c>
      <c r="G289" s="6">
        <v>0</v>
      </c>
      <c r="H289" s="6">
        <v>0</v>
      </c>
    </row>
    <row r="290" spans="1:8">
      <c r="A290" s="6">
        <v>73</v>
      </c>
      <c r="B290" s="6" t="s">
        <v>33</v>
      </c>
      <c r="C290" s="6">
        <v>15.9917</v>
      </c>
      <c r="D290" s="6">
        <v>15.813700000000001</v>
      </c>
      <c r="E290" s="6">
        <v>2.3797000000000001</v>
      </c>
      <c r="F290" s="6">
        <v>0</v>
      </c>
      <c r="G290" s="6">
        <v>0</v>
      </c>
      <c r="H290" s="6">
        <v>0</v>
      </c>
    </row>
    <row r="291" spans="1:8">
      <c r="A291" s="6">
        <v>74</v>
      </c>
      <c r="B291" s="6" t="s">
        <v>33</v>
      </c>
      <c r="C291" s="6">
        <v>18.178000000000001</v>
      </c>
      <c r="D291" s="6">
        <v>17.567499999999999</v>
      </c>
      <c r="E291" s="6">
        <v>4.6715999999999998</v>
      </c>
      <c r="F291" s="6">
        <v>0</v>
      </c>
      <c r="G291" s="6">
        <v>0</v>
      </c>
      <c r="H291" s="6">
        <v>0</v>
      </c>
    </row>
    <row r="292" spans="1:8">
      <c r="A292" s="6">
        <v>75</v>
      </c>
      <c r="B292" s="6" t="s">
        <v>33</v>
      </c>
      <c r="C292" s="6">
        <v>13.3675</v>
      </c>
      <c r="D292" s="6">
        <v>13.149699999999999</v>
      </c>
      <c r="E292" s="6">
        <v>2.4035000000000002</v>
      </c>
      <c r="F292" s="6">
        <v>0</v>
      </c>
      <c r="G292" s="6">
        <v>0</v>
      </c>
      <c r="H292" s="6">
        <v>0</v>
      </c>
    </row>
    <row r="293" spans="1:8">
      <c r="A293" s="6">
        <v>76</v>
      </c>
      <c r="B293" s="6" t="s">
        <v>33</v>
      </c>
      <c r="C293" s="6">
        <v>0</v>
      </c>
      <c r="D293" s="6">
        <v>0</v>
      </c>
      <c r="E293" s="6">
        <v>0</v>
      </c>
      <c r="F293" s="6">
        <v>0</v>
      </c>
      <c r="G293" s="6">
        <v>0</v>
      </c>
      <c r="H293" s="6">
        <v>0</v>
      </c>
    </row>
    <row r="294" spans="1:8">
      <c r="A294" s="6">
        <v>77</v>
      </c>
      <c r="B294" s="6" t="s">
        <v>33</v>
      </c>
      <c r="C294" s="6">
        <v>0</v>
      </c>
      <c r="D294" s="6">
        <v>0</v>
      </c>
      <c r="E294" s="6">
        <v>0</v>
      </c>
      <c r="F294" s="6">
        <v>0</v>
      </c>
      <c r="G294" s="6">
        <v>0</v>
      </c>
      <c r="H294" s="6">
        <v>0</v>
      </c>
    </row>
    <row r="295" spans="1:8">
      <c r="A295" s="6">
        <v>78</v>
      </c>
      <c r="B295" s="6" t="s">
        <v>33</v>
      </c>
      <c r="C295" s="6">
        <v>5.4191000000000003</v>
      </c>
      <c r="D295" s="6">
        <v>5.4191000000000003</v>
      </c>
      <c r="E295" s="6">
        <v>2.9999999999999997E-4</v>
      </c>
      <c r="F295" s="6">
        <v>0</v>
      </c>
      <c r="G295" s="6">
        <v>0</v>
      </c>
      <c r="H295" s="6">
        <v>0</v>
      </c>
    </row>
    <row r="296" spans="1:8">
      <c r="A296" s="6">
        <v>79</v>
      </c>
      <c r="B296" s="6" t="s">
        <v>33</v>
      </c>
      <c r="C296" s="6">
        <v>0</v>
      </c>
      <c r="D296" s="6">
        <v>0</v>
      </c>
      <c r="E296" s="6">
        <v>0</v>
      </c>
      <c r="F296" s="6">
        <v>0</v>
      </c>
      <c r="G296" s="6">
        <v>0</v>
      </c>
      <c r="H296" s="6">
        <v>0</v>
      </c>
    </row>
    <row r="297" spans="1:8">
      <c r="A297" s="6">
        <v>80</v>
      </c>
      <c r="B297" s="6" t="s">
        <v>33</v>
      </c>
      <c r="C297" s="6">
        <v>0</v>
      </c>
      <c r="D297" s="6">
        <v>0</v>
      </c>
      <c r="E297" s="6">
        <v>0</v>
      </c>
      <c r="F297" s="6">
        <v>0</v>
      </c>
      <c r="G297" s="6">
        <v>0</v>
      </c>
      <c r="H297" s="6">
        <v>0</v>
      </c>
    </row>
    <row r="298" spans="1:8">
      <c r="A298" s="6">
        <v>81</v>
      </c>
      <c r="B298" s="6" t="s">
        <v>33</v>
      </c>
      <c r="C298" s="6">
        <v>8.7047000000000008</v>
      </c>
      <c r="D298" s="6">
        <v>8.6672999999999991</v>
      </c>
      <c r="E298" s="6">
        <v>0.80630000000000002</v>
      </c>
      <c r="F298" s="6">
        <v>0</v>
      </c>
      <c r="G298" s="6">
        <v>0</v>
      </c>
      <c r="H298" s="6">
        <v>0</v>
      </c>
    </row>
    <row r="299" spans="1:8">
      <c r="A299" s="6">
        <v>82</v>
      </c>
      <c r="B299" s="6" t="s">
        <v>33</v>
      </c>
      <c r="C299" s="6">
        <v>9.6097000000000001</v>
      </c>
      <c r="D299" s="6">
        <v>9.4735999999999994</v>
      </c>
      <c r="E299" s="6">
        <v>1.6113999999999999</v>
      </c>
      <c r="F299" s="6">
        <v>0</v>
      </c>
      <c r="G299" s="6">
        <v>0</v>
      </c>
      <c r="H299" s="6">
        <v>0</v>
      </c>
    </row>
    <row r="300" spans="1:8">
      <c r="A300" s="6">
        <v>83</v>
      </c>
      <c r="B300" s="6" t="s">
        <v>33</v>
      </c>
      <c r="C300" s="6">
        <v>5.6116000000000001</v>
      </c>
      <c r="D300" s="6">
        <v>5.0639000000000003</v>
      </c>
      <c r="E300" s="6">
        <v>2.4180000000000001</v>
      </c>
      <c r="F300" s="6">
        <v>0</v>
      </c>
      <c r="G300" s="6">
        <v>0</v>
      </c>
      <c r="H300" s="6">
        <v>0</v>
      </c>
    </row>
    <row r="301" spans="1:8">
      <c r="A301" s="6">
        <v>84</v>
      </c>
      <c r="B301" s="6" t="s">
        <v>33</v>
      </c>
      <c r="C301" s="6">
        <v>9.4225999999999992</v>
      </c>
      <c r="D301" s="6">
        <v>7.5677000000000003</v>
      </c>
      <c r="E301" s="6">
        <v>5.6138000000000003</v>
      </c>
      <c r="F301" s="6">
        <v>0</v>
      </c>
      <c r="G301" s="6">
        <v>0</v>
      </c>
      <c r="H301" s="6">
        <v>0</v>
      </c>
    </row>
    <row r="302" spans="1:8">
      <c r="A302" s="6">
        <v>85</v>
      </c>
      <c r="B302" s="6" t="s">
        <v>33</v>
      </c>
      <c r="C302" s="6">
        <v>0.80700000000000005</v>
      </c>
      <c r="D302" s="6">
        <v>6.4100000000000004E-2</v>
      </c>
      <c r="E302" s="6">
        <v>0.8044</v>
      </c>
      <c r="F302" s="6">
        <v>0</v>
      </c>
      <c r="G302" s="6">
        <v>0</v>
      </c>
      <c r="H302" s="6">
        <v>0</v>
      </c>
    </row>
    <row r="303" spans="1:8">
      <c r="A303" s="6">
        <v>86</v>
      </c>
      <c r="B303" s="6" t="s">
        <v>33</v>
      </c>
      <c r="C303" s="6">
        <v>1.2655000000000001</v>
      </c>
      <c r="D303" s="6">
        <v>0.97309999999999997</v>
      </c>
      <c r="E303" s="6">
        <v>0.80900000000000005</v>
      </c>
      <c r="F303" s="6">
        <v>0</v>
      </c>
      <c r="G303" s="6">
        <v>0</v>
      </c>
      <c r="H303" s="6">
        <v>0</v>
      </c>
    </row>
    <row r="304" spans="1:8">
      <c r="A304" s="6">
        <v>87</v>
      </c>
      <c r="B304" s="6" t="s">
        <v>33</v>
      </c>
      <c r="C304" s="6">
        <v>1.7155</v>
      </c>
      <c r="D304" s="6">
        <v>0.59630000000000005</v>
      </c>
      <c r="E304" s="6">
        <v>1.6085</v>
      </c>
      <c r="F304" s="6">
        <v>0</v>
      </c>
      <c r="G304" s="6">
        <v>0</v>
      </c>
      <c r="H304" s="6">
        <v>0</v>
      </c>
    </row>
    <row r="305" spans="1:9">
      <c r="A305" s="6">
        <v>88</v>
      </c>
      <c r="B305" s="6" t="s">
        <v>33</v>
      </c>
      <c r="C305" s="6">
        <v>0.74780000000000002</v>
      </c>
      <c r="D305" s="6">
        <v>0.74780000000000002</v>
      </c>
      <c r="E305" s="6">
        <v>5.9999999999999995E-4</v>
      </c>
      <c r="F305" s="6">
        <v>0</v>
      </c>
      <c r="G305" s="6">
        <v>0</v>
      </c>
      <c r="H305" s="6">
        <v>0</v>
      </c>
    </row>
    <row r="306" spans="1:9">
      <c r="A306" s="6">
        <v>89</v>
      </c>
      <c r="B306" s="6" t="s">
        <v>33</v>
      </c>
      <c r="C306" s="6">
        <v>27.297999999999998</v>
      </c>
      <c r="D306" s="6">
        <v>26.865400000000001</v>
      </c>
      <c r="E306" s="6">
        <v>4.8406000000000002</v>
      </c>
      <c r="F306" s="6">
        <v>0</v>
      </c>
      <c r="G306" s="6">
        <v>0</v>
      </c>
      <c r="H306" s="6">
        <v>0</v>
      </c>
    </row>
    <row r="307" spans="1:9">
      <c r="A307" s="6">
        <v>90</v>
      </c>
      <c r="B307" s="6" t="s">
        <v>33</v>
      </c>
      <c r="C307" s="6">
        <v>26.048500000000001</v>
      </c>
      <c r="D307" s="6">
        <v>25.605599999999999</v>
      </c>
      <c r="E307" s="6">
        <v>4.7830000000000004</v>
      </c>
      <c r="F307" s="6">
        <v>0</v>
      </c>
      <c r="G307" s="6">
        <v>0</v>
      </c>
      <c r="H307" s="6">
        <v>0</v>
      </c>
    </row>
    <row r="308" spans="1:9">
      <c r="A308" s="6">
        <v>91</v>
      </c>
      <c r="B308" s="6" t="s">
        <v>33</v>
      </c>
      <c r="C308" s="6">
        <v>0.25929999999999997</v>
      </c>
      <c r="D308" s="6">
        <v>0.25929999999999997</v>
      </c>
      <c r="E308" s="6">
        <v>4.0000000000000002E-4</v>
      </c>
      <c r="F308" s="6">
        <v>0</v>
      </c>
      <c r="G308" s="6">
        <v>0</v>
      </c>
      <c r="H308" s="6">
        <v>0</v>
      </c>
    </row>
    <row r="309" spans="1:9">
      <c r="A309" s="6">
        <v>92</v>
      </c>
      <c r="B309" s="6" t="s">
        <v>33</v>
      </c>
      <c r="C309" s="6">
        <v>9.9050999999999991</v>
      </c>
      <c r="D309" s="6">
        <v>9.0475999999999992</v>
      </c>
      <c r="E309" s="6">
        <v>4.0313999999999997</v>
      </c>
      <c r="F309" s="6">
        <v>0</v>
      </c>
      <c r="G309" s="6">
        <v>0</v>
      </c>
      <c r="H309" s="6">
        <v>0</v>
      </c>
    </row>
    <row r="310" spans="1:9">
      <c r="A310" s="6">
        <v>93</v>
      </c>
      <c r="B310" s="6" t="s">
        <v>33</v>
      </c>
      <c r="C310" s="6">
        <v>6.3677000000000001</v>
      </c>
      <c r="D310" s="6">
        <v>6.3674999999999997</v>
      </c>
      <c r="E310" s="6">
        <v>5.21E-2</v>
      </c>
      <c r="F310" s="6">
        <v>0</v>
      </c>
      <c r="G310" s="6">
        <v>0</v>
      </c>
      <c r="H310" s="6">
        <v>0</v>
      </c>
    </row>
    <row r="311" spans="1:9">
      <c r="A311" s="6" t="s">
        <v>18</v>
      </c>
      <c r="B311" s="6" t="s">
        <v>19</v>
      </c>
      <c r="C311" s="6" t="s">
        <v>20</v>
      </c>
      <c r="D311" s="6" t="s">
        <v>21</v>
      </c>
      <c r="E311" s="6" t="s">
        <v>22</v>
      </c>
    </row>
    <row r="312" spans="1:9">
      <c r="A312" s="6" t="s">
        <v>10</v>
      </c>
      <c r="B312" s="6">
        <v>3.9655999999999998</v>
      </c>
      <c r="C312" s="6">
        <v>6.2675999999999998</v>
      </c>
      <c r="D312" s="6">
        <v>0</v>
      </c>
      <c r="E312" s="6">
        <v>27.4528</v>
      </c>
    </row>
    <row r="313" spans="1:9">
      <c r="A313" s="6" t="s">
        <v>11</v>
      </c>
      <c r="B313" s="6">
        <v>3.6920999999999999</v>
      </c>
      <c r="C313" s="6">
        <v>6.1260000000000003</v>
      </c>
      <c r="D313" s="6">
        <v>0</v>
      </c>
      <c r="E313" s="6">
        <v>26.9054</v>
      </c>
    </row>
    <row r="314" spans="1:9">
      <c r="A314" s="6" t="s">
        <v>12</v>
      </c>
      <c r="B314" s="6">
        <v>1.0159</v>
      </c>
      <c r="C314" s="6">
        <v>1.6787000000000001</v>
      </c>
      <c r="D314" s="6">
        <v>0</v>
      </c>
      <c r="E314" s="6">
        <v>7.3177000000000003</v>
      </c>
    </row>
    <row r="315" spans="1:9">
      <c r="A315" s="6" t="s">
        <v>8</v>
      </c>
      <c r="B315" s="6" t="s">
        <v>9</v>
      </c>
      <c r="C315" s="6" t="s">
        <v>10</v>
      </c>
      <c r="D315" s="6" t="s">
        <v>11</v>
      </c>
      <c r="E315" s="6" t="s">
        <v>12</v>
      </c>
      <c r="F315" s="6" t="s">
        <v>13</v>
      </c>
      <c r="G315" s="6" t="s">
        <v>14</v>
      </c>
      <c r="H315" s="6" t="s">
        <v>15</v>
      </c>
      <c r="I315" s="6" t="s">
        <v>16</v>
      </c>
    </row>
    <row r="316" spans="1:9">
      <c r="A316" s="6">
        <v>1</v>
      </c>
      <c r="B316" s="6" t="s">
        <v>36</v>
      </c>
      <c r="C316" s="6">
        <v>6.2767999999999997</v>
      </c>
      <c r="D316" s="6">
        <v>5.8005000000000004</v>
      </c>
      <c r="E316" s="6">
        <v>2.3984000000000001</v>
      </c>
      <c r="F316" s="6">
        <v>0</v>
      </c>
      <c r="G316" s="6">
        <v>0</v>
      </c>
      <c r="H316" s="6">
        <v>0</v>
      </c>
    </row>
    <row r="317" spans="1:9">
      <c r="A317" s="6">
        <v>2</v>
      </c>
      <c r="B317" s="6" t="s">
        <v>36</v>
      </c>
      <c r="C317" s="6">
        <v>0</v>
      </c>
      <c r="D317" s="6">
        <v>0</v>
      </c>
      <c r="E317" s="6">
        <v>0</v>
      </c>
      <c r="F317" s="6">
        <v>0</v>
      </c>
      <c r="G317" s="6">
        <v>0</v>
      </c>
      <c r="H317" s="6">
        <v>0</v>
      </c>
    </row>
    <row r="318" spans="1:9">
      <c r="A318" s="6">
        <v>3</v>
      </c>
      <c r="B318" s="6" t="s">
        <v>36</v>
      </c>
      <c r="C318" s="6">
        <v>0.52569999999999995</v>
      </c>
      <c r="D318" s="6">
        <v>0.51859999999999995</v>
      </c>
      <c r="E318" s="6">
        <v>8.6099999999999996E-2</v>
      </c>
      <c r="F318" s="6">
        <v>0</v>
      </c>
      <c r="G318" s="6">
        <v>0</v>
      </c>
      <c r="H318" s="6">
        <v>0</v>
      </c>
    </row>
    <row r="319" spans="1:9">
      <c r="A319" s="6">
        <v>4</v>
      </c>
      <c r="B319" s="6" t="s">
        <v>36</v>
      </c>
      <c r="C319" s="6">
        <v>0.25590000000000002</v>
      </c>
      <c r="D319" s="6">
        <v>0.25590000000000002</v>
      </c>
      <c r="E319" s="6">
        <v>5.9999999999999995E-4</v>
      </c>
      <c r="F319" s="6">
        <v>0</v>
      </c>
      <c r="G319" s="6">
        <v>0</v>
      </c>
      <c r="H319" s="6">
        <v>0</v>
      </c>
    </row>
    <row r="320" spans="1:9">
      <c r="A320" s="6">
        <v>5</v>
      </c>
      <c r="B320" s="6" t="s">
        <v>36</v>
      </c>
      <c r="C320" s="6">
        <v>0</v>
      </c>
      <c r="D320" s="6">
        <v>0</v>
      </c>
      <c r="E320" s="6">
        <v>0</v>
      </c>
      <c r="F320" s="6">
        <v>0</v>
      </c>
      <c r="G320" s="6">
        <v>0</v>
      </c>
      <c r="H320" s="6">
        <v>0</v>
      </c>
    </row>
    <row r="321" spans="1:8">
      <c r="A321" s="6">
        <v>6</v>
      </c>
      <c r="B321" s="6" t="s">
        <v>36</v>
      </c>
      <c r="C321" s="6">
        <v>0</v>
      </c>
      <c r="D321" s="6">
        <v>0</v>
      </c>
      <c r="E321" s="6">
        <v>0</v>
      </c>
      <c r="F321" s="6">
        <v>0</v>
      </c>
      <c r="G321" s="6">
        <v>0</v>
      </c>
      <c r="H321" s="6">
        <v>0</v>
      </c>
    </row>
    <row r="322" spans="1:8">
      <c r="A322" s="6">
        <v>7</v>
      </c>
      <c r="B322" s="6" t="s">
        <v>36</v>
      </c>
      <c r="C322" s="6">
        <v>0.74760000000000004</v>
      </c>
      <c r="D322" s="6">
        <v>0.70830000000000004</v>
      </c>
      <c r="E322" s="6">
        <v>0.23910000000000001</v>
      </c>
      <c r="F322" s="6">
        <v>0</v>
      </c>
      <c r="G322" s="6">
        <v>0</v>
      </c>
      <c r="H322" s="6">
        <v>0</v>
      </c>
    </row>
    <row r="323" spans="1:8">
      <c r="A323" s="6">
        <v>8</v>
      </c>
      <c r="B323" s="6" t="s">
        <v>36</v>
      </c>
      <c r="C323" s="6">
        <v>1.0676000000000001</v>
      </c>
      <c r="D323" s="6">
        <v>0.74250000000000005</v>
      </c>
      <c r="E323" s="6">
        <v>0.7671</v>
      </c>
      <c r="F323" s="6">
        <v>0</v>
      </c>
      <c r="G323" s="6">
        <v>0</v>
      </c>
      <c r="H323" s="6">
        <v>0</v>
      </c>
    </row>
    <row r="324" spans="1:8">
      <c r="A324" s="6">
        <v>9</v>
      </c>
      <c r="B324" s="6" t="s">
        <v>36</v>
      </c>
      <c r="C324" s="6">
        <v>0.49280000000000002</v>
      </c>
      <c r="D324" s="6">
        <v>0.49280000000000002</v>
      </c>
      <c r="E324" s="6">
        <v>1.1999999999999999E-3</v>
      </c>
      <c r="F324" s="6">
        <v>0</v>
      </c>
      <c r="G324" s="6">
        <v>0</v>
      </c>
      <c r="H324" s="6">
        <v>0</v>
      </c>
    </row>
    <row r="325" spans="1:8">
      <c r="A325" s="6">
        <v>10</v>
      </c>
      <c r="B325" s="6" t="s">
        <v>36</v>
      </c>
      <c r="C325" s="6">
        <v>10.748900000000001</v>
      </c>
      <c r="D325" s="6">
        <v>10.485799999999999</v>
      </c>
      <c r="E325" s="6">
        <v>2.3637000000000001</v>
      </c>
      <c r="F325" s="6">
        <v>0</v>
      </c>
      <c r="G325" s="6">
        <v>0</v>
      </c>
      <c r="H325" s="6">
        <v>0</v>
      </c>
    </row>
    <row r="326" spans="1:8">
      <c r="A326" s="6">
        <v>11</v>
      </c>
      <c r="B326" s="6" t="s">
        <v>36</v>
      </c>
      <c r="C326" s="6">
        <v>2.5663</v>
      </c>
      <c r="D326" s="6">
        <v>0.9093</v>
      </c>
      <c r="E326" s="6">
        <v>2.3999000000000001</v>
      </c>
      <c r="F326" s="6">
        <v>0</v>
      </c>
      <c r="G326" s="6">
        <v>0</v>
      </c>
      <c r="H326" s="6">
        <v>0</v>
      </c>
    </row>
    <row r="327" spans="1:8">
      <c r="A327" s="6">
        <v>12</v>
      </c>
      <c r="B327" s="6" t="s">
        <v>36</v>
      </c>
      <c r="C327" s="6">
        <v>0.54710000000000003</v>
      </c>
      <c r="D327" s="6">
        <v>0.54710000000000003</v>
      </c>
      <c r="E327" s="6">
        <v>4.0000000000000002E-4</v>
      </c>
      <c r="F327" s="6">
        <v>0</v>
      </c>
      <c r="G327" s="6">
        <v>0</v>
      </c>
      <c r="H327" s="6">
        <v>0</v>
      </c>
    </row>
    <row r="328" spans="1:8">
      <c r="A328" s="6">
        <v>13</v>
      </c>
      <c r="B328" s="6" t="s">
        <v>36</v>
      </c>
      <c r="C328" s="6">
        <v>0</v>
      </c>
      <c r="D328" s="6">
        <v>0</v>
      </c>
      <c r="E328" s="6">
        <v>0</v>
      </c>
      <c r="F328" s="6">
        <v>0</v>
      </c>
      <c r="G328" s="6">
        <v>0</v>
      </c>
      <c r="H328" s="6">
        <v>0</v>
      </c>
    </row>
    <row r="329" spans="1:8">
      <c r="A329" s="6">
        <v>14</v>
      </c>
      <c r="B329" s="6" t="s">
        <v>36</v>
      </c>
      <c r="C329" s="6">
        <v>1.363</v>
      </c>
      <c r="D329" s="6">
        <v>1.363</v>
      </c>
      <c r="E329" s="6">
        <v>1.1999999999999999E-3</v>
      </c>
      <c r="F329" s="6">
        <v>0</v>
      </c>
      <c r="G329" s="6">
        <v>0</v>
      </c>
      <c r="H329" s="6">
        <v>0</v>
      </c>
    </row>
    <row r="330" spans="1:8">
      <c r="A330" s="6">
        <v>15</v>
      </c>
      <c r="B330" s="6" t="s">
        <v>36</v>
      </c>
      <c r="C330" s="6">
        <v>3.1796000000000002</v>
      </c>
      <c r="D330" s="6">
        <v>3.1796000000000002</v>
      </c>
      <c r="E330" s="6">
        <v>2.8E-3</v>
      </c>
      <c r="F330" s="6">
        <v>0</v>
      </c>
      <c r="G330" s="6">
        <v>0</v>
      </c>
      <c r="H330" s="6">
        <v>0</v>
      </c>
    </row>
    <row r="331" spans="1:8">
      <c r="A331" s="6">
        <v>16</v>
      </c>
      <c r="B331" s="6" t="s">
        <v>36</v>
      </c>
      <c r="C331" s="6">
        <v>0.84289999999999998</v>
      </c>
      <c r="D331" s="6">
        <v>0.84289999999999998</v>
      </c>
      <c r="E331" s="6">
        <v>2.9999999999999997E-4</v>
      </c>
      <c r="F331" s="6">
        <v>0</v>
      </c>
      <c r="G331" s="6">
        <v>0</v>
      </c>
      <c r="H331" s="6">
        <v>0</v>
      </c>
    </row>
    <row r="332" spans="1:8">
      <c r="A332" s="6">
        <v>17</v>
      </c>
      <c r="B332" s="6" t="s">
        <v>36</v>
      </c>
      <c r="C332" s="6">
        <v>2.2997000000000001</v>
      </c>
      <c r="D332" s="6">
        <v>1.6194999999999999</v>
      </c>
      <c r="E332" s="6">
        <v>1.6327</v>
      </c>
      <c r="F332" s="6">
        <v>0</v>
      </c>
      <c r="G332" s="6">
        <v>0</v>
      </c>
      <c r="H332" s="6">
        <v>0</v>
      </c>
    </row>
    <row r="333" spans="1:8">
      <c r="A333" s="6">
        <v>18</v>
      </c>
      <c r="B333" s="6" t="s">
        <v>36</v>
      </c>
      <c r="C333" s="6">
        <v>0</v>
      </c>
      <c r="D333" s="6">
        <v>0</v>
      </c>
      <c r="E333" s="6">
        <v>0</v>
      </c>
      <c r="F333" s="6">
        <v>0</v>
      </c>
      <c r="G333" s="6">
        <v>0</v>
      </c>
      <c r="H333" s="6">
        <v>0</v>
      </c>
    </row>
    <row r="334" spans="1:8">
      <c r="A334" s="6">
        <v>19</v>
      </c>
      <c r="B334" s="6" t="s">
        <v>36</v>
      </c>
      <c r="C334" s="6">
        <v>0</v>
      </c>
      <c r="D334" s="6">
        <v>0</v>
      </c>
      <c r="E334" s="6">
        <v>0</v>
      </c>
      <c r="F334" s="6">
        <v>0</v>
      </c>
      <c r="G334" s="6">
        <v>0</v>
      </c>
      <c r="H334" s="6">
        <v>0</v>
      </c>
    </row>
    <row r="335" spans="1:8">
      <c r="A335" s="6">
        <v>20</v>
      </c>
      <c r="B335" s="6" t="s">
        <v>36</v>
      </c>
      <c r="C335" s="6">
        <v>0</v>
      </c>
      <c r="D335" s="6">
        <v>0</v>
      </c>
      <c r="E335" s="6">
        <v>0</v>
      </c>
      <c r="F335" s="6">
        <v>0</v>
      </c>
      <c r="G335" s="6">
        <v>0</v>
      </c>
      <c r="H335" s="6">
        <v>0</v>
      </c>
    </row>
    <row r="336" spans="1:8">
      <c r="A336" s="6">
        <v>21</v>
      </c>
      <c r="B336" s="6" t="s">
        <v>36</v>
      </c>
      <c r="C336" s="6">
        <v>0</v>
      </c>
      <c r="D336" s="6">
        <v>0</v>
      </c>
      <c r="E336" s="6">
        <v>0</v>
      </c>
      <c r="F336" s="6">
        <v>0</v>
      </c>
      <c r="G336" s="6">
        <v>0</v>
      </c>
      <c r="H336" s="6">
        <v>0</v>
      </c>
    </row>
    <row r="337" spans="1:8">
      <c r="A337" s="6">
        <v>22</v>
      </c>
      <c r="B337" s="6" t="s">
        <v>36</v>
      </c>
      <c r="C337" s="6">
        <v>0</v>
      </c>
      <c r="D337" s="6">
        <v>0</v>
      </c>
      <c r="E337" s="6">
        <v>0</v>
      </c>
      <c r="F337" s="6">
        <v>0</v>
      </c>
      <c r="G337" s="6">
        <v>0</v>
      </c>
      <c r="H337" s="6">
        <v>0</v>
      </c>
    </row>
    <row r="338" spans="1:8">
      <c r="A338" s="6">
        <v>23</v>
      </c>
      <c r="B338" s="6" t="s">
        <v>36</v>
      </c>
      <c r="C338" s="6">
        <v>0.81899999999999995</v>
      </c>
      <c r="D338" s="6">
        <v>0.64590000000000003</v>
      </c>
      <c r="E338" s="6">
        <v>0.50360000000000005</v>
      </c>
      <c r="F338" s="6">
        <v>0</v>
      </c>
      <c r="G338" s="6">
        <v>0</v>
      </c>
      <c r="H338" s="6">
        <v>0</v>
      </c>
    </row>
    <row r="339" spans="1:8">
      <c r="A339" s="6">
        <v>24</v>
      </c>
      <c r="B339" s="6" t="s">
        <v>36</v>
      </c>
      <c r="C339" s="6">
        <v>0.99039999999999995</v>
      </c>
      <c r="D339" s="6">
        <v>0.99039999999999995</v>
      </c>
      <c r="E339" s="6">
        <v>0</v>
      </c>
      <c r="F339" s="6">
        <v>0</v>
      </c>
      <c r="G339" s="6">
        <v>0</v>
      </c>
      <c r="H339" s="6">
        <v>0</v>
      </c>
    </row>
    <row r="340" spans="1:8">
      <c r="A340" s="6">
        <v>25</v>
      </c>
      <c r="B340" s="6" t="s">
        <v>36</v>
      </c>
      <c r="C340" s="6">
        <v>1.7947</v>
      </c>
      <c r="D340" s="6">
        <v>1.609</v>
      </c>
      <c r="E340" s="6">
        <v>0.79510000000000003</v>
      </c>
      <c r="F340" s="6">
        <v>0</v>
      </c>
      <c r="G340" s="6">
        <v>0</v>
      </c>
      <c r="H340" s="6">
        <v>0</v>
      </c>
    </row>
    <row r="341" spans="1:8">
      <c r="A341" s="6">
        <v>26</v>
      </c>
      <c r="B341" s="6" t="s">
        <v>36</v>
      </c>
      <c r="C341" s="6">
        <v>1.2174</v>
      </c>
      <c r="D341" s="6">
        <v>0.92430000000000001</v>
      </c>
      <c r="E341" s="6">
        <v>0.7923</v>
      </c>
      <c r="F341" s="6">
        <v>0</v>
      </c>
      <c r="G341" s="6">
        <v>0</v>
      </c>
      <c r="H341" s="6">
        <v>0</v>
      </c>
    </row>
    <row r="342" spans="1:8">
      <c r="A342" s="6">
        <v>27</v>
      </c>
      <c r="B342" s="6" t="s">
        <v>36</v>
      </c>
      <c r="C342" s="6">
        <v>1.2219</v>
      </c>
      <c r="D342" s="6">
        <v>1.2218</v>
      </c>
      <c r="E342" s="6">
        <v>1.24E-2</v>
      </c>
      <c r="F342" s="6">
        <v>0</v>
      </c>
      <c r="G342" s="6">
        <v>0</v>
      </c>
      <c r="H342" s="6">
        <v>0</v>
      </c>
    </row>
    <row r="343" spans="1:8">
      <c r="A343" s="6">
        <v>28</v>
      </c>
      <c r="B343" s="6" t="s">
        <v>36</v>
      </c>
      <c r="C343" s="6">
        <v>0.66259999999999997</v>
      </c>
      <c r="D343" s="6">
        <v>0.66259999999999997</v>
      </c>
      <c r="E343" s="6">
        <v>7.7999999999999996E-3</v>
      </c>
      <c r="F343" s="6">
        <v>0</v>
      </c>
      <c r="G343" s="6">
        <v>0</v>
      </c>
      <c r="H343" s="6">
        <v>0</v>
      </c>
    </row>
    <row r="344" spans="1:8">
      <c r="A344" s="6">
        <v>29</v>
      </c>
      <c r="B344" s="6" t="s">
        <v>36</v>
      </c>
      <c r="C344" s="6">
        <v>1.3152999999999999</v>
      </c>
      <c r="D344" s="6">
        <v>1.3152999999999999</v>
      </c>
      <c r="E344" s="6">
        <v>1.6999999999999999E-3</v>
      </c>
      <c r="F344" s="6">
        <v>0</v>
      </c>
      <c r="G344" s="6">
        <v>0</v>
      </c>
      <c r="H344" s="6">
        <v>0</v>
      </c>
    </row>
    <row r="345" spans="1:8">
      <c r="A345" s="6">
        <v>30</v>
      </c>
      <c r="B345" s="6" t="s">
        <v>36</v>
      </c>
      <c r="C345" s="6">
        <v>1.9486000000000001</v>
      </c>
      <c r="D345" s="6">
        <v>1.7927999999999999</v>
      </c>
      <c r="E345" s="6">
        <v>0.76370000000000005</v>
      </c>
      <c r="F345" s="6">
        <v>0</v>
      </c>
      <c r="G345" s="6">
        <v>0</v>
      </c>
      <c r="H345" s="6">
        <v>0</v>
      </c>
    </row>
    <row r="346" spans="1:8">
      <c r="A346" s="6">
        <v>31</v>
      </c>
      <c r="B346" s="6" t="s">
        <v>36</v>
      </c>
      <c r="C346" s="6">
        <v>0.4415</v>
      </c>
      <c r="D346" s="6">
        <v>0.44140000000000001</v>
      </c>
      <c r="E346" s="6">
        <v>3.5999999999999999E-3</v>
      </c>
      <c r="F346" s="6">
        <v>0</v>
      </c>
      <c r="G346" s="6">
        <v>0</v>
      </c>
      <c r="H346" s="6">
        <v>0</v>
      </c>
    </row>
    <row r="347" spans="1:8">
      <c r="A347" s="6">
        <v>32</v>
      </c>
      <c r="B347" s="6" t="s">
        <v>36</v>
      </c>
      <c r="C347" s="6">
        <v>0.65069999999999995</v>
      </c>
      <c r="D347" s="6">
        <v>0.65069999999999995</v>
      </c>
      <c r="E347" s="6">
        <v>2.9999999999999997E-4</v>
      </c>
      <c r="F347" s="6">
        <v>0</v>
      </c>
      <c r="G347" s="6">
        <v>0</v>
      </c>
      <c r="H347" s="6">
        <v>0</v>
      </c>
    </row>
    <row r="348" spans="1:8">
      <c r="A348" s="6">
        <v>33</v>
      </c>
      <c r="B348" s="6" t="s">
        <v>36</v>
      </c>
      <c r="C348" s="6">
        <v>0.92520000000000002</v>
      </c>
      <c r="D348" s="6">
        <v>0.92520000000000002</v>
      </c>
      <c r="E348" s="6">
        <v>7.4999999999999997E-3</v>
      </c>
      <c r="F348" s="6">
        <v>0</v>
      </c>
      <c r="G348" s="6">
        <v>0</v>
      </c>
      <c r="H348" s="6">
        <v>0</v>
      </c>
    </row>
    <row r="349" spans="1:8">
      <c r="A349" s="6">
        <v>34</v>
      </c>
      <c r="B349" s="6" t="s">
        <v>36</v>
      </c>
      <c r="C349" s="6">
        <v>0</v>
      </c>
      <c r="D349" s="6">
        <v>0</v>
      </c>
      <c r="E349" s="6">
        <v>0</v>
      </c>
      <c r="F349" s="6">
        <v>0</v>
      </c>
      <c r="G349" s="6">
        <v>0</v>
      </c>
      <c r="H349" s="6">
        <v>0</v>
      </c>
    </row>
    <row r="350" spans="1:8">
      <c r="A350" s="6">
        <v>35</v>
      </c>
      <c r="B350" s="6" t="s">
        <v>36</v>
      </c>
      <c r="C350" s="6">
        <v>0.82499999999999996</v>
      </c>
      <c r="D350" s="6">
        <v>0.32550000000000001</v>
      </c>
      <c r="E350" s="6">
        <v>0.7581</v>
      </c>
      <c r="F350" s="6">
        <v>0</v>
      </c>
      <c r="G350" s="6">
        <v>0</v>
      </c>
      <c r="H350" s="6">
        <v>0</v>
      </c>
    </row>
    <row r="351" spans="1:8">
      <c r="A351" s="6">
        <v>36</v>
      </c>
      <c r="B351" s="6" t="s">
        <v>36</v>
      </c>
      <c r="C351" s="6">
        <v>9.8406000000000002</v>
      </c>
      <c r="D351" s="6">
        <v>9.5713000000000008</v>
      </c>
      <c r="E351" s="6">
        <v>2.2865000000000002</v>
      </c>
      <c r="F351" s="6">
        <v>0</v>
      </c>
      <c r="G351" s="6">
        <v>0</v>
      </c>
      <c r="H351" s="6">
        <v>0</v>
      </c>
    </row>
    <row r="352" spans="1:8">
      <c r="A352" s="6">
        <v>37</v>
      </c>
      <c r="B352" s="6" t="s">
        <v>36</v>
      </c>
      <c r="C352" s="6">
        <v>0</v>
      </c>
      <c r="D352" s="6">
        <v>0</v>
      </c>
      <c r="E352" s="6">
        <v>0</v>
      </c>
      <c r="F352" s="6">
        <v>0</v>
      </c>
      <c r="G352" s="6">
        <v>0</v>
      </c>
      <c r="H352" s="6">
        <v>0</v>
      </c>
    </row>
    <row r="353" spans="1:8">
      <c r="A353" s="6">
        <v>38</v>
      </c>
      <c r="B353" s="6" t="s">
        <v>36</v>
      </c>
      <c r="C353" s="6">
        <v>0.65459999999999996</v>
      </c>
      <c r="D353" s="6">
        <v>0.65459999999999996</v>
      </c>
      <c r="E353" s="6">
        <v>0</v>
      </c>
      <c r="F353" s="6">
        <v>0</v>
      </c>
      <c r="G353" s="6">
        <v>0</v>
      </c>
      <c r="H353" s="6">
        <v>0</v>
      </c>
    </row>
    <row r="354" spans="1:8">
      <c r="A354" s="6">
        <v>39</v>
      </c>
      <c r="B354" s="6" t="s">
        <v>36</v>
      </c>
      <c r="C354" s="6">
        <v>4.2637</v>
      </c>
      <c r="D354" s="6">
        <v>4.2637</v>
      </c>
      <c r="E354" s="6">
        <v>8.9999999999999993E-3</v>
      </c>
      <c r="F354" s="6">
        <v>0</v>
      </c>
      <c r="G354" s="6">
        <v>0</v>
      </c>
      <c r="H354" s="6">
        <v>0</v>
      </c>
    </row>
    <row r="355" spans="1:8">
      <c r="A355" s="6">
        <v>40</v>
      </c>
      <c r="B355" s="6" t="s">
        <v>36</v>
      </c>
      <c r="C355" s="6">
        <v>10.6989</v>
      </c>
      <c r="D355" s="6">
        <v>9.9364000000000008</v>
      </c>
      <c r="E355" s="6">
        <v>3.9664999999999999</v>
      </c>
      <c r="F355" s="6">
        <v>0</v>
      </c>
      <c r="G355" s="6">
        <v>0</v>
      </c>
      <c r="H355" s="6">
        <v>0</v>
      </c>
    </row>
    <row r="356" spans="1:8">
      <c r="A356" s="6">
        <v>41</v>
      </c>
      <c r="B356" s="6" t="s">
        <v>36</v>
      </c>
      <c r="C356" s="6">
        <v>0.62829999999999997</v>
      </c>
      <c r="D356" s="6">
        <v>0.62829999999999997</v>
      </c>
      <c r="E356" s="6">
        <v>1.1999999999999999E-3</v>
      </c>
      <c r="F356" s="6">
        <v>0</v>
      </c>
      <c r="G356" s="6">
        <v>0</v>
      </c>
      <c r="H356" s="6">
        <v>0</v>
      </c>
    </row>
    <row r="357" spans="1:8">
      <c r="A357" s="6">
        <v>42</v>
      </c>
      <c r="B357" s="6" t="s">
        <v>36</v>
      </c>
      <c r="C357" s="6">
        <v>5.9131999999999998</v>
      </c>
      <c r="D357" s="6">
        <v>3.4278</v>
      </c>
      <c r="E357" s="6">
        <v>4.8182999999999998</v>
      </c>
      <c r="F357" s="6">
        <v>0</v>
      </c>
      <c r="G357" s="6">
        <v>0</v>
      </c>
      <c r="H357" s="6">
        <v>0</v>
      </c>
    </row>
    <row r="358" spans="1:8">
      <c r="A358" s="6">
        <v>43</v>
      </c>
      <c r="B358" s="6" t="s">
        <v>36</v>
      </c>
      <c r="C358" s="6">
        <v>0.72399999999999998</v>
      </c>
      <c r="D358" s="6">
        <v>0.72399999999999998</v>
      </c>
      <c r="E358" s="6">
        <v>4.0000000000000002E-4</v>
      </c>
      <c r="F358" s="6">
        <v>0</v>
      </c>
      <c r="G358" s="6">
        <v>0</v>
      </c>
      <c r="H358" s="6">
        <v>0</v>
      </c>
    </row>
    <row r="359" spans="1:8">
      <c r="A359" s="6">
        <v>44</v>
      </c>
      <c r="B359" s="6" t="s">
        <v>36</v>
      </c>
      <c r="C359" s="6">
        <v>6.4371</v>
      </c>
      <c r="D359" s="6">
        <v>4.2153999999999998</v>
      </c>
      <c r="E359" s="6">
        <v>4.8648999999999996</v>
      </c>
      <c r="F359" s="6">
        <v>0</v>
      </c>
      <c r="G359" s="6">
        <v>0</v>
      </c>
      <c r="H359" s="6">
        <v>0</v>
      </c>
    </row>
    <row r="360" spans="1:8">
      <c r="A360" s="6">
        <v>45</v>
      </c>
      <c r="B360" s="6" t="s">
        <v>36</v>
      </c>
      <c r="C360" s="6">
        <v>2.5266000000000002</v>
      </c>
      <c r="D360" s="6">
        <v>0.64890000000000003</v>
      </c>
      <c r="E360" s="6">
        <v>2.4419</v>
      </c>
      <c r="F360" s="6">
        <v>0</v>
      </c>
      <c r="G360" s="6">
        <v>0</v>
      </c>
      <c r="H360" s="6">
        <v>0</v>
      </c>
    </row>
    <row r="361" spans="1:8">
      <c r="A361" s="6">
        <v>46</v>
      </c>
      <c r="B361" s="6" t="s">
        <v>36</v>
      </c>
      <c r="C361" s="6">
        <v>5.2969999999999997</v>
      </c>
      <c r="D361" s="6">
        <v>2.0436999999999999</v>
      </c>
      <c r="E361" s="6">
        <v>4.8868999999999998</v>
      </c>
      <c r="F361" s="6">
        <v>0</v>
      </c>
      <c r="G361" s="6">
        <v>0</v>
      </c>
      <c r="H361" s="6">
        <v>0</v>
      </c>
    </row>
    <row r="362" spans="1:8">
      <c r="A362" s="6">
        <v>47</v>
      </c>
      <c r="B362" s="6" t="s">
        <v>36</v>
      </c>
      <c r="C362" s="6">
        <v>2.7040000000000002</v>
      </c>
      <c r="D362" s="6">
        <v>2.5876000000000001</v>
      </c>
      <c r="E362" s="6">
        <v>0.78490000000000004</v>
      </c>
      <c r="F362" s="6">
        <v>0</v>
      </c>
      <c r="G362" s="6">
        <v>0</v>
      </c>
      <c r="H362" s="6">
        <v>0</v>
      </c>
    </row>
    <row r="363" spans="1:8">
      <c r="A363" s="6">
        <v>48</v>
      </c>
      <c r="B363" s="6" t="s">
        <v>36</v>
      </c>
      <c r="C363" s="6">
        <v>2.4740000000000002</v>
      </c>
      <c r="D363" s="6">
        <v>0.69359999999999999</v>
      </c>
      <c r="E363" s="6">
        <v>2.3748</v>
      </c>
      <c r="F363" s="6">
        <v>0</v>
      </c>
      <c r="G363" s="6">
        <v>0</v>
      </c>
      <c r="H363" s="6">
        <v>0</v>
      </c>
    </row>
    <row r="364" spans="1:8">
      <c r="A364" s="6">
        <v>49</v>
      </c>
      <c r="B364" s="6" t="s">
        <v>36</v>
      </c>
      <c r="C364" s="6">
        <v>2.2837999999999998</v>
      </c>
      <c r="D364" s="6">
        <v>2.2837999999999998</v>
      </c>
      <c r="E364" s="6">
        <v>2.2000000000000001E-3</v>
      </c>
      <c r="F364" s="6">
        <v>0</v>
      </c>
      <c r="G364" s="6">
        <v>0</v>
      </c>
      <c r="H364" s="6">
        <v>0</v>
      </c>
    </row>
    <row r="365" spans="1:8">
      <c r="A365" s="6">
        <v>50</v>
      </c>
      <c r="B365" s="6" t="s">
        <v>36</v>
      </c>
      <c r="C365" s="6">
        <v>4.8384</v>
      </c>
      <c r="D365" s="6">
        <v>4.1951000000000001</v>
      </c>
      <c r="E365" s="6">
        <v>2.4108000000000001</v>
      </c>
      <c r="F365" s="6">
        <v>0</v>
      </c>
      <c r="G365" s="6">
        <v>0</v>
      </c>
      <c r="H365" s="6">
        <v>0</v>
      </c>
    </row>
    <row r="366" spans="1:8">
      <c r="A366" s="6">
        <v>51</v>
      </c>
      <c r="B366" s="6" t="s">
        <v>36</v>
      </c>
      <c r="C366" s="6">
        <v>5.0766999999999998</v>
      </c>
      <c r="D366" s="6">
        <v>4.4599000000000002</v>
      </c>
      <c r="E366" s="6">
        <v>2.4253999999999998</v>
      </c>
      <c r="F366" s="6">
        <v>0</v>
      </c>
      <c r="G366" s="6">
        <v>0</v>
      </c>
      <c r="H366" s="6">
        <v>0</v>
      </c>
    </row>
    <row r="367" spans="1:8">
      <c r="A367" s="6">
        <v>52</v>
      </c>
      <c r="B367" s="6" t="s">
        <v>36</v>
      </c>
      <c r="C367" s="6">
        <v>0</v>
      </c>
      <c r="D367" s="6">
        <v>0</v>
      </c>
      <c r="E367" s="6">
        <v>0</v>
      </c>
      <c r="F367" s="6">
        <v>0</v>
      </c>
      <c r="G367" s="6">
        <v>0</v>
      </c>
      <c r="H367" s="6">
        <v>0</v>
      </c>
    </row>
    <row r="368" spans="1:8">
      <c r="A368" s="6">
        <v>53</v>
      </c>
      <c r="B368" s="6" t="s">
        <v>36</v>
      </c>
      <c r="C368" s="6">
        <v>0.53839999999999999</v>
      </c>
      <c r="D368" s="6">
        <v>0.53839999999999999</v>
      </c>
      <c r="E368" s="6">
        <v>0</v>
      </c>
      <c r="F368" s="6">
        <v>0</v>
      </c>
      <c r="G368" s="6">
        <v>0</v>
      </c>
      <c r="H368" s="6">
        <v>0</v>
      </c>
    </row>
    <row r="369" spans="1:8">
      <c r="A369" s="6">
        <v>54</v>
      </c>
      <c r="B369" s="6" t="s">
        <v>36</v>
      </c>
      <c r="C369" s="6">
        <v>0.79700000000000004</v>
      </c>
      <c r="D369" s="6">
        <v>0.79700000000000004</v>
      </c>
      <c r="E369" s="6">
        <v>5.1999999999999998E-3</v>
      </c>
      <c r="F369" s="6">
        <v>0</v>
      </c>
      <c r="G369" s="6">
        <v>0</v>
      </c>
      <c r="H369" s="6">
        <v>0</v>
      </c>
    </row>
    <row r="370" spans="1:8">
      <c r="A370" s="6">
        <v>55</v>
      </c>
      <c r="B370" s="6" t="s">
        <v>36</v>
      </c>
      <c r="C370" s="6">
        <v>2.1343999999999999</v>
      </c>
      <c r="D370" s="6">
        <v>2.1343999999999999</v>
      </c>
      <c r="E370" s="6">
        <v>9.2999999999999992E-3</v>
      </c>
      <c r="F370" s="6">
        <v>0</v>
      </c>
      <c r="G370" s="6">
        <v>0</v>
      </c>
      <c r="H370" s="6">
        <v>0</v>
      </c>
    </row>
    <row r="371" spans="1:8">
      <c r="A371" s="6">
        <v>56</v>
      </c>
      <c r="B371" s="6" t="s">
        <v>36</v>
      </c>
      <c r="C371" s="6">
        <v>0.2999</v>
      </c>
      <c r="D371" s="6">
        <v>5.2499999999999998E-2</v>
      </c>
      <c r="E371" s="6">
        <v>0.29520000000000002</v>
      </c>
      <c r="F371" s="6">
        <v>0</v>
      </c>
      <c r="G371" s="6">
        <v>0</v>
      </c>
      <c r="H371" s="6">
        <v>0</v>
      </c>
    </row>
    <row r="372" spans="1:8">
      <c r="A372" s="6">
        <v>57</v>
      </c>
      <c r="B372" s="6" t="s">
        <v>36</v>
      </c>
      <c r="C372" s="6">
        <v>0.93459999999999999</v>
      </c>
      <c r="D372" s="6">
        <v>0.5232</v>
      </c>
      <c r="E372" s="6">
        <v>0.77439999999999998</v>
      </c>
      <c r="F372" s="6">
        <v>0</v>
      </c>
      <c r="G372" s="6">
        <v>0</v>
      </c>
      <c r="H372" s="6">
        <v>0</v>
      </c>
    </row>
    <row r="373" spans="1:8">
      <c r="A373" s="6">
        <v>58</v>
      </c>
      <c r="B373" s="6" t="s">
        <v>36</v>
      </c>
      <c r="C373" s="6">
        <v>0.64049999999999996</v>
      </c>
      <c r="D373" s="6">
        <v>0.64049999999999996</v>
      </c>
      <c r="E373" s="6">
        <v>0</v>
      </c>
      <c r="F373" s="6">
        <v>0</v>
      </c>
      <c r="G373" s="6">
        <v>0</v>
      </c>
      <c r="H373" s="6">
        <v>0</v>
      </c>
    </row>
    <row r="374" spans="1:8">
      <c r="A374" s="6">
        <v>59</v>
      </c>
      <c r="B374" s="6" t="s">
        <v>36</v>
      </c>
      <c r="C374" s="6">
        <v>1.5362</v>
      </c>
      <c r="D374" s="6">
        <v>1.339</v>
      </c>
      <c r="E374" s="6">
        <v>0.753</v>
      </c>
      <c r="F374" s="6">
        <v>0</v>
      </c>
      <c r="G374" s="6">
        <v>0</v>
      </c>
      <c r="H374" s="6">
        <v>0</v>
      </c>
    </row>
    <row r="375" spans="1:8">
      <c r="A375" s="6">
        <v>60</v>
      </c>
      <c r="B375" s="6" t="s">
        <v>36</v>
      </c>
      <c r="C375" s="6">
        <v>4.5940000000000003</v>
      </c>
      <c r="D375" s="6">
        <v>2.6787999999999998</v>
      </c>
      <c r="E375" s="6">
        <v>3.7321</v>
      </c>
      <c r="F375" s="6">
        <v>0</v>
      </c>
      <c r="G375" s="6">
        <v>0</v>
      </c>
      <c r="H375" s="6">
        <v>0</v>
      </c>
    </row>
    <row r="376" spans="1:8">
      <c r="A376" s="6">
        <v>61</v>
      </c>
      <c r="B376" s="6" t="s">
        <v>36</v>
      </c>
      <c r="C376" s="6">
        <v>1.9461999999999999</v>
      </c>
      <c r="D376" s="6">
        <v>1.2848999999999999</v>
      </c>
      <c r="E376" s="6">
        <v>1.4618</v>
      </c>
      <c r="F376" s="6">
        <v>0</v>
      </c>
      <c r="G376" s="6">
        <v>0</v>
      </c>
      <c r="H376" s="6">
        <v>0</v>
      </c>
    </row>
    <row r="377" spans="1:8">
      <c r="A377" s="6">
        <v>62</v>
      </c>
      <c r="B377" s="6" t="s">
        <v>36</v>
      </c>
      <c r="C377" s="6">
        <v>5.4659000000000004</v>
      </c>
      <c r="D377" s="6">
        <v>2.0246</v>
      </c>
      <c r="E377" s="6">
        <v>5.0770999999999997</v>
      </c>
      <c r="F377" s="6">
        <v>0</v>
      </c>
      <c r="G377" s="6">
        <v>0</v>
      </c>
      <c r="H377" s="6">
        <v>0</v>
      </c>
    </row>
    <row r="378" spans="1:8">
      <c r="A378" s="6">
        <v>63</v>
      </c>
      <c r="B378" s="6" t="s">
        <v>36</v>
      </c>
      <c r="C378" s="6">
        <v>3.1722999999999999</v>
      </c>
      <c r="D378" s="6">
        <v>3.0689000000000002</v>
      </c>
      <c r="E378" s="6">
        <v>0.80300000000000005</v>
      </c>
      <c r="F378" s="6">
        <v>0</v>
      </c>
      <c r="G378" s="6">
        <v>0</v>
      </c>
      <c r="H378" s="6">
        <v>0</v>
      </c>
    </row>
    <row r="379" spans="1:8">
      <c r="A379" s="6">
        <v>64</v>
      </c>
      <c r="B379" s="6" t="s">
        <v>36</v>
      </c>
      <c r="C379" s="6">
        <v>9.9440000000000008</v>
      </c>
      <c r="D379" s="6">
        <v>9.8106000000000009</v>
      </c>
      <c r="E379" s="6">
        <v>1.6232</v>
      </c>
      <c r="F379" s="6">
        <v>0</v>
      </c>
      <c r="G379" s="6">
        <v>0</v>
      </c>
      <c r="H379" s="6">
        <v>0</v>
      </c>
    </row>
    <row r="380" spans="1:8">
      <c r="A380" s="6">
        <v>65</v>
      </c>
      <c r="B380" s="6" t="s">
        <v>36</v>
      </c>
      <c r="C380" s="6">
        <v>0.2429</v>
      </c>
      <c r="D380" s="6">
        <v>0.2429</v>
      </c>
      <c r="E380" s="6">
        <v>8.9999999999999998E-4</v>
      </c>
      <c r="F380" s="6">
        <v>0</v>
      </c>
      <c r="G380" s="6">
        <v>0</v>
      </c>
      <c r="H380" s="6">
        <v>0</v>
      </c>
    </row>
    <row r="381" spans="1:8">
      <c r="A381" s="6">
        <v>66</v>
      </c>
      <c r="B381" s="6" t="s">
        <v>36</v>
      </c>
      <c r="C381" s="6">
        <v>0.7298</v>
      </c>
      <c r="D381" s="6">
        <v>0.7298</v>
      </c>
      <c r="E381" s="6">
        <v>3.0999999999999999E-3</v>
      </c>
      <c r="F381" s="6">
        <v>0</v>
      </c>
      <c r="G381" s="6">
        <v>0</v>
      </c>
      <c r="H381" s="6">
        <v>0</v>
      </c>
    </row>
    <row r="382" spans="1:8">
      <c r="A382" s="6">
        <v>67</v>
      </c>
      <c r="B382" s="6" t="s">
        <v>36</v>
      </c>
      <c r="C382" s="6">
        <v>10.229799999999999</v>
      </c>
      <c r="D382" s="6">
        <v>7.3536000000000001</v>
      </c>
      <c r="E382" s="6">
        <v>7.1113999999999997</v>
      </c>
      <c r="F382" s="6">
        <v>0</v>
      </c>
      <c r="G382" s="6">
        <v>0</v>
      </c>
      <c r="H382" s="6">
        <v>0</v>
      </c>
    </row>
    <row r="383" spans="1:8">
      <c r="A383" s="6">
        <v>68</v>
      </c>
      <c r="B383" s="6" t="s">
        <v>36</v>
      </c>
      <c r="C383" s="6">
        <v>4.0490000000000004</v>
      </c>
      <c r="D383" s="6">
        <v>2.5432000000000001</v>
      </c>
      <c r="E383" s="6">
        <v>3.1507000000000001</v>
      </c>
      <c r="F383" s="6">
        <v>0</v>
      </c>
      <c r="G383" s="6">
        <v>0</v>
      </c>
      <c r="H383" s="6">
        <v>0</v>
      </c>
    </row>
    <row r="384" spans="1:8">
      <c r="A384" s="6">
        <v>69</v>
      </c>
      <c r="B384" s="6" t="s">
        <v>36</v>
      </c>
      <c r="C384" s="6">
        <v>1.1261000000000001</v>
      </c>
      <c r="D384" s="6">
        <v>0.77849999999999997</v>
      </c>
      <c r="E384" s="6">
        <v>0.81359999999999999</v>
      </c>
      <c r="F384" s="6">
        <v>0</v>
      </c>
      <c r="G384" s="6">
        <v>0</v>
      </c>
      <c r="H384" s="6">
        <v>0</v>
      </c>
    </row>
    <row r="385" spans="1:8">
      <c r="A385" s="6">
        <v>70</v>
      </c>
      <c r="B385" s="6" t="s">
        <v>36</v>
      </c>
      <c r="C385" s="6">
        <v>12.368</v>
      </c>
      <c r="D385" s="6">
        <v>12.3459</v>
      </c>
      <c r="E385" s="6">
        <v>0.73770000000000002</v>
      </c>
      <c r="F385" s="6">
        <v>0</v>
      </c>
      <c r="G385" s="6">
        <v>0</v>
      </c>
      <c r="H385" s="6">
        <v>0</v>
      </c>
    </row>
    <row r="386" spans="1:8">
      <c r="A386" s="6">
        <v>71</v>
      </c>
      <c r="B386" s="6" t="s">
        <v>36</v>
      </c>
      <c r="C386" s="6">
        <v>5.3930999999999996</v>
      </c>
      <c r="D386" s="6">
        <v>5.3930999999999996</v>
      </c>
      <c r="E386" s="6">
        <v>1.04E-2</v>
      </c>
      <c r="F386" s="6">
        <v>0</v>
      </c>
      <c r="G386" s="6">
        <v>0</v>
      </c>
      <c r="H386" s="6">
        <v>0</v>
      </c>
    </row>
    <row r="387" spans="1:8">
      <c r="A387" s="6">
        <v>72</v>
      </c>
      <c r="B387" s="6" t="s">
        <v>36</v>
      </c>
      <c r="C387" s="6">
        <v>5.7519999999999998</v>
      </c>
      <c r="D387" s="6">
        <v>5.2106000000000003</v>
      </c>
      <c r="E387" s="6">
        <v>2.4363000000000001</v>
      </c>
      <c r="F387" s="6">
        <v>0</v>
      </c>
      <c r="G387" s="6">
        <v>0</v>
      </c>
      <c r="H387" s="6">
        <v>0</v>
      </c>
    </row>
    <row r="388" spans="1:8">
      <c r="A388" s="6">
        <v>73</v>
      </c>
      <c r="B388" s="6" t="s">
        <v>36</v>
      </c>
      <c r="C388" s="6">
        <v>5.0922999999999998</v>
      </c>
      <c r="D388" s="6">
        <v>5.0327000000000002</v>
      </c>
      <c r="E388" s="6">
        <v>0.7772</v>
      </c>
      <c r="F388" s="6">
        <v>0</v>
      </c>
      <c r="G388" s="6">
        <v>0</v>
      </c>
      <c r="H388" s="6">
        <v>0</v>
      </c>
    </row>
    <row r="389" spans="1:8">
      <c r="A389" s="6">
        <v>74</v>
      </c>
      <c r="B389" s="6" t="s">
        <v>36</v>
      </c>
      <c r="C389" s="6">
        <v>10.3729</v>
      </c>
      <c r="D389" s="6">
        <v>9.6044</v>
      </c>
      <c r="E389" s="6">
        <v>3.9182999999999999</v>
      </c>
      <c r="F389" s="6">
        <v>0</v>
      </c>
      <c r="G389" s="6">
        <v>0</v>
      </c>
      <c r="H389" s="6">
        <v>0</v>
      </c>
    </row>
    <row r="390" spans="1:8">
      <c r="A390" s="6">
        <v>75</v>
      </c>
      <c r="B390" s="6" t="s">
        <v>36</v>
      </c>
      <c r="C390" s="6">
        <v>3.488</v>
      </c>
      <c r="D390" s="6">
        <v>3.4878999999999998</v>
      </c>
      <c r="E390" s="6">
        <v>2.6599999999999999E-2</v>
      </c>
      <c r="F390" s="6">
        <v>0</v>
      </c>
      <c r="G390" s="6">
        <v>0</v>
      </c>
      <c r="H390" s="6">
        <v>0</v>
      </c>
    </row>
    <row r="391" spans="1:8">
      <c r="A391" s="6">
        <v>76</v>
      </c>
      <c r="B391" s="6" t="s">
        <v>36</v>
      </c>
      <c r="C391" s="6">
        <v>9.4413999999999998</v>
      </c>
      <c r="D391" s="6">
        <v>9.4410000000000007</v>
      </c>
      <c r="E391" s="6">
        <v>8.5400000000000004E-2</v>
      </c>
      <c r="F391" s="6">
        <v>0</v>
      </c>
      <c r="G391" s="6">
        <v>0</v>
      </c>
      <c r="H391" s="6">
        <v>0</v>
      </c>
    </row>
    <row r="392" spans="1:8">
      <c r="A392" s="6">
        <v>77</v>
      </c>
      <c r="B392" s="6" t="s">
        <v>36</v>
      </c>
      <c r="C392" s="6">
        <v>2.9123000000000001</v>
      </c>
      <c r="D392" s="6">
        <v>2.9123000000000001</v>
      </c>
      <c r="E392" s="6">
        <v>0</v>
      </c>
      <c r="F392" s="6">
        <v>0</v>
      </c>
      <c r="G392" s="6">
        <v>0</v>
      </c>
      <c r="H392" s="6">
        <v>0</v>
      </c>
    </row>
    <row r="393" spans="1:8">
      <c r="A393" s="6">
        <v>78</v>
      </c>
      <c r="B393" s="6" t="s">
        <v>36</v>
      </c>
      <c r="C393" s="6">
        <v>7.7499999999999999E-2</v>
      </c>
      <c r="D393" s="6">
        <v>7.7499999999999999E-2</v>
      </c>
      <c r="E393" s="6">
        <v>1E-3</v>
      </c>
      <c r="F393" s="6">
        <v>0</v>
      </c>
      <c r="G393" s="6">
        <v>0</v>
      </c>
      <c r="H393" s="6">
        <v>0</v>
      </c>
    </row>
    <row r="394" spans="1:8">
      <c r="A394" s="6">
        <v>79</v>
      </c>
      <c r="B394" s="6" t="s">
        <v>36</v>
      </c>
      <c r="C394" s="6">
        <v>0</v>
      </c>
      <c r="D394" s="6">
        <v>0</v>
      </c>
      <c r="E394" s="6">
        <v>0</v>
      </c>
      <c r="F394" s="6">
        <v>0</v>
      </c>
      <c r="G394" s="6">
        <v>0</v>
      </c>
      <c r="H394" s="6">
        <v>0</v>
      </c>
    </row>
    <row r="395" spans="1:8">
      <c r="A395" s="6">
        <v>80</v>
      </c>
      <c r="B395" s="6" t="s">
        <v>36</v>
      </c>
      <c r="C395" s="6">
        <v>0</v>
      </c>
      <c r="D395" s="6">
        <v>0</v>
      </c>
      <c r="E395" s="6">
        <v>0</v>
      </c>
      <c r="F395" s="6">
        <v>0</v>
      </c>
      <c r="G395" s="6">
        <v>0</v>
      </c>
      <c r="H395" s="6">
        <v>0</v>
      </c>
    </row>
    <row r="396" spans="1:8">
      <c r="A396" s="6">
        <v>81</v>
      </c>
      <c r="B396" s="6" t="s">
        <v>36</v>
      </c>
      <c r="C396" s="6">
        <v>0</v>
      </c>
      <c r="D396" s="6">
        <v>0</v>
      </c>
      <c r="E396" s="6">
        <v>0</v>
      </c>
      <c r="F396" s="6">
        <v>0</v>
      </c>
      <c r="G396" s="6">
        <v>0</v>
      </c>
      <c r="H396" s="6">
        <v>0</v>
      </c>
    </row>
    <row r="397" spans="1:8">
      <c r="A397" s="6">
        <v>82</v>
      </c>
      <c r="B397" s="6" t="s">
        <v>36</v>
      </c>
      <c r="C397" s="6">
        <v>0</v>
      </c>
      <c r="D397" s="6">
        <v>0</v>
      </c>
      <c r="E397" s="6">
        <v>0</v>
      </c>
      <c r="F397" s="6">
        <v>0</v>
      </c>
      <c r="G397" s="6">
        <v>0</v>
      </c>
      <c r="H397" s="6">
        <v>0</v>
      </c>
    </row>
    <row r="398" spans="1:8">
      <c r="A398" s="6">
        <v>83</v>
      </c>
      <c r="B398" s="6" t="s">
        <v>36</v>
      </c>
      <c r="C398" s="6">
        <v>2.3592</v>
      </c>
      <c r="D398" s="6">
        <v>2.3592</v>
      </c>
      <c r="E398" s="6">
        <v>0</v>
      </c>
      <c r="F398" s="6">
        <v>0</v>
      </c>
      <c r="G398" s="6">
        <v>0</v>
      </c>
      <c r="H398" s="6">
        <v>0</v>
      </c>
    </row>
    <row r="399" spans="1:8">
      <c r="A399" s="6">
        <v>84</v>
      </c>
      <c r="B399" s="6" t="s">
        <v>36</v>
      </c>
      <c r="C399" s="6">
        <v>2.8641000000000001</v>
      </c>
      <c r="D399" s="6">
        <v>2.7654999999999998</v>
      </c>
      <c r="E399" s="6">
        <v>0.74529999999999996</v>
      </c>
      <c r="F399" s="6">
        <v>0</v>
      </c>
      <c r="G399" s="6">
        <v>0</v>
      </c>
      <c r="H399" s="6">
        <v>0</v>
      </c>
    </row>
    <row r="400" spans="1:8">
      <c r="A400" s="6">
        <v>85</v>
      </c>
      <c r="B400" s="6" t="s">
        <v>36</v>
      </c>
      <c r="C400" s="6">
        <v>2.9956</v>
      </c>
      <c r="D400" s="6">
        <v>2.9956</v>
      </c>
      <c r="E400" s="6">
        <v>0</v>
      </c>
      <c r="F400" s="6">
        <v>0</v>
      </c>
      <c r="G400" s="6">
        <v>0</v>
      </c>
      <c r="H400" s="6">
        <v>0</v>
      </c>
    </row>
    <row r="401" spans="1:8">
      <c r="A401" s="6">
        <v>86</v>
      </c>
      <c r="B401" s="6" t="s">
        <v>36</v>
      </c>
      <c r="C401" s="6">
        <v>3.8919000000000001</v>
      </c>
      <c r="D401" s="6">
        <v>3.8917999999999999</v>
      </c>
      <c r="E401" s="6">
        <v>1.9099999999999999E-2</v>
      </c>
      <c r="F401" s="6">
        <v>0</v>
      </c>
      <c r="G401" s="6">
        <v>0</v>
      </c>
      <c r="H401" s="6">
        <v>0</v>
      </c>
    </row>
    <row r="402" spans="1:8">
      <c r="A402" s="6">
        <v>87</v>
      </c>
      <c r="B402" s="6" t="s">
        <v>36</v>
      </c>
      <c r="C402" s="6">
        <v>0.35880000000000001</v>
      </c>
      <c r="D402" s="6">
        <v>0.35880000000000001</v>
      </c>
      <c r="E402" s="6">
        <v>6.9999999999999999E-4</v>
      </c>
      <c r="F402" s="6">
        <v>0</v>
      </c>
      <c r="G402" s="6">
        <v>0</v>
      </c>
      <c r="H402" s="6">
        <v>0</v>
      </c>
    </row>
    <row r="403" spans="1:8">
      <c r="A403" s="6">
        <v>88</v>
      </c>
      <c r="B403" s="6" t="s">
        <v>36</v>
      </c>
      <c r="C403" s="6">
        <v>0.58299999999999996</v>
      </c>
      <c r="D403" s="6">
        <v>0.58299999999999996</v>
      </c>
      <c r="E403" s="6">
        <v>0</v>
      </c>
      <c r="F403" s="6">
        <v>0</v>
      </c>
      <c r="G403" s="6">
        <v>0</v>
      </c>
      <c r="H403" s="6">
        <v>0</v>
      </c>
    </row>
    <row r="404" spans="1:8">
      <c r="A404" s="6">
        <v>89</v>
      </c>
      <c r="B404" s="6" t="s">
        <v>36</v>
      </c>
      <c r="C404" s="6">
        <v>1.0344</v>
      </c>
      <c r="D404" s="6">
        <v>1.0344</v>
      </c>
      <c r="E404" s="6">
        <v>0</v>
      </c>
      <c r="F404" s="6">
        <v>0</v>
      </c>
      <c r="G404" s="6">
        <v>0</v>
      </c>
      <c r="H404" s="6">
        <v>0</v>
      </c>
    </row>
    <row r="405" spans="1:8">
      <c r="A405" s="6">
        <v>90</v>
      </c>
      <c r="B405" s="6" t="s">
        <v>36</v>
      </c>
      <c r="C405" s="6">
        <v>1.6595</v>
      </c>
      <c r="D405" s="6">
        <v>0.98740000000000006</v>
      </c>
      <c r="E405" s="6">
        <v>1.3337000000000001</v>
      </c>
      <c r="F405" s="6">
        <v>0</v>
      </c>
      <c r="G405" s="6">
        <v>0</v>
      </c>
      <c r="H405" s="6">
        <v>0</v>
      </c>
    </row>
    <row r="406" spans="1:8">
      <c r="A406" s="6">
        <v>91</v>
      </c>
      <c r="B406" s="6" t="s">
        <v>36</v>
      </c>
      <c r="C406" s="6">
        <v>2.0876000000000001</v>
      </c>
      <c r="D406" s="6">
        <v>1.9754</v>
      </c>
      <c r="E406" s="6">
        <v>0.67500000000000004</v>
      </c>
      <c r="F406" s="6">
        <v>0</v>
      </c>
      <c r="G406" s="6">
        <v>0</v>
      </c>
      <c r="H406" s="6">
        <v>0</v>
      </c>
    </row>
    <row r="407" spans="1:8">
      <c r="A407" s="6">
        <v>92</v>
      </c>
      <c r="B407" s="6" t="s">
        <v>36</v>
      </c>
      <c r="C407" s="6">
        <v>2.2753000000000001</v>
      </c>
      <c r="D407" s="6">
        <v>2.1688000000000001</v>
      </c>
      <c r="E407" s="6">
        <v>0.68789999999999996</v>
      </c>
      <c r="F407" s="6">
        <v>0</v>
      </c>
      <c r="G407" s="6">
        <v>0</v>
      </c>
      <c r="H407" s="6">
        <v>0</v>
      </c>
    </row>
    <row r="408" spans="1:8">
      <c r="A408" s="6">
        <v>93</v>
      </c>
      <c r="B408" s="6" t="s">
        <v>36</v>
      </c>
      <c r="C408" s="6">
        <v>0.19789999999999999</v>
      </c>
      <c r="D408" s="6">
        <v>0.19789999999999999</v>
      </c>
      <c r="E408" s="6">
        <v>0</v>
      </c>
      <c r="F408" s="6">
        <v>0</v>
      </c>
      <c r="G408" s="6">
        <v>0</v>
      </c>
      <c r="H408" s="6">
        <v>0</v>
      </c>
    </row>
    <row r="409" spans="1:8">
      <c r="A409" s="6">
        <v>94</v>
      </c>
      <c r="B409" s="6" t="s">
        <v>36</v>
      </c>
      <c r="C409" s="6">
        <v>1.4218</v>
      </c>
      <c r="D409" s="6">
        <v>0.128</v>
      </c>
      <c r="E409" s="6">
        <v>1.4159999999999999</v>
      </c>
      <c r="F409" s="6">
        <v>0</v>
      </c>
      <c r="G409" s="6">
        <v>0</v>
      </c>
      <c r="H409" s="6">
        <v>0</v>
      </c>
    </row>
    <row r="410" spans="1:8">
      <c r="A410" s="6">
        <v>95</v>
      </c>
      <c r="B410" s="6" t="s">
        <v>36</v>
      </c>
      <c r="C410" s="6">
        <v>14.2704</v>
      </c>
      <c r="D410" s="6">
        <v>14.247299999999999</v>
      </c>
      <c r="E410" s="6">
        <v>0.81210000000000004</v>
      </c>
      <c r="F410" s="6">
        <v>0</v>
      </c>
      <c r="G410" s="6">
        <v>0</v>
      </c>
      <c r="H410" s="6">
        <v>0</v>
      </c>
    </row>
    <row r="411" spans="1:8">
      <c r="A411" s="6">
        <v>96</v>
      </c>
      <c r="B411" s="6" t="s">
        <v>36</v>
      </c>
      <c r="C411" s="6">
        <v>18.0488</v>
      </c>
      <c r="D411" s="6">
        <v>18.0488</v>
      </c>
      <c r="E411" s="6">
        <v>3.95E-2</v>
      </c>
      <c r="F411" s="6">
        <v>0</v>
      </c>
      <c r="G411" s="6">
        <v>0</v>
      </c>
      <c r="H411" s="6">
        <v>0</v>
      </c>
    </row>
    <row r="412" spans="1:8">
      <c r="A412" s="6">
        <v>97</v>
      </c>
      <c r="B412" s="6" t="s">
        <v>36</v>
      </c>
      <c r="C412" s="6">
        <v>0.46329999999999999</v>
      </c>
      <c r="D412" s="6">
        <v>0.46329999999999999</v>
      </c>
      <c r="E412" s="6">
        <v>0</v>
      </c>
      <c r="F412" s="6">
        <v>0</v>
      </c>
      <c r="G412" s="6">
        <v>0</v>
      </c>
      <c r="H412" s="6">
        <v>0</v>
      </c>
    </row>
    <row r="413" spans="1:8">
      <c r="A413" s="6">
        <v>98</v>
      </c>
      <c r="B413" s="6" t="s">
        <v>36</v>
      </c>
      <c r="C413" s="6">
        <v>3.5440999999999998</v>
      </c>
      <c r="D413" s="6">
        <v>3.4447000000000001</v>
      </c>
      <c r="E413" s="6">
        <v>0.8337</v>
      </c>
      <c r="F413" s="6">
        <v>0</v>
      </c>
      <c r="G413" s="6">
        <v>0</v>
      </c>
      <c r="H413" s="6">
        <v>0</v>
      </c>
    </row>
    <row r="414" spans="1:8">
      <c r="A414" s="6">
        <v>99</v>
      </c>
      <c r="B414" s="6" t="s">
        <v>36</v>
      </c>
      <c r="C414" s="6">
        <v>0.46289999999999998</v>
      </c>
      <c r="D414" s="6">
        <v>0.46279999999999999</v>
      </c>
      <c r="E414" s="6">
        <v>3.3999999999999998E-3</v>
      </c>
      <c r="F414" s="6">
        <v>0</v>
      </c>
      <c r="G414" s="6">
        <v>0</v>
      </c>
      <c r="H414" s="6">
        <v>0</v>
      </c>
    </row>
    <row r="415" spans="1:8">
      <c r="A415" s="6">
        <v>100</v>
      </c>
      <c r="B415" s="6" t="s">
        <v>36</v>
      </c>
      <c r="C415" s="6">
        <v>0.35880000000000001</v>
      </c>
      <c r="D415" s="6">
        <v>0.35880000000000001</v>
      </c>
      <c r="E415" s="6">
        <v>0</v>
      </c>
      <c r="F415" s="6">
        <v>0</v>
      </c>
      <c r="G415" s="6">
        <v>0</v>
      </c>
      <c r="H415" s="6">
        <v>0</v>
      </c>
    </row>
    <row r="416" spans="1:8">
      <c r="A416" s="6">
        <v>101</v>
      </c>
      <c r="B416" s="6" t="s">
        <v>36</v>
      </c>
      <c r="C416" s="6">
        <v>0.34</v>
      </c>
      <c r="D416" s="6">
        <v>0.34</v>
      </c>
      <c r="E416" s="6">
        <v>0</v>
      </c>
      <c r="F416" s="6">
        <v>0</v>
      </c>
      <c r="G416" s="6">
        <v>0</v>
      </c>
      <c r="H416" s="6">
        <v>0</v>
      </c>
    </row>
    <row r="417" spans="1:9">
      <c r="A417" s="6">
        <v>102</v>
      </c>
      <c r="B417" s="6" t="s">
        <v>36</v>
      </c>
      <c r="C417" s="6">
        <v>3.7808999999999999</v>
      </c>
      <c r="D417" s="6">
        <v>3.7747999999999999</v>
      </c>
      <c r="E417" s="6">
        <v>0.21440000000000001</v>
      </c>
      <c r="F417" s="6">
        <v>0</v>
      </c>
      <c r="G417" s="6">
        <v>0</v>
      </c>
      <c r="H417" s="6">
        <v>0</v>
      </c>
    </row>
    <row r="418" spans="1:9">
      <c r="A418" s="6">
        <v>103</v>
      </c>
      <c r="B418" s="6" t="s">
        <v>36</v>
      </c>
      <c r="C418" s="6">
        <v>0</v>
      </c>
      <c r="D418" s="6">
        <v>0</v>
      </c>
      <c r="E418" s="6">
        <v>0</v>
      </c>
      <c r="F418" s="6">
        <v>0</v>
      </c>
      <c r="G418" s="6">
        <v>0</v>
      </c>
      <c r="H418" s="6">
        <v>0</v>
      </c>
    </row>
    <row r="419" spans="1:9">
      <c r="A419" s="6">
        <v>104</v>
      </c>
      <c r="B419" s="6" t="s">
        <v>36</v>
      </c>
      <c r="C419" s="6">
        <v>8.0238999999999994</v>
      </c>
      <c r="D419" s="6">
        <v>8.0069999999999997</v>
      </c>
      <c r="E419" s="6">
        <v>0.52090000000000003</v>
      </c>
      <c r="F419" s="6">
        <v>0</v>
      </c>
      <c r="G419" s="6">
        <v>0</v>
      </c>
      <c r="H419" s="6">
        <v>0</v>
      </c>
    </row>
    <row r="420" spans="1:9">
      <c r="A420" s="6">
        <v>105</v>
      </c>
      <c r="B420" s="6" t="s">
        <v>36</v>
      </c>
      <c r="C420" s="6">
        <v>0</v>
      </c>
      <c r="D420" s="6">
        <v>0</v>
      </c>
      <c r="E420" s="6">
        <v>0</v>
      </c>
      <c r="F420" s="6">
        <v>0</v>
      </c>
      <c r="G420" s="6">
        <v>0</v>
      </c>
      <c r="H420" s="6">
        <v>0</v>
      </c>
    </row>
    <row r="421" spans="1:9">
      <c r="A421" s="6">
        <v>106</v>
      </c>
      <c r="B421" s="6" t="s">
        <v>36</v>
      </c>
      <c r="C421" s="6">
        <v>0.22289999999999999</v>
      </c>
      <c r="D421" s="6">
        <v>0.1575</v>
      </c>
      <c r="E421" s="6">
        <v>0.15770000000000001</v>
      </c>
      <c r="F421" s="6">
        <v>0</v>
      </c>
      <c r="G421" s="6">
        <v>0</v>
      </c>
      <c r="H421" s="6">
        <v>0</v>
      </c>
    </row>
    <row r="422" spans="1:9">
      <c r="A422" s="6">
        <v>107</v>
      </c>
      <c r="B422" s="6" t="s">
        <v>36</v>
      </c>
      <c r="C422" s="6">
        <v>0</v>
      </c>
      <c r="D422" s="6">
        <v>0</v>
      </c>
      <c r="E422" s="6">
        <v>0</v>
      </c>
      <c r="F422" s="6">
        <v>0</v>
      </c>
      <c r="G422" s="6">
        <v>0</v>
      </c>
      <c r="H422" s="6">
        <v>0</v>
      </c>
    </row>
    <row r="423" spans="1:9">
      <c r="A423" s="6">
        <v>108</v>
      </c>
      <c r="B423" s="6" t="s">
        <v>36</v>
      </c>
      <c r="C423" s="6">
        <v>0</v>
      </c>
      <c r="D423" s="6">
        <v>0</v>
      </c>
      <c r="E423" s="6">
        <v>0</v>
      </c>
      <c r="F423" s="6">
        <v>0</v>
      </c>
      <c r="G423" s="6">
        <v>0</v>
      </c>
      <c r="H423" s="6">
        <v>0</v>
      </c>
    </row>
    <row r="424" spans="1:9">
      <c r="A424" s="6">
        <v>109</v>
      </c>
      <c r="B424" s="6" t="s">
        <v>36</v>
      </c>
      <c r="C424" s="6">
        <v>3.6322000000000001</v>
      </c>
      <c r="D424" s="6">
        <v>3.6162000000000001</v>
      </c>
      <c r="E424" s="6">
        <v>0.3397</v>
      </c>
      <c r="F424" s="6">
        <v>0</v>
      </c>
      <c r="G424" s="6">
        <v>0</v>
      </c>
      <c r="H424" s="6">
        <v>0</v>
      </c>
    </row>
    <row r="425" spans="1:9">
      <c r="A425" s="6" t="s">
        <v>18</v>
      </c>
      <c r="B425" s="6" t="s">
        <v>19</v>
      </c>
      <c r="C425" s="6" t="s">
        <v>20</v>
      </c>
      <c r="D425" s="6" t="s">
        <v>21</v>
      </c>
      <c r="E425" s="6" t="s">
        <v>22</v>
      </c>
    </row>
    <row r="426" spans="1:9">
      <c r="A426" s="6" t="s">
        <v>10</v>
      </c>
      <c r="B426" s="6">
        <v>2.6261000000000001</v>
      </c>
      <c r="C426" s="6">
        <v>3.4514999999999998</v>
      </c>
      <c r="D426" s="6">
        <v>0</v>
      </c>
      <c r="E426" s="6">
        <v>18.0488</v>
      </c>
    </row>
    <row r="427" spans="1:9">
      <c r="A427" s="6" t="s">
        <v>11</v>
      </c>
      <c r="B427" s="6">
        <v>2.3092999999999999</v>
      </c>
      <c r="C427" s="6">
        <v>3.3083999999999998</v>
      </c>
      <c r="D427" s="6">
        <v>0</v>
      </c>
      <c r="E427" s="6">
        <v>18.0488</v>
      </c>
    </row>
    <row r="428" spans="1:9">
      <c r="A428" s="6" t="s">
        <v>12</v>
      </c>
      <c r="B428" s="6">
        <v>0.79100000000000004</v>
      </c>
      <c r="C428" s="6">
        <v>1.38</v>
      </c>
      <c r="D428" s="6">
        <v>0</v>
      </c>
      <c r="E428" s="6">
        <v>7.1113999999999997</v>
      </c>
    </row>
    <row r="429" spans="1:9">
      <c r="A429" s="6" t="s">
        <v>8</v>
      </c>
      <c r="B429" s="6" t="s">
        <v>9</v>
      </c>
      <c r="C429" s="6" t="s">
        <v>10</v>
      </c>
      <c r="D429" s="6" t="s">
        <v>11</v>
      </c>
      <c r="E429" s="6" t="s">
        <v>12</v>
      </c>
      <c r="F429" s="6" t="s">
        <v>13</v>
      </c>
      <c r="G429" s="6" t="s">
        <v>14</v>
      </c>
      <c r="H429" s="6" t="s">
        <v>15</v>
      </c>
      <c r="I429" s="6" t="s">
        <v>16</v>
      </c>
    </row>
    <row r="430" spans="1:9">
      <c r="A430" s="6">
        <v>1</v>
      </c>
      <c r="B430" s="6" t="s">
        <v>36</v>
      </c>
      <c r="C430" s="6">
        <v>0.7429</v>
      </c>
      <c r="D430" s="6">
        <v>0.7429</v>
      </c>
      <c r="E430" s="6">
        <v>2.3E-3</v>
      </c>
      <c r="F430" s="6">
        <v>0</v>
      </c>
      <c r="G430" s="6">
        <v>0</v>
      </c>
      <c r="H430" s="6">
        <v>0</v>
      </c>
    </row>
    <row r="431" spans="1:9">
      <c r="A431" s="6">
        <v>2</v>
      </c>
      <c r="B431" s="6" t="s">
        <v>36</v>
      </c>
      <c r="C431" s="6">
        <v>1.2395</v>
      </c>
      <c r="D431" s="6">
        <v>0.94650000000000001</v>
      </c>
      <c r="E431" s="6">
        <v>0.80030000000000001</v>
      </c>
      <c r="F431" s="6">
        <v>0</v>
      </c>
      <c r="G431" s="6">
        <v>0</v>
      </c>
      <c r="H431" s="6">
        <v>0</v>
      </c>
    </row>
    <row r="432" spans="1:9">
      <c r="A432" s="6">
        <v>3</v>
      </c>
      <c r="B432" s="6" t="s">
        <v>36</v>
      </c>
      <c r="C432" s="6">
        <v>0.85209999999999997</v>
      </c>
      <c r="D432" s="6">
        <v>0.31269999999999998</v>
      </c>
      <c r="E432" s="6">
        <v>0.79269999999999996</v>
      </c>
      <c r="F432" s="6">
        <v>0</v>
      </c>
      <c r="G432" s="6">
        <v>0</v>
      </c>
      <c r="H432" s="6">
        <v>0</v>
      </c>
    </row>
    <row r="433" spans="1:8">
      <c r="A433" s="6">
        <v>4</v>
      </c>
      <c r="B433" s="6" t="s">
        <v>36</v>
      </c>
      <c r="C433" s="6">
        <v>0.90490000000000004</v>
      </c>
      <c r="D433" s="6">
        <v>0.42649999999999999</v>
      </c>
      <c r="E433" s="6">
        <v>0.79810000000000003</v>
      </c>
      <c r="F433" s="6">
        <v>0</v>
      </c>
      <c r="G433" s="6">
        <v>0</v>
      </c>
      <c r="H433" s="6">
        <v>0</v>
      </c>
    </row>
    <row r="434" spans="1:8">
      <c r="A434" s="6">
        <v>5</v>
      </c>
      <c r="B434" s="6" t="s">
        <v>36</v>
      </c>
      <c r="C434" s="6">
        <v>0.82769999999999999</v>
      </c>
      <c r="D434" s="6">
        <v>0.21820000000000001</v>
      </c>
      <c r="E434" s="6">
        <v>0.7984</v>
      </c>
      <c r="F434" s="6">
        <v>0</v>
      </c>
      <c r="G434" s="6">
        <v>0</v>
      </c>
      <c r="H434" s="6">
        <v>0</v>
      </c>
    </row>
    <row r="435" spans="1:8">
      <c r="A435" s="6">
        <v>6</v>
      </c>
      <c r="B435" s="6" t="s">
        <v>36</v>
      </c>
      <c r="C435" s="6">
        <v>0.58279999999999998</v>
      </c>
      <c r="D435" s="6">
        <v>0.58279999999999998</v>
      </c>
      <c r="E435" s="6">
        <v>3.3999999999999998E-3</v>
      </c>
      <c r="F435" s="6">
        <v>0</v>
      </c>
      <c r="G435" s="6">
        <v>0</v>
      </c>
      <c r="H435" s="6">
        <v>0</v>
      </c>
    </row>
    <row r="436" spans="1:8">
      <c r="A436" s="6">
        <v>7</v>
      </c>
      <c r="B436" s="6" t="s">
        <v>36</v>
      </c>
      <c r="C436" s="6">
        <v>1.1316999999999999</v>
      </c>
      <c r="D436" s="6">
        <v>0.7994</v>
      </c>
      <c r="E436" s="6">
        <v>0.80100000000000005</v>
      </c>
      <c r="F436" s="6">
        <v>0</v>
      </c>
      <c r="G436" s="6">
        <v>0</v>
      </c>
      <c r="H436" s="6">
        <v>0</v>
      </c>
    </row>
    <row r="437" spans="1:8">
      <c r="A437" s="6">
        <v>8</v>
      </c>
      <c r="B437" s="6" t="s">
        <v>36</v>
      </c>
      <c r="C437" s="6">
        <v>0.90659999999999996</v>
      </c>
      <c r="D437" s="6">
        <v>0.41880000000000001</v>
      </c>
      <c r="E437" s="6">
        <v>0.80400000000000005</v>
      </c>
      <c r="F437" s="6">
        <v>0</v>
      </c>
      <c r="G437" s="6">
        <v>0</v>
      </c>
      <c r="H437" s="6">
        <v>0</v>
      </c>
    </row>
    <row r="438" spans="1:8">
      <c r="A438" s="6">
        <v>9</v>
      </c>
      <c r="B438" s="6" t="s">
        <v>36</v>
      </c>
      <c r="C438" s="6">
        <v>1.3254999999999999</v>
      </c>
      <c r="D438" s="6">
        <v>1.0558000000000001</v>
      </c>
      <c r="E438" s="6">
        <v>0.8014</v>
      </c>
      <c r="F438" s="6">
        <v>0</v>
      </c>
      <c r="G438" s="6">
        <v>0</v>
      </c>
      <c r="H438" s="6">
        <v>0</v>
      </c>
    </row>
    <row r="439" spans="1:8">
      <c r="A439" s="6">
        <v>10</v>
      </c>
      <c r="B439" s="6" t="s">
        <v>36</v>
      </c>
      <c r="C439" s="6">
        <v>0.72430000000000005</v>
      </c>
      <c r="D439" s="6">
        <v>0.72430000000000005</v>
      </c>
      <c r="E439" s="6">
        <v>0</v>
      </c>
      <c r="F439" s="6">
        <v>0</v>
      </c>
      <c r="G439" s="6">
        <v>0</v>
      </c>
      <c r="H439" s="6">
        <v>0</v>
      </c>
    </row>
    <row r="440" spans="1:8">
      <c r="A440" s="6">
        <v>11</v>
      </c>
      <c r="B440" s="6" t="s">
        <v>36</v>
      </c>
      <c r="C440" s="6">
        <v>9.4671000000000003</v>
      </c>
      <c r="D440" s="6">
        <v>8.9651999999999994</v>
      </c>
      <c r="E440" s="6">
        <v>3.0413999999999999</v>
      </c>
      <c r="F440" s="6">
        <v>0</v>
      </c>
      <c r="G440" s="6">
        <v>0</v>
      </c>
      <c r="H440" s="6">
        <v>0</v>
      </c>
    </row>
    <row r="441" spans="1:8">
      <c r="A441" s="6">
        <v>12</v>
      </c>
      <c r="B441" s="6" t="s">
        <v>36</v>
      </c>
      <c r="C441" s="6">
        <v>0.3846</v>
      </c>
      <c r="D441" s="6">
        <v>0.38450000000000001</v>
      </c>
      <c r="E441" s="6">
        <v>5.3E-3</v>
      </c>
      <c r="F441" s="6">
        <v>0</v>
      </c>
      <c r="G441" s="6">
        <v>0</v>
      </c>
      <c r="H441" s="6">
        <v>0</v>
      </c>
    </row>
    <row r="442" spans="1:8">
      <c r="A442" s="6">
        <v>13</v>
      </c>
      <c r="B442" s="6" t="s">
        <v>36</v>
      </c>
      <c r="C442" s="6">
        <v>6.6900000000000001E-2</v>
      </c>
      <c r="D442" s="6">
        <v>6.6900000000000001E-2</v>
      </c>
      <c r="E442" s="6">
        <v>0</v>
      </c>
      <c r="F442" s="6">
        <v>0</v>
      </c>
      <c r="G442" s="6">
        <v>0</v>
      </c>
      <c r="H442" s="6">
        <v>0</v>
      </c>
    </row>
    <row r="443" spans="1:8">
      <c r="A443" s="6">
        <v>14</v>
      </c>
      <c r="B443" s="6" t="s">
        <v>36</v>
      </c>
      <c r="C443" s="6">
        <v>0</v>
      </c>
      <c r="D443" s="6">
        <v>0</v>
      </c>
      <c r="E443" s="6">
        <v>0</v>
      </c>
      <c r="F443" s="6">
        <v>0</v>
      </c>
      <c r="G443" s="6">
        <v>0</v>
      </c>
      <c r="H443" s="6">
        <v>0</v>
      </c>
    </row>
    <row r="444" spans="1:8">
      <c r="A444" s="6">
        <v>15</v>
      </c>
      <c r="B444" s="6" t="s">
        <v>36</v>
      </c>
      <c r="C444" s="6">
        <v>0.32779999999999998</v>
      </c>
      <c r="D444" s="6">
        <v>0.32779999999999998</v>
      </c>
      <c r="E444" s="6">
        <v>1.4E-3</v>
      </c>
      <c r="F444" s="6">
        <v>0</v>
      </c>
      <c r="G444" s="6">
        <v>0</v>
      </c>
      <c r="H444" s="6">
        <v>0</v>
      </c>
    </row>
    <row r="445" spans="1:8">
      <c r="A445" s="6">
        <v>16</v>
      </c>
      <c r="B445" s="6" t="s">
        <v>36</v>
      </c>
      <c r="C445" s="6">
        <v>0.19989999999999999</v>
      </c>
      <c r="D445" s="6">
        <v>0.19989999999999999</v>
      </c>
      <c r="E445" s="6">
        <v>2.9999999999999997E-4</v>
      </c>
      <c r="F445" s="6">
        <v>0</v>
      </c>
      <c r="G445" s="6">
        <v>0</v>
      </c>
      <c r="H445" s="6">
        <v>0</v>
      </c>
    </row>
    <row r="446" spans="1:8">
      <c r="A446" s="6">
        <v>17</v>
      </c>
      <c r="B446" s="6" t="s">
        <v>36</v>
      </c>
      <c r="C446" s="6">
        <v>2.5952999999999999</v>
      </c>
      <c r="D446" s="6">
        <v>1.6319999999999999</v>
      </c>
      <c r="E446" s="6">
        <v>2.0179</v>
      </c>
      <c r="F446" s="6">
        <v>0</v>
      </c>
      <c r="G446" s="6">
        <v>0</v>
      </c>
      <c r="H446" s="6">
        <v>0</v>
      </c>
    </row>
    <row r="447" spans="1:8">
      <c r="A447" s="6">
        <v>18</v>
      </c>
      <c r="B447" s="6" t="s">
        <v>36</v>
      </c>
      <c r="C447" s="6">
        <v>0.69750000000000001</v>
      </c>
      <c r="D447" s="6">
        <v>0.15640000000000001</v>
      </c>
      <c r="E447" s="6">
        <v>0.67979999999999996</v>
      </c>
      <c r="F447" s="6">
        <v>0</v>
      </c>
      <c r="G447" s="6">
        <v>0</v>
      </c>
      <c r="H447" s="6">
        <v>0</v>
      </c>
    </row>
    <row r="448" spans="1:8">
      <c r="A448" s="6">
        <v>19</v>
      </c>
      <c r="B448" s="6" t="s">
        <v>36</v>
      </c>
      <c r="C448" s="6">
        <v>0.12839999999999999</v>
      </c>
      <c r="D448" s="6">
        <v>0.12839999999999999</v>
      </c>
      <c r="E448" s="6">
        <v>0</v>
      </c>
      <c r="F448" s="6">
        <v>0</v>
      </c>
      <c r="G448" s="6">
        <v>0</v>
      </c>
      <c r="H448" s="6">
        <v>0</v>
      </c>
    </row>
    <row r="449" spans="1:8">
      <c r="A449" s="6">
        <v>20</v>
      </c>
      <c r="B449" s="6" t="s">
        <v>36</v>
      </c>
      <c r="C449" s="6">
        <v>0.375</v>
      </c>
      <c r="D449" s="6">
        <v>0.37459999999999999</v>
      </c>
      <c r="E449" s="6">
        <v>1.5900000000000001E-2</v>
      </c>
      <c r="F449" s="6">
        <v>0</v>
      </c>
      <c r="G449" s="6">
        <v>0</v>
      </c>
      <c r="H449" s="6">
        <v>0</v>
      </c>
    </row>
    <row r="450" spans="1:8">
      <c r="A450" s="6">
        <v>21</v>
      </c>
      <c r="B450" s="6" t="s">
        <v>36</v>
      </c>
      <c r="C450" s="6">
        <v>0.32200000000000001</v>
      </c>
      <c r="D450" s="6">
        <v>0.32200000000000001</v>
      </c>
      <c r="E450" s="6">
        <v>1.1000000000000001E-3</v>
      </c>
      <c r="F450" s="6">
        <v>0</v>
      </c>
      <c r="G450" s="6">
        <v>0</v>
      </c>
      <c r="H450" s="6">
        <v>0</v>
      </c>
    </row>
    <row r="451" spans="1:8">
      <c r="A451" s="6">
        <v>22</v>
      </c>
      <c r="B451" s="6" t="s">
        <v>36</v>
      </c>
      <c r="C451" s="6">
        <v>2.2252000000000001</v>
      </c>
      <c r="D451" s="6">
        <v>0.58420000000000005</v>
      </c>
      <c r="E451" s="6">
        <v>2.1472000000000002</v>
      </c>
      <c r="F451" s="6">
        <v>0</v>
      </c>
      <c r="G451" s="6">
        <v>0</v>
      </c>
      <c r="H451" s="6">
        <v>0</v>
      </c>
    </row>
    <row r="452" spans="1:8">
      <c r="A452" s="6">
        <v>23</v>
      </c>
      <c r="B452" s="6" t="s">
        <v>36</v>
      </c>
      <c r="C452" s="6">
        <v>0.70840000000000003</v>
      </c>
      <c r="D452" s="6">
        <v>4.5199999999999997E-2</v>
      </c>
      <c r="E452" s="6">
        <v>0.70689999999999997</v>
      </c>
      <c r="F452" s="6">
        <v>0</v>
      </c>
      <c r="G452" s="6">
        <v>0</v>
      </c>
      <c r="H452" s="6">
        <v>0</v>
      </c>
    </row>
    <row r="453" spans="1:8">
      <c r="A453" s="6">
        <v>24</v>
      </c>
      <c r="B453" s="6" t="s">
        <v>36</v>
      </c>
      <c r="C453" s="6">
        <v>1.6858</v>
      </c>
      <c r="D453" s="6">
        <v>0.87729999999999997</v>
      </c>
      <c r="E453" s="6">
        <v>1.4396</v>
      </c>
      <c r="F453" s="6">
        <v>0</v>
      </c>
      <c r="G453" s="6">
        <v>0</v>
      </c>
      <c r="H453" s="6">
        <v>0</v>
      </c>
    </row>
    <row r="454" spans="1:8">
      <c r="A454" s="6">
        <v>25</v>
      </c>
      <c r="B454" s="6" t="s">
        <v>36</v>
      </c>
      <c r="C454" s="6">
        <v>0.76549999999999996</v>
      </c>
      <c r="D454" s="6">
        <v>0.2263</v>
      </c>
      <c r="E454" s="6">
        <v>0.73129999999999995</v>
      </c>
      <c r="F454" s="6">
        <v>0</v>
      </c>
      <c r="G454" s="6">
        <v>0</v>
      </c>
      <c r="H454" s="6">
        <v>0</v>
      </c>
    </row>
    <row r="455" spans="1:8">
      <c r="A455" s="6">
        <v>26</v>
      </c>
      <c r="B455" s="6" t="s">
        <v>36</v>
      </c>
      <c r="C455" s="6">
        <v>0.85440000000000005</v>
      </c>
      <c r="D455" s="6">
        <v>0.47199999999999998</v>
      </c>
      <c r="E455" s="6">
        <v>0.71220000000000006</v>
      </c>
      <c r="F455" s="6">
        <v>0</v>
      </c>
      <c r="G455" s="6">
        <v>0</v>
      </c>
      <c r="H455" s="6">
        <v>0</v>
      </c>
    </row>
    <row r="456" spans="1:8">
      <c r="A456" s="6">
        <v>27</v>
      </c>
      <c r="B456" s="6" t="s">
        <v>36</v>
      </c>
      <c r="C456" s="6">
        <v>0.42720000000000002</v>
      </c>
      <c r="D456" s="6">
        <v>0.42720000000000002</v>
      </c>
      <c r="E456" s="6">
        <v>3.0000000000000001E-3</v>
      </c>
      <c r="F456" s="6">
        <v>0</v>
      </c>
      <c r="G456" s="6">
        <v>0</v>
      </c>
      <c r="H456" s="6">
        <v>0</v>
      </c>
    </row>
    <row r="457" spans="1:8">
      <c r="A457" s="6">
        <v>28</v>
      </c>
      <c r="B457" s="6" t="s">
        <v>36</v>
      </c>
      <c r="C457" s="6">
        <v>10.634499999999999</v>
      </c>
      <c r="D457" s="6">
        <v>7.9858000000000002</v>
      </c>
      <c r="E457" s="6">
        <v>7.0228000000000002</v>
      </c>
      <c r="F457" s="6">
        <v>0</v>
      </c>
      <c r="G457" s="6">
        <v>0</v>
      </c>
      <c r="H457" s="6">
        <v>0</v>
      </c>
    </row>
    <row r="458" spans="1:8">
      <c r="A458" s="6">
        <v>29</v>
      </c>
      <c r="B458" s="6" t="s">
        <v>36</v>
      </c>
      <c r="C458" s="6">
        <v>0</v>
      </c>
      <c r="D458" s="6">
        <v>0</v>
      </c>
      <c r="E458" s="6">
        <v>0</v>
      </c>
      <c r="F458" s="6">
        <v>0</v>
      </c>
      <c r="G458" s="6">
        <v>0</v>
      </c>
      <c r="H458" s="6">
        <v>0</v>
      </c>
    </row>
    <row r="459" spans="1:8">
      <c r="A459" s="6">
        <v>30</v>
      </c>
      <c r="B459" s="6" t="s">
        <v>36</v>
      </c>
      <c r="C459" s="6">
        <v>4.9736000000000002</v>
      </c>
      <c r="D459" s="6">
        <v>2.6049000000000002</v>
      </c>
      <c r="E459" s="6">
        <v>4.2369000000000003</v>
      </c>
      <c r="F459" s="6">
        <v>0</v>
      </c>
      <c r="G459" s="6">
        <v>0</v>
      </c>
      <c r="H459" s="6">
        <v>0</v>
      </c>
    </row>
    <row r="460" spans="1:8">
      <c r="A460" s="6">
        <v>31</v>
      </c>
      <c r="B460" s="6" t="s">
        <v>36</v>
      </c>
      <c r="C460" s="6">
        <v>11.059799999999999</v>
      </c>
      <c r="D460" s="6">
        <v>10.622299999999999</v>
      </c>
      <c r="E460" s="6">
        <v>3.08</v>
      </c>
      <c r="F460" s="6">
        <v>0</v>
      </c>
      <c r="G460" s="6">
        <v>0</v>
      </c>
      <c r="H460" s="6">
        <v>0</v>
      </c>
    </row>
    <row r="461" spans="1:8">
      <c r="A461" s="6">
        <v>32</v>
      </c>
      <c r="B461" s="6" t="s">
        <v>36</v>
      </c>
      <c r="C461" s="6">
        <v>3.8906999999999998</v>
      </c>
      <c r="D461" s="6">
        <v>2.0221</v>
      </c>
      <c r="E461" s="6">
        <v>3.3239999999999998</v>
      </c>
      <c r="F461" s="6">
        <v>0</v>
      </c>
      <c r="G461" s="6">
        <v>0</v>
      </c>
      <c r="H461" s="6">
        <v>0</v>
      </c>
    </row>
    <row r="462" spans="1:8">
      <c r="A462" s="6">
        <v>33</v>
      </c>
      <c r="B462" s="6" t="s">
        <v>36</v>
      </c>
      <c r="C462" s="6">
        <v>0.81179999999999997</v>
      </c>
      <c r="D462" s="6">
        <v>0.46579999999999999</v>
      </c>
      <c r="E462" s="6">
        <v>0.66490000000000005</v>
      </c>
      <c r="F462" s="6">
        <v>0</v>
      </c>
      <c r="G462" s="6">
        <v>0</v>
      </c>
      <c r="H462" s="6">
        <v>0</v>
      </c>
    </row>
    <row r="463" spans="1:8">
      <c r="A463" s="6">
        <v>34</v>
      </c>
      <c r="B463" s="6" t="s">
        <v>36</v>
      </c>
      <c r="C463" s="6">
        <v>3.2627999999999999</v>
      </c>
      <c r="D463" s="6">
        <v>2.0746000000000002</v>
      </c>
      <c r="E463" s="6">
        <v>2.5183</v>
      </c>
      <c r="F463" s="6">
        <v>0</v>
      </c>
      <c r="G463" s="6">
        <v>0</v>
      </c>
      <c r="H463" s="6">
        <v>0</v>
      </c>
    </row>
    <row r="464" spans="1:8">
      <c r="A464" s="6">
        <v>35</v>
      </c>
      <c r="B464" s="6" t="s">
        <v>36</v>
      </c>
      <c r="C464" s="6">
        <v>7.6950000000000003</v>
      </c>
      <c r="D464" s="6">
        <v>7.6170999999999998</v>
      </c>
      <c r="E464" s="6">
        <v>1.0922000000000001</v>
      </c>
      <c r="F464" s="6">
        <v>0</v>
      </c>
      <c r="G464" s="6">
        <v>0</v>
      </c>
      <c r="H464" s="6">
        <v>0</v>
      </c>
    </row>
    <row r="465" spans="1:8">
      <c r="A465" s="6">
        <v>36</v>
      </c>
      <c r="B465" s="6" t="s">
        <v>36</v>
      </c>
      <c r="C465" s="6">
        <v>9.6938999999999993</v>
      </c>
      <c r="D465" s="6">
        <v>9.6938999999999993</v>
      </c>
      <c r="E465" s="6">
        <v>0</v>
      </c>
      <c r="F465" s="6">
        <v>0</v>
      </c>
      <c r="G465" s="6">
        <v>0</v>
      </c>
      <c r="H465" s="6">
        <v>0</v>
      </c>
    </row>
    <row r="466" spans="1:8">
      <c r="A466" s="6">
        <v>37</v>
      </c>
      <c r="B466" s="6" t="s">
        <v>36</v>
      </c>
      <c r="C466" s="6">
        <v>3.4171999999999998</v>
      </c>
      <c r="D466" s="6">
        <v>3.4171999999999998</v>
      </c>
      <c r="E466" s="6">
        <v>1.37E-2</v>
      </c>
      <c r="F466" s="6">
        <v>0</v>
      </c>
      <c r="G466" s="6">
        <v>0</v>
      </c>
      <c r="H466" s="6">
        <v>0</v>
      </c>
    </row>
    <row r="467" spans="1:8">
      <c r="A467" s="6">
        <v>38</v>
      </c>
      <c r="B467" s="6" t="s">
        <v>36</v>
      </c>
      <c r="C467" s="6">
        <v>0</v>
      </c>
      <c r="D467" s="6">
        <v>0</v>
      </c>
      <c r="E467" s="6">
        <v>0</v>
      </c>
      <c r="F467" s="6">
        <v>0</v>
      </c>
      <c r="G467" s="6">
        <v>0</v>
      </c>
      <c r="H467" s="6">
        <v>0</v>
      </c>
    </row>
    <row r="468" spans="1:8">
      <c r="A468" s="6">
        <v>39</v>
      </c>
      <c r="B468" s="6" t="s">
        <v>36</v>
      </c>
      <c r="C468" s="6">
        <v>0.3125</v>
      </c>
      <c r="D468" s="6">
        <v>0.3125</v>
      </c>
      <c r="E468" s="6">
        <v>1.1999999999999999E-3</v>
      </c>
      <c r="F468" s="6">
        <v>0</v>
      </c>
      <c r="G468" s="6">
        <v>0</v>
      </c>
      <c r="H468" s="6">
        <v>0</v>
      </c>
    </row>
    <row r="469" spans="1:8">
      <c r="A469" s="6">
        <v>40</v>
      </c>
      <c r="B469" s="6" t="s">
        <v>36</v>
      </c>
      <c r="C469" s="6">
        <v>1.8947000000000001</v>
      </c>
      <c r="D469" s="6">
        <v>1.8947000000000001</v>
      </c>
      <c r="E469" s="6">
        <v>0</v>
      </c>
      <c r="F469" s="6">
        <v>0</v>
      </c>
      <c r="G469" s="6">
        <v>0</v>
      </c>
      <c r="H469" s="6">
        <v>0</v>
      </c>
    </row>
    <row r="470" spans="1:8">
      <c r="A470" s="6">
        <v>41</v>
      </c>
      <c r="B470" s="6" t="s">
        <v>36</v>
      </c>
      <c r="C470" s="6">
        <v>0.19700000000000001</v>
      </c>
      <c r="D470" s="6">
        <v>0.19700000000000001</v>
      </c>
      <c r="E470" s="6">
        <v>1.6999999999999999E-3</v>
      </c>
      <c r="F470" s="6">
        <v>0</v>
      </c>
      <c r="G470" s="6">
        <v>0</v>
      </c>
      <c r="H470" s="6">
        <v>0</v>
      </c>
    </row>
    <row r="471" spans="1:8">
      <c r="A471" s="6">
        <v>42</v>
      </c>
      <c r="B471" s="6" t="s">
        <v>36</v>
      </c>
      <c r="C471" s="6">
        <v>0</v>
      </c>
      <c r="D471" s="6">
        <v>0</v>
      </c>
      <c r="E471" s="6">
        <v>0</v>
      </c>
      <c r="F471" s="6">
        <v>0</v>
      </c>
      <c r="G471" s="6">
        <v>0</v>
      </c>
      <c r="H471" s="6">
        <v>0</v>
      </c>
    </row>
    <row r="472" spans="1:8">
      <c r="A472" s="6">
        <v>43</v>
      </c>
      <c r="B472" s="6" t="s">
        <v>36</v>
      </c>
      <c r="C472" s="6">
        <v>0</v>
      </c>
      <c r="D472" s="6">
        <v>0</v>
      </c>
      <c r="E472" s="6">
        <v>0</v>
      </c>
      <c r="F472" s="6">
        <v>0</v>
      </c>
      <c r="G472" s="6">
        <v>0</v>
      </c>
      <c r="H472" s="6">
        <v>0</v>
      </c>
    </row>
    <row r="473" spans="1:8">
      <c r="A473" s="6">
        <v>44</v>
      </c>
      <c r="B473" s="6" t="s">
        <v>36</v>
      </c>
      <c r="C473" s="6">
        <v>0</v>
      </c>
      <c r="D473" s="6">
        <v>0</v>
      </c>
      <c r="E473" s="6">
        <v>0</v>
      </c>
      <c r="F473" s="6">
        <v>0</v>
      </c>
      <c r="G473" s="6">
        <v>0</v>
      </c>
      <c r="H473" s="6">
        <v>0</v>
      </c>
    </row>
    <row r="474" spans="1:8">
      <c r="A474" s="6">
        <v>45</v>
      </c>
      <c r="B474" s="6" t="s">
        <v>36</v>
      </c>
      <c r="C474" s="6">
        <v>0</v>
      </c>
      <c r="D474" s="6">
        <v>0</v>
      </c>
      <c r="E474" s="6">
        <v>0</v>
      </c>
      <c r="F474" s="6">
        <v>0</v>
      </c>
      <c r="G474" s="6">
        <v>0</v>
      </c>
      <c r="H474" s="6">
        <v>0</v>
      </c>
    </row>
    <row r="475" spans="1:8">
      <c r="A475" s="6">
        <v>46</v>
      </c>
      <c r="B475" s="6" t="s">
        <v>36</v>
      </c>
      <c r="C475" s="6">
        <v>0</v>
      </c>
      <c r="D475" s="6">
        <v>0</v>
      </c>
      <c r="E475" s="6">
        <v>0</v>
      </c>
      <c r="F475" s="6">
        <v>0</v>
      </c>
      <c r="G475" s="6">
        <v>0</v>
      </c>
      <c r="H475" s="6">
        <v>0</v>
      </c>
    </row>
    <row r="476" spans="1:8">
      <c r="A476" s="6">
        <v>47</v>
      </c>
      <c r="B476" s="6" t="s">
        <v>36</v>
      </c>
      <c r="C476" s="6">
        <v>0</v>
      </c>
      <c r="D476" s="6">
        <v>0</v>
      </c>
      <c r="E476" s="6">
        <v>0</v>
      </c>
      <c r="F476" s="6">
        <v>0</v>
      </c>
      <c r="G476" s="6">
        <v>0</v>
      </c>
      <c r="H476" s="6">
        <v>0</v>
      </c>
    </row>
    <row r="477" spans="1:8">
      <c r="A477" s="6">
        <v>48</v>
      </c>
      <c r="B477" s="6" t="s">
        <v>36</v>
      </c>
      <c r="C477" s="6">
        <v>10.3636</v>
      </c>
      <c r="D477" s="6">
        <v>10.3385</v>
      </c>
      <c r="E477" s="6">
        <v>0.72140000000000004</v>
      </c>
      <c r="F477" s="6">
        <v>0</v>
      </c>
      <c r="G477" s="6">
        <v>0</v>
      </c>
      <c r="H477" s="6">
        <v>0</v>
      </c>
    </row>
    <row r="478" spans="1:8">
      <c r="A478" s="6">
        <v>49</v>
      </c>
      <c r="B478" s="6" t="s">
        <v>36</v>
      </c>
      <c r="C478" s="6">
        <v>11.6653</v>
      </c>
      <c r="D478" s="6">
        <v>10.6471</v>
      </c>
      <c r="E478" s="6">
        <v>4.7664</v>
      </c>
      <c r="F478" s="6">
        <v>0</v>
      </c>
      <c r="G478" s="6">
        <v>0</v>
      </c>
      <c r="H478" s="6">
        <v>0</v>
      </c>
    </row>
    <row r="479" spans="1:8">
      <c r="A479" s="6">
        <v>50</v>
      </c>
      <c r="B479" s="6" t="s">
        <v>36</v>
      </c>
      <c r="C479" s="6">
        <v>8.6114999999999995</v>
      </c>
      <c r="D479" s="6">
        <v>8.6114999999999995</v>
      </c>
      <c r="E479" s="6">
        <v>0</v>
      </c>
      <c r="F479" s="6">
        <v>0</v>
      </c>
      <c r="G479" s="6">
        <v>0</v>
      </c>
      <c r="H479" s="6">
        <v>0</v>
      </c>
    </row>
    <row r="480" spans="1:8">
      <c r="A480" s="6">
        <v>51</v>
      </c>
      <c r="B480" s="6" t="s">
        <v>36</v>
      </c>
      <c r="C480" s="6">
        <v>13.230700000000001</v>
      </c>
      <c r="D480" s="6">
        <v>12.8996</v>
      </c>
      <c r="E480" s="6">
        <v>2.9413999999999998</v>
      </c>
      <c r="F480" s="6">
        <v>0</v>
      </c>
      <c r="G480" s="6">
        <v>0</v>
      </c>
      <c r="H480" s="6">
        <v>0</v>
      </c>
    </row>
    <row r="481" spans="1:8">
      <c r="A481" s="6">
        <v>52</v>
      </c>
      <c r="B481" s="6" t="s">
        <v>36</v>
      </c>
      <c r="C481" s="6">
        <v>1.5553999999999999</v>
      </c>
      <c r="D481" s="6">
        <v>0.26540000000000002</v>
      </c>
      <c r="E481" s="6">
        <v>1.5326</v>
      </c>
      <c r="F481" s="6">
        <v>0</v>
      </c>
      <c r="G481" s="6">
        <v>0</v>
      </c>
      <c r="H481" s="6">
        <v>0</v>
      </c>
    </row>
    <row r="482" spans="1:8">
      <c r="A482" s="6">
        <v>53</v>
      </c>
      <c r="B482" s="6" t="s">
        <v>36</v>
      </c>
      <c r="C482" s="6">
        <v>1.6505000000000001</v>
      </c>
      <c r="D482" s="6">
        <v>0.6855</v>
      </c>
      <c r="E482" s="6">
        <v>1.5014000000000001</v>
      </c>
      <c r="F482" s="6">
        <v>0</v>
      </c>
      <c r="G482" s="6">
        <v>0</v>
      </c>
      <c r="H482" s="6">
        <v>0</v>
      </c>
    </row>
    <row r="483" spans="1:8">
      <c r="A483" s="6">
        <v>54</v>
      </c>
      <c r="B483" s="6" t="s">
        <v>36</v>
      </c>
      <c r="C483" s="6">
        <v>0.92159999999999997</v>
      </c>
      <c r="D483" s="6">
        <v>0.55610000000000004</v>
      </c>
      <c r="E483" s="6">
        <v>0.7349</v>
      </c>
      <c r="F483" s="6">
        <v>0</v>
      </c>
      <c r="G483" s="6">
        <v>0</v>
      </c>
      <c r="H483" s="6">
        <v>0</v>
      </c>
    </row>
    <row r="484" spans="1:8">
      <c r="A484" s="6">
        <v>55</v>
      </c>
      <c r="B484" s="6" t="s">
        <v>36</v>
      </c>
      <c r="C484" s="6">
        <v>2.2671999999999999</v>
      </c>
      <c r="D484" s="6">
        <v>0.6452</v>
      </c>
      <c r="E484" s="6">
        <v>2.1735000000000002</v>
      </c>
      <c r="F484" s="6">
        <v>0</v>
      </c>
      <c r="G484" s="6">
        <v>0</v>
      </c>
      <c r="H484" s="6">
        <v>0</v>
      </c>
    </row>
    <row r="485" spans="1:8">
      <c r="A485" s="6">
        <v>56</v>
      </c>
      <c r="B485" s="6" t="s">
        <v>36</v>
      </c>
      <c r="C485" s="6">
        <v>0.69640000000000002</v>
      </c>
      <c r="D485" s="6">
        <v>0.69640000000000002</v>
      </c>
      <c r="E485" s="6">
        <v>0</v>
      </c>
      <c r="F485" s="6">
        <v>0</v>
      </c>
      <c r="G485" s="6">
        <v>0</v>
      </c>
      <c r="H485" s="6">
        <v>0</v>
      </c>
    </row>
    <row r="486" spans="1:8">
      <c r="A486" s="6">
        <v>57</v>
      </c>
      <c r="B486" s="6" t="s">
        <v>36</v>
      </c>
      <c r="C486" s="6">
        <v>0.21410000000000001</v>
      </c>
      <c r="D486" s="6">
        <v>0.21410000000000001</v>
      </c>
      <c r="E486" s="6">
        <v>3.3E-3</v>
      </c>
      <c r="F486" s="6">
        <v>0</v>
      </c>
      <c r="G486" s="6">
        <v>0</v>
      </c>
      <c r="H486" s="6">
        <v>0</v>
      </c>
    </row>
    <row r="487" spans="1:8">
      <c r="A487" s="6">
        <v>58</v>
      </c>
      <c r="B487" s="6" t="s">
        <v>36</v>
      </c>
      <c r="C487" s="6">
        <v>0.62709999999999999</v>
      </c>
      <c r="D487" s="6">
        <v>0.62709999999999999</v>
      </c>
      <c r="E487" s="6">
        <v>8.8000000000000005E-3</v>
      </c>
      <c r="F487" s="6">
        <v>0</v>
      </c>
      <c r="G487" s="6">
        <v>0</v>
      </c>
      <c r="H487" s="6">
        <v>0</v>
      </c>
    </row>
    <row r="488" spans="1:8">
      <c r="A488" s="6">
        <v>59</v>
      </c>
      <c r="B488" s="6" t="s">
        <v>36</v>
      </c>
      <c r="C488" s="6">
        <v>1.0254000000000001</v>
      </c>
      <c r="D488" s="6">
        <v>0.65839999999999999</v>
      </c>
      <c r="E488" s="6">
        <v>0.78610000000000002</v>
      </c>
      <c r="F488" s="6">
        <v>0</v>
      </c>
      <c r="G488" s="6">
        <v>0</v>
      </c>
      <c r="H488" s="6">
        <v>0</v>
      </c>
    </row>
    <row r="489" spans="1:8">
      <c r="A489" s="6">
        <v>60</v>
      </c>
      <c r="B489" s="6" t="s">
        <v>36</v>
      </c>
      <c r="C489" s="6">
        <v>17.512799999999999</v>
      </c>
      <c r="D489" s="6">
        <v>17.115400000000001</v>
      </c>
      <c r="E489" s="6">
        <v>3.7094</v>
      </c>
      <c r="F489" s="6">
        <v>0</v>
      </c>
      <c r="G489" s="6">
        <v>0</v>
      </c>
      <c r="H489" s="6">
        <v>0</v>
      </c>
    </row>
    <row r="490" spans="1:8">
      <c r="A490" s="6">
        <v>61</v>
      </c>
      <c r="B490" s="6" t="s">
        <v>36</v>
      </c>
      <c r="C490" s="6">
        <v>2.9779</v>
      </c>
      <c r="D490" s="6">
        <v>0.87660000000000005</v>
      </c>
      <c r="E490" s="6">
        <v>2.8460000000000001</v>
      </c>
      <c r="F490" s="6">
        <v>0</v>
      </c>
      <c r="G490" s="6">
        <v>0</v>
      </c>
      <c r="H490" s="6">
        <v>0</v>
      </c>
    </row>
    <row r="491" spans="1:8">
      <c r="A491" s="6">
        <v>62</v>
      </c>
      <c r="B491" s="6" t="s">
        <v>36</v>
      </c>
      <c r="C491" s="6">
        <v>0.76880000000000004</v>
      </c>
      <c r="D491" s="6">
        <v>0.2727</v>
      </c>
      <c r="E491" s="6">
        <v>0.71879999999999999</v>
      </c>
      <c r="F491" s="6">
        <v>0</v>
      </c>
      <c r="G491" s="6">
        <v>0</v>
      </c>
      <c r="H491" s="6">
        <v>0</v>
      </c>
    </row>
    <row r="492" spans="1:8">
      <c r="A492" s="6">
        <v>63</v>
      </c>
      <c r="B492" s="6" t="s">
        <v>36</v>
      </c>
      <c r="C492" s="6">
        <v>1.6228</v>
      </c>
      <c r="D492" s="6">
        <v>0.67279999999999995</v>
      </c>
      <c r="E492" s="6">
        <v>1.4766999999999999</v>
      </c>
      <c r="F492" s="6">
        <v>0</v>
      </c>
      <c r="G492" s="6">
        <v>0</v>
      </c>
      <c r="H492" s="6">
        <v>0</v>
      </c>
    </row>
    <row r="493" spans="1:8">
      <c r="A493" s="6">
        <v>64</v>
      </c>
      <c r="B493" s="6" t="s">
        <v>36</v>
      </c>
      <c r="C493" s="6">
        <v>0.87829999999999997</v>
      </c>
      <c r="D493" s="6">
        <v>0.44679999999999997</v>
      </c>
      <c r="E493" s="6">
        <v>0.75619999999999998</v>
      </c>
      <c r="F493" s="6">
        <v>0</v>
      </c>
      <c r="G493" s="6">
        <v>0</v>
      </c>
      <c r="H493" s="6">
        <v>0</v>
      </c>
    </row>
    <row r="494" spans="1:8">
      <c r="A494" s="6">
        <v>65</v>
      </c>
      <c r="B494" s="6" t="s">
        <v>36</v>
      </c>
      <c r="C494" s="6">
        <v>1.613</v>
      </c>
      <c r="D494" s="6">
        <v>0.48980000000000001</v>
      </c>
      <c r="E494" s="6">
        <v>1.5368999999999999</v>
      </c>
      <c r="F494" s="6">
        <v>0</v>
      </c>
      <c r="G494" s="6">
        <v>0</v>
      </c>
      <c r="H494" s="6">
        <v>0</v>
      </c>
    </row>
    <row r="495" spans="1:8">
      <c r="A495" s="6">
        <v>66</v>
      </c>
      <c r="B495" s="6" t="s">
        <v>36</v>
      </c>
      <c r="C495" s="6">
        <v>0.75870000000000004</v>
      </c>
      <c r="D495" s="6">
        <v>0.75870000000000004</v>
      </c>
      <c r="E495" s="6">
        <v>6.8999999999999999E-3</v>
      </c>
      <c r="F495" s="6">
        <v>0</v>
      </c>
      <c r="G495" s="6">
        <v>0</v>
      </c>
      <c r="H495" s="6">
        <v>0</v>
      </c>
    </row>
    <row r="496" spans="1:8">
      <c r="A496" s="6">
        <v>67</v>
      </c>
      <c r="B496" s="6" t="s">
        <v>36</v>
      </c>
      <c r="C496" s="6">
        <v>10.010899999999999</v>
      </c>
      <c r="D496" s="6">
        <v>9.2011000000000003</v>
      </c>
      <c r="E496" s="6">
        <v>3.9445000000000001</v>
      </c>
      <c r="F496" s="6">
        <v>0</v>
      </c>
      <c r="G496" s="6">
        <v>0</v>
      </c>
      <c r="H496" s="6">
        <v>0</v>
      </c>
    </row>
    <row r="497" spans="1:8">
      <c r="A497" s="6">
        <v>68</v>
      </c>
      <c r="B497" s="6" t="s">
        <v>36</v>
      </c>
      <c r="C497" s="6">
        <v>0.85419999999999996</v>
      </c>
      <c r="D497" s="6">
        <v>0.33040000000000003</v>
      </c>
      <c r="E497" s="6">
        <v>0.78779999999999994</v>
      </c>
      <c r="F497" s="6">
        <v>0</v>
      </c>
      <c r="G497" s="6">
        <v>0</v>
      </c>
      <c r="H497" s="6">
        <v>0</v>
      </c>
    </row>
    <row r="498" spans="1:8">
      <c r="A498" s="6">
        <v>69</v>
      </c>
      <c r="B498" s="6" t="s">
        <v>36</v>
      </c>
      <c r="C498" s="6">
        <v>0.44379999999999997</v>
      </c>
      <c r="D498" s="6">
        <v>0.27610000000000001</v>
      </c>
      <c r="E498" s="6">
        <v>0.34749999999999998</v>
      </c>
      <c r="F498" s="6">
        <v>0</v>
      </c>
      <c r="G498" s="6">
        <v>0</v>
      </c>
      <c r="H498" s="6">
        <v>0</v>
      </c>
    </row>
    <row r="499" spans="1:8">
      <c r="A499" s="6">
        <v>70</v>
      </c>
      <c r="B499" s="6" t="s">
        <v>36</v>
      </c>
      <c r="C499" s="6">
        <v>0.13700000000000001</v>
      </c>
      <c r="D499" s="6">
        <v>0.13700000000000001</v>
      </c>
      <c r="E499" s="6">
        <v>1E-4</v>
      </c>
      <c r="F499" s="6">
        <v>0</v>
      </c>
      <c r="G499" s="6">
        <v>0</v>
      </c>
      <c r="H499" s="6">
        <v>0</v>
      </c>
    </row>
    <row r="500" spans="1:8">
      <c r="A500" s="6">
        <v>71</v>
      </c>
      <c r="B500" s="6" t="s">
        <v>36</v>
      </c>
      <c r="C500" s="6">
        <v>0</v>
      </c>
      <c r="D500" s="6">
        <v>0</v>
      </c>
      <c r="E500" s="6">
        <v>0</v>
      </c>
      <c r="F500" s="6">
        <v>0</v>
      </c>
      <c r="G500" s="6">
        <v>0</v>
      </c>
      <c r="H500" s="6">
        <v>0</v>
      </c>
    </row>
    <row r="501" spans="1:8">
      <c r="A501" s="6">
        <v>72</v>
      </c>
      <c r="B501" s="6" t="s">
        <v>36</v>
      </c>
      <c r="C501" s="6">
        <v>0.38269999999999998</v>
      </c>
      <c r="D501" s="6">
        <v>0.1188</v>
      </c>
      <c r="E501" s="6">
        <v>0.36380000000000001</v>
      </c>
      <c r="F501" s="6">
        <v>0</v>
      </c>
      <c r="G501" s="6">
        <v>0</v>
      </c>
      <c r="H501" s="6">
        <v>0</v>
      </c>
    </row>
    <row r="502" spans="1:8">
      <c r="A502" s="6">
        <v>73</v>
      </c>
      <c r="B502" s="6" t="s">
        <v>36</v>
      </c>
      <c r="C502" s="6">
        <v>0.15379999999999999</v>
      </c>
      <c r="D502" s="6">
        <v>0.15379999999999999</v>
      </c>
      <c r="E502" s="6">
        <v>1.1999999999999999E-3</v>
      </c>
      <c r="F502" s="6">
        <v>0</v>
      </c>
      <c r="G502" s="6">
        <v>0</v>
      </c>
      <c r="H502" s="6">
        <v>0</v>
      </c>
    </row>
    <row r="503" spans="1:8">
      <c r="A503" s="6">
        <v>74</v>
      </c>
      <c r="B503" s="6" t="s">
        <v>36</v>
      </c>
      <c r="C503" s="6">
        <v>0.46</v>
      </c>
      <c r="D503" s="6">
        <v>0.45989999999999998</v>
      </c>
      <c r="E503" s="6">
        <v>7.4000000000000003E-3</v>
      </c>
      <c r="F503" s="6">
        <v>0</v>
      </c>
      <c r="G503" s="6">
        <v>0</v>
      </c>
      <c r="H503" s="6">
        <v>0</v>
      </c>
    </row>
    <row r="504" spans="1:8">
      <c r="A504" s="6">
        <v>75</v>
      </c>
      <c r="B504" s="6" t="s">
        <v>36</v>
      </c>
      <c r="C504" s="6">
        <v>1.9584999999999999</v>
      </c>
      <c r="D504" s="6">
        <v>1.7954000000000001</v>
      </c>
      <c r="E504" s="6">
        <v>0.78249999999999997</v>
      </c>
      <c r="F504" s="6">
        <v>0</v>
      </c>
      <c r="G504" s="6">
        <v>0</v>
      </c>
      <c r="H504" s="6">
        <v>0</v>
      </c>
    </row>
    <row r="505" spans="1:8">
      <c r="A505" s="6">
        <v>76</v>
      </c>
      <c r="B505" s="6" t="s">
        <v>36</v>
      </c>
      <c r="C505" s="6">
        <v>0.86109999999999998</v>
      </c>
      <c r="D505" s="6">
        <v>0.32700000000000001</v>
      </c>
      <c r="E505" s="6">
        <v>0.79659999999999997</v>
      </c>
      <c r="F505" s="6">
        <v>0</v>
      </c>
      <c r="G505" s="6">
        <v>0</v>
      </c>
      <c r="H505" s="6">
        <v>0</v>
      </c>
    </row>
    <row r="506" spans="1:8">
      <c r="A506" s="6">
        <v>77</v>
      </c>
      <c r="B506" s="6" t="s">
        <v>36</v>
      </c>
      <c r="C506" s="6">
        <v>1.6653</v>
      </c>
      <c r="D506" s="6">
        <v>0.4254</v>
      </c>
      <c r="E506" s="6">
        <v>1.6101000000000001</v>
      </c>
      <c r="F506" s="6">
        <v>0</v>
      </c>
      <c r="G506" s="6">
        <v>0</v>
      </c>
      <c r="H506" s="6">
        <v>0</v>
      </c>
    </row>
    <row r="507" spans="1:8">
      <c r="A507" s="6">
        <v>78</v>
      </c>
      <c r="B507" s="6" t="s">
        <v>36</v>
      </c>
      <c r="C507" s="6">
        <v>1.6368</v>
      </c>
      <c r="D507" s="6">
        <v>0.2525</v>
      </c>
      <c r="E507" s="6">
        <v>1.6172</v>
      </c>
      <c r="F507" s="6">
        <v>0</v>
      </c>
      <c r="G507" s="6">
        <v>0</v>
      </c>
      <c r="H507" s="6">
        <v>0</v>
      </c>
    </row>
    <row r="508" spans="1:8">
      <c r="A508" s="6" t="s">
        <v>18</v>
      </c>
      <c r="B508" s="6" t="s">
        <v>19</v>
      </c>
      <c r="C508" s="6" t="s">
        <v>20</v>
      </c>
      <c r="D508" s="6" t="s">
        <v>21</v>
      </c>
      <c r="E508" s="6" t="s">
        <v>22</v>
      </c>
    </row>
    <row r="509" spans="1:8">
      <c r="A509" s="6" t="s">
        <v>10</v>
      </c>
      <c r="B509" s="6">
        <v>2.3824999999999998</v>
      </c>
      <c r="C509" s="6">
        <v>3.7017000000000002</v>
      </c>
      <c r="D509" s="6">
        <v>0</v>
      </c>
      <c r="E509" s="6">
        <v>17.512799999999999</v>
      </c>
    </row>
    <row r="510" spans="1:8">
      <c r="A510" s="6" t="s">
        <v>11</v>
      </c>
      <c r="B510" s="6">
        <v>1.9395</v>
      </c>
      <c r="C510" s="6">
        <v>3.5861000000000001</v>
      </c>
      <c r="D510" s="6">
        <v>0</v>
      </c>
      <c r="E510" s="6">
        <v>17.115400000000001</v>
      </c>
    </row>
    <row r="511" spans="1:8">
      <c r="A511" s="6" t="s">
        <v>12</v>
      </c>
      <c r="B511" s="6">
        <v>0.96850000000000003</v>
      </c>
      <c r="C511" s="6">
        <v>1.3486</v>
      </c>
      <c r="D511" s="6">
        <v>0</v>
      </c>
      <c r="E511" s="6">
        <v>7.0228000000000002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7</vt:i4>
      </vt:variant>
    </vt:vector>
  </HeadingPairs>
  <TitlesOfParts>
    <vt:vector size="7" baseType="lpstr">
      <vt:lpstr>Sheet1</vt:lpstr>
      <vt:lpstr>gogoRNAi</vt:lpstr>
      <vt:lpstr>U-Gogo</vt:lpstr>
      <vt:lpstr>WT</vt:lpstr>
      <vt:lpstr>U-Fmi</vt:lpstr>
      <vt:lpstr> gogoRNAi U-Fmi</vt:lpstr>
      <vt:lpstr>U-gogo U-Fmi</vt:lpstr>
    </vt:vector>
  </TitlesOfParts>
  <Company>東京工業大学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NIS-Research</dc:creator>
  <cp:lastModifiedBy>Microsoft Office User</cp:lastModifiedBy>
  <dcterms:created xsi:type="dcterms:W3CDTF">2020-01-25T05:13:57Z</dcterms:created>
  <dcterms:modified xsi:type="dcterms:W3CDTF">2021-01-21T10:28:17Z</dcterms:modified>
</cp:coreProperties>
</file>