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8_{453296D0-FABB-0E44-BBAF-D9FDC52E7777}" xr6:coauthVersionLast="46" xr6:coauthVersionMax="46" xr10:uidLastSave="{00000000-0000-0000-0000-000000000000}"/>
  <bookViews>
    <workbookView xWindow="2100" yWindow="1880" windowWidth="26700" windowHeight="14460" xr2:uid="{BA438008-B27F-0546-8BC2-0A432167E3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26" i="1"/>
  <c r="B26" i="1"/>
  <c r="C24" i="1"/>
  <c r="C25" i="1"/>
  <c r="B24" i="1"/>
  <c r="B25" i="1"/>
  <c r="C23" i="1"/>
  <c r="B23" i="1"/>
</calcChain>
</file>

<file path=xl/sharedStrings.xml><?xml version="1.0" encoding="utf-8"?>
<sst xmlns="http://schemas.openxmlformats.org/spreadsheetml/2006/main" count="37" uniqueCount="16">
  <si>
    <t>total</t>
  </si>
  <si>
    <t>abnormal</t>
  </si>
  <si>
    <t>gogo-</t>
  </si>
  <si>
    <t>gogoWT</t>
  </si>
  <si>
    <t>gogoFFD</t>
  </si>
  <si>
    <t>bundling</t>
  </si>
  <si>
    <t>normal</t>
  </si>
  <si>
    <t>Ratio</t>
  </si>
  <si>
    <t>χ2</t>
  </si>
  <si>
    <t>p</t>
  </si>
  <si>
    <t>Control</t>
    <phoneticPr fontId="2"/>
  </si>
  <si>
    <t>total</t>
    <phoneticPr fontId="2"/>
  </si>
  <si>
    <r>
      <rPr>
        <b/>
        <i/>
        <sz val="12"/>
        <color theme="1"/>
        <rFont val="游ゴシック"/>
        <family val="3"/>
        <charset val="128"/>
        <scheme val="minor"/>
      </rPr>
      <t>gogo-</t>
    </r>
    <r>
      <rPr>
        <sz val="12"/>
        <color theme="1"/>
        <rFont val="游ゴシック"/>
        <family val="2"/>
        <charset val="128"/>
        <scheme val="minor"/>
      </rPr>
      <t xml:space="preserve">
(n=4, 469)</t>
    </r>
    <phoneticPr fontId="2"/>
  </si>
  <si>
    <r>
      <rPr>
        <b/>
        <i/>
        <sz val="12"/>
        <color theme="1"/>
        <rFont val="游ゴシック"/>
        <family val="3"/>
        <charset val="128"/>
        <scheme val="minor"/>
      </rPr>
      <t>gogo-</t>
    </r>
    <r>
      <rPr>
        <b/>
        <sz val="12"/>
        <color theme="1"/>
        <rFont val="游ゴシック"/>
        <family val="3"/>
        <charset val="128"/>
        <scheme val="minor"/>
      </rPr>
      <t xml:space="preserve"> 
+GogoWT</t>
    </r>
    <r>
      <rPr>
        <sz val="12"/>
        <color theme="1"/>
        <rFont val="游ゴシック"/>
        <family val="2"/>
        <charset val="128"/>
        <scheme val="minor"/>
      </rPr>
      <t xml:space="preserve">
(n=4, 575)</t>
    </r>
    <phoneticPr fontId="2"/>
  </si>
  <si>
    <r>
      <rPr>
        <b/>
        <i/>
        <sz val="12"/>
        <color theme="1"/>
        <rFont val="游ゴシック"/>
        <family val="3"/>
        <charset val="128"/>
        <scheme val="minor"/>
      </rPr>
      <t>gogo-</t>
    </r>
    <r>
      <rPr>
        <b/>
        <sz val="12"/>
        <color theme="1"/>
        <rFont val="游ゴシック"/>
        <family val="3"/>
        <charset val="128"/>
        <scheme val="minor"/>
      </rPr>
      <t xml:space="preserve">
+GogoFFD</t>
    </r>
    <r>
      <rPr>
        <sz val="12"/>
        <color theme="1"/>
        <rFont val="游ゴシック"/>
        <family val="2"/>
        <charset val="128"/>
        <scheme val="minor"/>
      </rPr>
      <t xml:space="preserve">
(n=4, 535)</t>
    </r>
    <phoneticPr fontId="2"/>
  </si>
  <si>
    <r>
      <rPr>
        <b/>
        <sz val="12"/>
        <color theme="1"/>
        <rFont val="游ゴシック"/>
        <family val="3"/>
        <charset val="128"/>
        <scheme val="minor"/>
      </rPr>
      <t>WT</t>
    </r>
    <r>
      <rPr>
        <sz val="12"/>
        <color theme="1"/>
        <rFont val="游ゴシック"/>
        <family val="2"/>
        <charset val="128"/>
        <scheme val="minor"/>
      </rPr>
      <t xml:space="preserve">
(n=3, 389 axons)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</si>
</sst>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i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10" fontId="0" fillId="0" borderId="1" xfId="1" applyNumberFormat="1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Ratio of R8 axon invasion (Ph.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33748938899355"/>
          <c:y val="0.12220311491057506"/>
          <c:w val="0.82055386849061374"/>
          <c:h val="0.63899570369829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Sheet1!$F$3:$I$3</c:f>
              <c:strCache>
                <c:ptCount val="4"/>
                <c:pt idx="0">
                  <c:v>WT
(n=3, 389 axons)</c:v>
                </c:pt>
                <c:pt idx="1">
                  <c:v>gogo-
(n=4, 469)</c:v>
                </c:pt>
                <c:pt idx="2">
                  <c:v>gogo- 
+GogoWT
(n=4, 575)</c:v>
                </c:pt>
                <c:pt idx="3">
                  <c:v>gogo-
+GogoFFD
(n=4, 535)</c:v>
                </c:pt>
              </c:strCache>
            </c:strRef>
          </c:cat>
          <c:val>
            <c:numRef>
              <c:f>Sheet1!$F$7:$I$7</c:f>
              <c:numCache>
                <c:formatCode>0.00%</c:formatCode>
                <c:ptCount val="4"/>
                <c:pt idx="0">
                  <c:v>2.313624678663239E-2</c:v>
                </c:pt>
                <c:pt idx="1">
                  <c:v>0.55437100213219614</c:v>
                </c:pt>
                <c:pt idx="2">
                  <c:v>4.1739130434782612E-2</c:v>
                </c:pt>
                <c:pt idx="3">
                  <c:v>0.3233644859813084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0-F849-9F62-B519C35C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55323471"/>
        <c:axId val="355152623"/>
      </c:barChart>
      <c:catAx>
        <c:axId val="35532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152623"/>
        <c:crosses val="autoZero"/>
        <c:auto val="1"/>
        <c:lblAlgn val="ctr"/>
        <c:lblOffset val="100"/>
        <c:noMultiLvlLbl val="0"/>
      </c:catAx>
      <c:valAx>
        <c:axId val="355152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Percentage</a:t>
                </a:r>
                <a:endParaRPr lang="ja-JP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3400812110786354E-3"/>
              <c:y val="0.36877245098625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323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601579</xdr:colOff>
      <xdr:row>5</xdr:row>
      <xdr:rowOff>100794</xdr:rowOff>
    </xdr:from>
    <xdr:to>
      <xdr:col>14</xdr:col>
      <xdr:colOff>387684</xdr:colOff>
      <xdr:row>22</xdr:row>
      <xdr:rowOff>80211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F46163-D620-9A4A-908A-30C281849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49F7-874E-504B-B171-EB44A7AECDC5}">
  <dimension ref="A1:L26"/>
  <sheetViews>
    <sheetView tabSelected="1" zoomScale="43" zoomScaleNormal="95" workbookViewId="0">
      <selection activeCell="O10" sqref="O10"/>
    </sheetView>
  </sheetViews>
  <sheetFormatPr baseColWidth="10" defaultRowHeight="20"/>
  <cols>
    <col min="6" max="6" width="15.85546875" customWidth="1"/>
    <col min="7" max="7" width="22.140625" customWidth="1"/>
    <col min="8" max="8" width="28.28515625" customWidth="1"/>
    <col min="9" max="9" width="21.85546875" customWidth="1"/>
  </cols>
  <sheetData>
    <row r="1" spans="1:9">
      <c r="B1" t="s">
        <v>0</v>
      </c>
      <c r="C1" t="s">
        <v>1</v>
      </c>
    </row>
    <row r="2" spans="1:9">
      <c r="A2" t="s">
        <v>2</v>
      </c>
      <c r="B2">
        <v>121</v>
      </c>
      <c r="C2">
        <v>63</v>
      </c>
    </row>
    <row r="3" spans="1:9" ht="63">
      <c r="A3" t="s">
        <v>2</v>
      </c>
      <c r="B3">
        <v>142</v>
      </c>
      <c r="C3">
        <v>79</v>
      </c>
      <c r="E3" s="1"/>
      <c r="F3" s="3" t="s">
        <v>15</v>
      </c>
      <c r="G3" s="3" t="s">
        <v>12</v>
      </c>
      <c r="H3" s="3" t="s">
        <v>13</v>
      </c>
      <c r="I3" s="3" t="s">
        <v>14</v>
      </c>
    </row>
    <row r="4" spans="1:9">
      <c r="A4" t="s">
        <v>2</v>
      </c>
      <c r="B4">
        <v>100</v>
      </c>
      <c r="C4">
        <v>57</v>
      </c>
      <c r="E4" s="1" t="s">
        <v>0</v>
      </c>
      <c r="F4" s="1">
        <v>389</v>
      </c>
      <c r="G4" s="1">
        <v>469</v>
      </c>
      <c r="H4" s="1">
        <v>575</v>
      </c>
      <c r="I4" s="1">
        <v>535</v>
      </c>
    </row>
    <row r="5" spans="1:9">
      <c r="A5" t="s">
        <v>2</v>
      </c>
      <c r="B5">
        <v>106</v>
      </c>
      <c r="C5">
        <v>61</v>
      </c>
      <c r="E5" s="1" t="s">
        <v>5</v>
      </c>
      <c r="F5" s="1">
        <v>9</v>
      </c>
      <c r="G5" s="1">
        <v>260</v>
      </c>
      <c r="H5" s="1">
        <v>24</v>
      </c>
      <c r="I5" s="1">
        <v>173</v>
      </c>
    </row>
    <row r="6" spans="1:9">
      <c r="A6" t="s">
        <v>0</v>
      </c>
      <c r="B6">
        <v>469</v>
      </c>
      <c r="C6">
        <v>260</v>
      </c>
      <c r="E6" s="1" t="s">
        <v>6</v>
      </c>
      <c r="F6" s="1">
        <v>380</v>
      </c>
      <c r="G6" s="1">
        <v>209</v>
      </c>
      <c r="H6" s="1">
        <v>551</v>
      </c>
      <c r="I6" s="1">
        <v>362</v>
      </c>
    </row>
    <row r="7" spans="1:9">
      <c r="E7" s="1" t="s">
        <v>7</v>
      </c>
      <c r="F7" s="2">
        <f>F5/F4</f>
        <v>2.313624678663239E-2</v>
      </c>
      <c r="G7" s="2">
        <v>0.55437100213219614</v>
      </c>
      <c r="H7" s="2">
        <v>4.1739130434782612E-2</v>
      </c>
      <c r="I7" s="2">
        <v>0.3233644859813084</v>
      </c>
    </row>
    <row r="8" spans="1:9">
      <c r="B8" t="s">
        <v>0</v>
      </c>
      <c r="C8" t="s">
        <v>1</v>
      </c>
      <c r="E8" s="1" t="s">
        <v>8</v>
      </c>
      <c r="F8" s="1"/>
      <c r="G8" s="1"/>
      <c r="H8" s="1">
        <v>342.78393630308778</v>
      </c>
      <c r="I8" s="1">
        <v>54.373187586449447</v>
      </c>
    </row>
    <row r="9" spans="1:9">
      <c r="A9" t="s">
        <v>3</v>
      </c>
      <c r="B9">
        <v>145</v>
      </c>
      <c r="C9">
        <v>6</v>
      </c>
      <c r="E9" s="1" t="s">
        <v>9</v>
      </c>
      <c r="F9" s="1"/>
      <c r="G9" s="1"/>
      <c r="H9" s="1">
        <v>1.5797412812284282E-76</v>
      </c>
      <c r="I9" s="1">
        <v>1.6581E-13</v>
      </c>
    </row>
    <row r="10" spans="1:9">
      <c r="A10" t="s">
        <v>3</v>
      </c>
      <c r="B10">
        <v>152</v>
      </c>
      <c r="C10">
        <v>4</v>
      </c>
    </row>
    <row r="11" spans="1:9">
      <c r="A11" t="s">
        <v>3</v>
      </c>
      <c r="B11">
        <v>140</v>
      </c>
      <c r="C11">
        <v>1</v>
      </c>
    </row>
    <row r="12" spans="1:9">
      <c r="A12" t="s">
        <v>3</v>
      </c>
      <c r="B12">
        <v>138</v>
      </c>
      <c r="C12">
        <v>13</v>
      </c>
    </row>
    <row r="13" spans="1:9">
      <c r="A13" t="s">
        <v>0</v>
      </c>
      <c r="B13">
        <v>575</v>
      </c>
      <c r="C13">
        <v>24</v>
      </c>
    </row>
    <row r="15" spans="1:9">
      <c r="B15" t="s">
        <v>0</v>
      </c>
      <c r="C15" t="s">
        <v>1</v>
      </c>
    </row>
    <row r="16" spans="1:9">
      <c r="A16" t="s">
        <v>4</v>
      </c>
      <c r="B16">
        <v>143</v>
      </c>
      <c r="C16">
        <v>47</v>
      </c>
    </row>
    <row r="17" spans="1:12">
      <c r="A17" t="s">
        <v>4</v>
      </c>
      <c r="B17">
        <v>129</v>
      </c>
      <c r="C17">
        <v>42</v>
      </c>
    </row>
    <row r="18" spans="1:12">
      <c r="A18" t="s">
        <v>4</v>
      </c>
      <c r="B18">
        <v>123</v>
      </c>
      <c r="C18">
        <v>37</v>
      </c>
    </row>
    <row r="19" spans="1:12">
      <c r="A19" t="s">
        <v>4</v>
      </c>
      <c r="B19">
        <v>140</v>
      </c>
      <c r="C19">
        <v>47</v>
      </c>
    </row>
    <row r="20" spans="1:12">
      <c r="A20" t="s">
        <v>0</v>
      </c>
      <c r="B20">
        <v>535</v>
      </c>
      <c r="C20">
        <v>173</v>
      </c>
    </row>
    <row r="22" spans="1:12">
      <c r="B22" t="s">
        <v>0</v>
      </c>
      <c r="C22" t="s">
        <v>1</v>
      </c>
    </row>
    <row r="23" spans="1:12">
      <c r="A23" t="s">
        <v>10</v>
      </c>
      <c r="B23">
        <f>SUM(E23:L23)</f>
        <v>133</v>
      </c>
      <c r="C23">
        <f>SUM(F23,H23,J23,L23)</f>
        <v>6</v>
      </c>
      <c r="E23">
        <v>32</v>
      </c>
      <c r="F23">
        <v>2</v>
      </c>
      <c r="G23">
        <v>31</v>
      </c>
      <c r="H23">
        <v>2</v>
      </c>
      <c r="I23">
        <v>34</v>
      </c>
      <c r="J23">
        <v>1</v>
      </c>
      <c r="K23">
        <v>30</v>
      </c>
      <c r="L23">
        <v>1</v>
      </c>
    </row>
    <row r="24" spans="1:12">
      <c r="A24" t="s">
        <v>10</v>
      </c>
      <c r="B24">
        <f t="shared" ref="B24:B25" si="0">SUM(E24:L24)</f>
        <v>131</v>
      </c>
      <c r="C24">
        <f t="shared" ref="C24:C25" si="1">SUM(F24,H24,J24,L24)</f>
        <v>2</v>
      </c>
      <c r="E24">
        <v>34</v>
      </c>
      <c r="F24">
        <v>0</v>
      </c>
      <c r="G24">
        <v>34</v>
      </c>
      <c r="H24">
        <v>0</v>
      </c>
      <c r="I24">
        <v>31</v>
      </c>
      <c r="J24">
        <v>0</v>
      </c>
      <c r="K24">
        <v>30</v>
      </c>
      <c r="L24">
        <v>2</v>
      </c>
    </row>
    <row r="25" spans="1:12">
      <c r="A25" t="s">
        <v>10</v>
      </c>
      <c r="B25">
        <f t="shared" si="0"/>
        <v>125</v>
      </c>
      <c r="C25">
        <f t="shared" si="1"/>
        <v>1</v>
      </c>
      <c r="E25">
        <v>29</v>
      </c>
      <c r="F25">
        <v>0</v>
      </c>
      <c r="G25">
        <v>31</v>
      </c>
      <c r="H25">
        <v>0</v>
      </c>
      <c r="I25">
        <v>30</v>
      </c>
      <c r="J25">
        <v>0</v>
      </c>
      <c r="K25">
        <v>34</v>
      </c>
      <c r="L25">
        <v>1</v>
      </c>
    </row>
    <row r="26" spans="1:12">
      <c r="A26" t="s">
        <v>11</v>
      </c>
      <c r="B26">
        <f>SUM(B23:B25)</f>
        <v>389</v>
      </c>
      <c r="C26">
        <f>SUM(C23:C25)</f>
        <v>9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2020-03-17T08:05:56Z</dcterms:created>
  <dcterms:modified xsi:type="dcterms:W3CDTF">2021-01-21T10:38:20Z</dcterms:modified>
</cp:coreProperties>
</file>