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akechihiroki/Desktop/201130/Source data/"/>
    </mc:Choice>
  </mc:AlternateContent>
  <xr:revisionPtr revIDLastSave="0" documentId="8_{026F6372-6D37-0542-A978-290D1486A3D9}" xr6:coauthVersionLast="46" xr6:coauthVersionMax="46" xr10:uidLastSave="{00000000-0000-0000-0000-000000000000}"/>
  <bookViews>
    <workbookView xWindow="500" yWindow="460" windowWidth="28300" windowHeight="16440" xr2:uid="{A3DC41C5-9AE2-FC47-A38F-6A399BBF79BF}"/>
  </bookViews>
  <sheets>
    <sheet name="Abnormal rate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2" l="1"/>
  <c r="P26" i="2" l="1"/>
  <c r="X26" i="2"/>
  <c r="J15" i="1"/>
  <c r="K15" i="1"/>
  <c r="K17" i="1" l="1"/>
  <c r="G15" i="1"/>
  <c r="F15" i="1"/>
  <c r="C15" i="1"/>
  <c r="B15" i="1"/>
  <c r="G17" i="1" l="1"/>
  <c r="C17" i="1"/>
</calcChain>
</file>

<file path=xl/sharedStrings.xml><?xml version="1.0" encoding="utf-8"?>
<sst xmlns="http://schemas.openxmlformats.org/spreadsheetml/2006/main" count="18" uniqueCount="13">
  <si>
    <t>WT</t>
    <phoneticPr fontId="1"/>
  </si>
  <si>
    <t>Normal</t>
    <phoneticPr fontId="1"/>
  </si>
  <si>
    <t>Abnormal</t>
    <phoneticPr fontId="1"/>
  </si>
  <si>
    <t>計</t>
    <rPh sb="0" eb="1">
      <t xml:space="preserve">ケイ </t>
    </rPh>
    <phoneticPr fontId="1"/>
  </si>
  <si>
    <t>gogo-</t>
    <phoneticPr fontId="1"/>
  </si>
  <si>
    <t>fmi-</t>
    <phoneticPr fontId="1"/>
  </si>
  <si>
    <t>Average</t>
    <phoneticPr fontId="1"/>
  </si>
  <si>
    <t>m2</t>
    <phoneticPr fontId="1"/>
  </si>
  <si>
    <t>fmi- rescue</t>
    <phoneticPr fontId="1"/>
  </si>
  <si>
    <t>fmiΔC rescue</t>
    <phoneticPr fontId="1"/>
  </si>
  <si>
    <r>
      <rPr>
        <i/>
        <sz val="12"/>
        <color theme="1"/>
        <rFont val="游ゴシック"/>
        <family val="3"/>
        <charset val="128"/>
        <scheme val="minor"/>
      </rPr>
      <t>fmi-</t>
    </r>
    <r>
      <rPr>
        <sz val="12"/>
        <color theme="1"/>
        <rFont val="游ゴシック"/>
        <family val="2"/>
        <charset val="128"/>
        <scheme val="minor"/>
      </rPr>
      <t xml:space="preserve">
(n=3, 170 axons)</t>
    </r>
    <phoneticPr fontId="1"/>
  </si>
  <si>
    <r>
      <t xml:space="preserve">fmi- +Fmi
</t>
    </r>
    <r>
      <rPr>
        <sz val="12"/>
        <color theme="1"/>
        <rFont val="游ゴシック"/>
        <family val="3"/>
        <charset val="128"/>
        <scheme val="minor"/>
      </rPr>
      <t>(n=3, 153)</t>
    </r>
    <phoneticPr fontId="1"/>
  </si>
  <si>
    <r>
      <t xml:space="preserve">fmi- +FmiΔC
</t>
    </r>
    <r>
      <rPr>
        <sz val="12"/>
        <color theme="1"/>
        <rFont val="游ゴシック"/>
        <family val="3"/>
        <charset val="128"/>
        <scheme val="minor"/>
      </rPr>
      <t>(n=3, 177)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</si>
</sst>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5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i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5">
    <xf numFmtId="0" fontId="0" fillId="0" borderId="0" xfId="0">
      <alignment vertical="center"/>
    </xf>
    <xf numFmtId="176" fontId="0" fillId="0" borderId="0" xfId="1" applyNumberFormat="1" applyFont="1">
      <alignment vertical="center"/>
    </xf>
    <xf numFmtId="176" fontId="3" fillId="0" borderId="0" xfId="1" applyNumberFormat="1" applyFont="1">
      <alignment vertical="center"/>
    </xf>
    <xf numFmtId="176" fontId="3" fillId="0" borderId="0" xfId="1" applyNumberFormat="1" applyFont="1" applyAlignment="1">
      <alignment vertical="center" wrapText="1"/>
    </xf>
    <xf numFmtId="176" fontId="4" fillId="0" borderId="0" xfId="1" applyNumberFormat="1" applyFont="1" applyAlignment="1">
      <alignment vertical="center" wrapTex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0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" altLang="ja-JP" b="1">
                <a:solidFill>
                  <a:schemeClr val="tx1"/>
                </a:solidFill>
              </a:rPr>
              <a:t>Ratio of abnormal R8</a:t>
            </a:r>
            <a:r>
              <a:rPr lang="ja-JP" altLang="en-US" b="1">
                <a:solidFill>
                  <a:schemeClr val="tx1"/>
                </a:solidFill>
              </a:rPr>
              <a:t> </a:t>
            </a:r>
            <a:r>
              <a:rPr lang="en-US" altLang="ja-JP" b="1">
                <a:solidFill>
                  <a:schemeClr val="tx1"/>
                </a:solidFill>
              </a:rPr>
              <a:t>axon terminal morphology (Ph. 1)</a:t>
            </a:r>
            <a:endParaRPr lang="en" altLang="ja-JP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17869231535931426"/>
          <c:y val="2.78319718231942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0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('Abnormal rate'!$C$16,'Abnormal rate'!$G$16,'Abnormal rate'!$K$16)</c:f>
              <c:strCache>
                <c:ptCount val="3"/>
                <c:pt idx="0">
                  <c:v>fmi-
(n=3, 170 axons)</c:v>
                </c:pt>
                <c:pt idx="1">
                  <c:v>fmi- +Fmi
(n=3, 153)</c:v>
                </c:pt>
                <c:pt idx="2">
                  <c:v>fmi- +FmiΔC
(n=3, 177)</c:v>
                </c:pt>
              </c:strCache>
            </c:strRef>
          </c:cat>
          <c:val>
            <c:numRef>
              <c:f>('Abnormal rate'!$C$17,'Abnormal rate'!$G$17,'Abnormal rate'!$K$17)</c:f>
              <c:numCache>
                <c:formatCode>0.0%</c:formatCode>
                <c:ptCount val="3"/>
                <c:pt idx="0">
                  <c:v>0.9882352941176471</c:v>
                </c:pt>
                <c:pt idx="1">
                  <c:v>0.23529411764705882</c:v>
                </c:pt>
                <c:pt idx="2">
                  <c:v>0.92655367231638419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18-D449-BC14-EC3F70AFA1D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108490320"/>
        <c:axId val="1108386224"/>
      </c:barChart>
      <c:catAx>
        <c:axId val="1108490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08386224"/>
        <c:crosses val="autoZero"/>
        <c:auto val="1"/>
        <c:lblAlgn val="ctr"/>
        <c:lblOffset val="100"/>
        <c:noMultiLvlLbl val="0"/>
      </c:catAx>
      <c:valAx>
        <c:axId val="110838622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b="1">
                    <a:solidFill>
                      <a:schemeClr val="tx1"/>
                    </a:solidFill>
                  </a:rPr>
                  <a:t>Percentage</a:t>
                </a:r>
                <a:endParaRPr lang="ja-JP" altLang="en-US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%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08490320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18</xdr:row>
      <xdr:rowOff>88900</xdr:rowOff>
    </xdr:from>
    <xdr:to>
      <xdr:col>6</xdr:col>
      <xdr:colOff>736600</xdr:colOff>
      <xdr:row>29</xdr:row>
      <xdr:rowOff>6350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DEB5203-C34F-D241-8232-D47374D66A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AEFE6-02B8-5D46-9D58-AFC6644A534A}">
  <dimension ref="A1:K17"/>
  <sheetViews>
    <sheetView tabSelected="1" topLeftCell="A4" workbookViewId="0">
      <selection activeCell="B20" sqref="B20"/>
    </sheetView>
  </sheetViews>
  <sheetFormatPr baseColWidth="10" defaultRowHeight="20"/>
  <sheetData>
    <row r="1" spans="1:11">
      <c r="A1" s="1" t="s">
        <v>5</v>
      </c>
      <c r="B1" t="s">
        <v>1</v>
      </c>
      <c r="C1" t="s">
        <v>2</v>
      </c>
      <c r="E1" s="2" t="s">
        <v>8</v>
      </c>
      <c r="F1" t="s">
        <v>1</v>
      </c>
      <c r="G1" t="s">
        <v>2</v>
      </c>
      <c r="I1" s="2" t="s">
        <v>9</v>
      </c>
      <c r="J1" t="s">
        <v>1</v>
      </c>
      <c r="K1" t="s">
        <v>2</v>
      </c>
    </row>
    <row r="2" spans="1:11">
      <c r="A2">
        <v>1</v>
      </c>
      <c r="B2">
        <v>0</v>
      </c>
      <c r="C2">
        <v>26</v>
      </c>
      <c r="E2">
        <v>1</v>
      </c>
      <c r="F2">
        <v>22</v>
      </c>
      <c r="G2">
        <v>6</v>
      </c>
      <c r="I2">
        <v>1</v>
      </c>
      <c r="J2">
        <v>3</v>
      </c>
      <c r="K2">
        <v>31</v>
      </c>
    </row>
    <row r="3" spans="1:11">
      <c r="B3">
        <v>1</v>
      </c>
      <c r="C3">
        <v>30</v>
      </c>
      <c r="F3">
        <v>13</v>
      </c>
      <c r="G3">
        <v>10</v>
      </c>
      <c r="J3">
        <v>6</v>
      </c>
      <c r="K3">
        <v>36</v>
      </c>
    </row>
    <row r="4" spans="1:11">
      <c r="A4">
        <v>2</v>
      </c>
      <c r="B4">
        <v>0</v>
      </c>
      <c r="C4">
        <v>39</v>
      </c>
      <c r="E4">
        <v>2</v>
      </c>
      <c r="F4">
        <v>20</v>
      </c>
      <c r="G4">
        <v>11</v>
      </c>
      <c r="I4">
        <v>2</v>
      </c>
      <c r="J4">
        <v>1</v>
      </c>
      <c r="K4">
        <v>36</v>
      </c>
    </row>
    <row r="5" spans="1:11">
      <c r="B5">
        <v>1</v>
      </c>
      <c r="C5">
        <v>27</v>
      </c>
      <c r="F5">
        <v>28</v>
      </c>
      <c r="G5">
        <v>7</v>
      </c>
      <c r="J5">
        <v>0</v>
      </c>
      <c r="K5">
        <v>26</v>
      </c>
    </row>
    <row r="6" spans="1:11">
      <c r="A6">
        <v>3</v>
      </c>
      <c r="B6">
        <v>0</v>
      </c>
      <c r="C6">
        <v>46</v>
      </c>
      <c r="E6">
        <v>3</v>
      </c>
      <c r="F6">
        <v>34</v>
      </c>
      <c r="G6">
        <v>2</v>
      </c>
      <c r="I6">
        <v>3</v>
      </c>
      <c r="J6">
        <v>3</v>
      </c>
      <c r="K6">
        <v>35</v>
      </c>
    </row>
    <row r="8" spans="1:11">
      <c r="I8">
        <v>4</v>
      </c>
    </row>
    <row r="10" spans="1:11">
      <c r="I10">
        <v>5</v>
      </c>
    </row>
    <row r="15" spans="1:11">
      <c r="A15" t="s">
        <v>3</v>
      </c>
      <c r="B15">
        <f>SUM(B2:B13)</f>
        <v>2</v>
      </c>
      <c r="C15">
        <f>SUM(C2:C13)</f>
        <v>168</v>
      </c>
      <c r="F15">
        <f>SUM(F2:F11)</f>
        <v>117</v>
      </c>
      <c r="G15">
        <f>SUM(G2:G11)</f>
        <v>36</v>
      </c>
      <c r="J15">
        <f>SUM(J2:J11)</f>
        <v>13</v>
      </c>
      <c r="K15">
        <f t="shared" ref="K15" si="0">SUM(K2:K11)</f>
        <v>164</v>
      </c>
    </row>
    <row r="16" spans="1:11" ht="63">
      <c r="C16" s="4" t="s">
        <v>10</v>
      </c>
      <c r="G16" s="3" t="s">
        <v>11</v>
      </c>
      <c r="K16" s="3" t="s">
        <v>12</v>
      </c>
    </row>
    <row r="17" spans="3:11">
      <c r="C17" s="1">
        <f>C15/SUM(B15:C15)</f>
        <v>0.9882352941176471</v>
      </c>
      <c r="G17" s="1">
        <f>G15/SUM(F15:G15)</f>
        <v>0.23529411764705882</v>
      </c>
      <c r="K17" s="1">
        <f>K15/SUM(J15:K15)</f>
        <v>0.92655367231638419</v>
      </c>
    </row>
  </sheetData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7655A-4644-AB44-B8EC-6A742B76C550}">
  <dimension ref="A1:X28"/>
  <sheetViews>
    <sheetView topLeftCell="A13" workbookViewId="0">
      <selection activeCell="H28" sqref="H28"/>
    </sheetView>
  </sheetViews>
  <sheetFormatPr baseColWidth="10" defaultRowHeight="20"/>
  <cols>
    <col min="1" max="1" width="15.5703125" customWidth="1"/>
    <col min="2" max="2" width="3.28515625" customWidth="1"/>
    <col min="3" max="3" width="4" customWidth="1"/>
    <col min="4" max="4" width="6.5703125" customWidth="1"/>
    <col min="5" max="5" width="4.5703125" customWidth="1"/>
    <col min="6" max="6" width="4.7109375" customWidth="1"/>
    <col min="7" max="7" width="0.140625" customWidth="1"/>
    <col min="8" max="8" width="24.42578125" customWidth="1"/>
    <col min="11" max="11" width="0.7109375" customWidth="1"/>
    <col min="12" max="15" width="0.140625" customWidth="1"/>
    <col min="17" max="17" width="9" customWidth="1"/>
    <col min="18" max="18" width="10.7109375" customWidth="1"/>
    <col min="19" max="19" width="5" hidden="1" customWidth="1"/>
    <col min="20" max="20" width="9.140625" hidden="1" customWidth="1"/>
    <col min="21" max="21" width="9.85546875" hidden="1" customWidth="1"/>
    <col min="22" max="23" width="0.42578125" customWidth="1"/>
  </cols>
  <sheetData>
    <row r="1" spans="1:24">
      <c r="A1" t="s">
        <v>0</v>
      </c>
      <c r="B1">
        <v>1</v>
      </c>
      <c r="C1">
        <v>75</v>
      </c>
      <c r="D1">
        <v>34.517000000000003</v>
      </c>
      <c r="E1">
        <v>13.391999999999999</v>
      </c>
      <c r="F1">
        <v>68.332999999999998</v>
      </c>
      <c r="G1">
        <v>-93.864999999999995</v>
      </c>
      <c r="H1">
        <v>74.168999999999997</v>
      </c>
      <c r="I1" t="s">
        <v>4</v>
      </c>
      <c r="J1">
        <v>1</v>
      </c>
      <c r="K1">
        <v>77</v>
      </c>
      <c r="L1">
        <v>35.774000000000001</v>
      </c>
      <c r="M1">
        <v>16.084</v>
      </c>
      <c r="N1">
        <v>63.558999999999997</v>
      </c>
      <c r="O1">
        <v>105.167</v>
      </c>
      <c r="P1">
        <v>75.807000000000002</v>
      </c>
      <c r="Q1" t="s">
        <v>5</v>
      </c>
      <c r="R1">
        <v>1</v>
      </c>
      <c r="S1">
        <v>56</v>
      </c>
      <c r="T1">
        <v>46.024000000000001</v>
      </c>
      <c r="U1">
        <v>24.120999999999999</v>
      </c>
      <c r="V1">
        <v>67.120999999999995</v>
      </c>
      <c r="W1">
        <v>84.805999999999997</v>
      </c>
      <c r="X1">
        <v>68.227000000000004</v>
      </c>
    </row>
    <row r="2" spans="1:24">
      <c r="B2">
        <v>2</v>
      </c>
      <c r="C2">
        <v>62</v>
      </c>
      <c r="D2">
        <v>40.509</v>
      </c>
      <c r="E2">
        <v>23.332999999999998</v>
      </c>
      <c r="F2">
        <v>59.082000000000001</v>
      </c>
      <c r="G2">
        <v>-100.389</v>
      </c>
      <c r="H2">
        <v>61</v>
      </c>
      <c r="J2">
        <v>2</v>
      </c>
      <c r="K2">
        <v>69</v>
      </c>
      <c r="L2">
        <v>28.163</v>
      </c>
      <c r="M2">
        <v>6.6669999999999998</v>
      </c>
      <c r="N2">
        <v>57.366999999999997</v>
      </c>
      <c r="O2">
        <v>55.146000000000001</v>
      </c>
      <c r="P2">
        <v>68.242000000000004</v>
      </c>
      <c r="R2">
        <v>2</v>
      </c>
      <c r="S2">
        <v>49</v>
      </c>
      <c r="T2">
        <v>49.073</v>
      </c>
      <c r="U2">
        <v>25.318999999999999</v>
      </c>
      <c r="V2">
        <v>87.51</v>
      </c>
      <c r="W2">
        <v>165.37899999999999</v>
      </c>
      <c r="X2">
        <v>61.539000000000001</v>
      </c>
    </row>
    <row r="3" spans="1:24">
      <c r="B3">
        <v>3</v>
      </c>
      <c r="C3">
        <v>77</v>
      </c>
      <c r="D3">
        <v>44.9</v>
      </c>
      <c r="E3">
        <v>20.417000000000002</v>
      </c>
      <c r="F3">
        <v>116.31399999999999</v>
      </c>
      <c r="G3">
        <v>-88.12</v>
      </c>
      <c r="H3">
        <v>76.207999999999998</v>
      </c>
      <c r="J3">
        <v>3</v>
      </c>
      <c r="K3">
        <v>80</v>
      </c>
      <c r="L3">
        <v>32.942999999999998</v>
      </c>
      <c r="M3">
        <v>14.593</v>
      </c>
      <c r="N3">
        <v>60.08</v>
      </c>
      <c r="O3">
        <v>68.599999999999994</v>
      </c>
      <c r="P3">
        <v>79.48</v>
      </c>
      <c r="R3">
        <v>3</v>
      </c>
      <c r="S3">
        <v>54</v>
      </c>
      <c r="T3">
        <v>83.903000000000006</v>
      </c>
      <c r="U3">
        <v>30.332999999999998</v>
      </c>
      <c r="V3">
        <v>140.821</v>
      </c>
      <c r="W3">
        <v>-168.05600000000001</v>
      </c>
      <c r="X3">
        <v>65.150999999999996</v>
      </c>
    </row>
    <row r="4" spans="1:24">
      <c r="B4">
        <v>4</v>
      </c>
      <c r="C4">
        <v>69</v>
      </c>
      <c r="D4">
        <v>28.314</v>
      </c>
      <c r="E4">
        <v>4</v>
      </c>
      <c r="F4">
        <v>54</v>
      </c>
      <c r="G4">
        <v>90</v>
      </c>
      <c r="H4">
        <v>68</v>
      </c>
      <c r="J4">
        <v>4</v>
      </c>
      <c r="K4">
        <v>90</v>
      </c>
      <c r="L4">
        <v>52.488999999999997</v>
      </c>
      <c r="M4">
        <v>37.734000000000002</v>
      </c>
      <c r="N4">
        <v>74.078999999999994</v>
      </c>
      <c r="O4">
        <v>89.355999999999995</v>
      </c>
      <c r="P4">
        <v>79.006</v>
      </c>
      <c r="R4">
        <v>4</v>
      </c>
      <c r="S4">
        <v>61</v>
      </c>
      <c r="T4">
        <v>63.29</v>
      </c>
      <c r="U4">
        <v>20.332999999999998</v>
      </c>
      <c r="V4">
        <v>128.28</v>
      </c>
      <c r="W4">
        <v>-11.497</v>
      </c>
      <c r="X4">
        <v>64.207999999999998</v>
      </c>
    </row>
    <row r="5" spans="1:24">
      <c r="B5">
        <v>5</v>
      </c>
      <c r="C5">
        <v>60</v>
      </c>
      <c r="D5">
        <v>28.221</v>
      </c>
      <c r="E5">
        <v>6.0629999999999997</v>
      </c>
      <c r="F5">
        <v>60.527999999999999</v>
      </c>
      <c r="G5">
        <v>-109.983</v>
      </c>
      <c r="H5">
        <v>58.523000000000003</v>
      </c>
      <c r="J5">
        <v>5</v>
      </c>
      <c r="K5">
        <v>72</v>
      </c>
      <c r="L5">
        <v>23.404</v>
      </c>
      <c r="M5">
        <v>8.6669999999999998</v>
      </c>
      <c r="N5">
        <v>64.099999999999994</v>
      </c>
      <c r="O5">
        <v>122.34699999999999</v>
      </c>
      <c r="P5">
        <v>71.021000000000001</v>
      </c>
      <c r="R5">
        <v>5</v>
      </c>
      <c r="S5">
        <v>55</v>
      </c>
      <c r="T5">
        <v>23.030999999999999</v>
      </c>
      <c r="U5">
        <v>6</v>
      </c>
      <c r="V5">
        <v>55.947000000000003</v>
      </c>
      <c r="W5">
        <v>-53.972999999999999</v>
      </c>
      <c r="X5">
        <v>68.406000000000006</v>
      </c>
    </row>
    <row r="6" spans="1:24">
      <c r="B6">
        <v>6</v>
      </c>
      <c r="C6">
        <v>64</v>
      </c>
      <c r="D6">
        <v>33.369999999999997</v>
      </c>
      <c r="E6">
        <v>9</v>
      </c>
      <c r="F6">
        <v>64.667000000000002</v>
      </c>
      <c r="G6">
        <v>90</v>
      </c>
      <c r="H6">
        <v>73</v>
      </c>
      <c r="J6">
        <v>6</v>
      </c>
      <c r="K6">
        <v>72</v>
      </c>
      <c r="L6">
        <v>33.604999999999997</v>
      </c>
      <c r="M6">
        <v>4</v>
      </c>
      <c r="N6">
        <v>74.870999999999995</v>
      </c>
      <c r="O6">
        <v>107.928</v>
      </c>
      <c r="P6">
        <v>71.47</v>
      </c>
      <c r="R6">
        <v>6</v>
      </c>
      <c r="S6">
        <v>53</v>
      </c>
      <c r="T6">
        <v>25.788</v>
      </c>
      <c r="U6">
        <v>7.375</v>
      </c>
      <c r="V6">
        <v>71.906999999999996</v>
      </c>
      <c r="W6">
        <v>130.36500000000001</v>
      </c>
      <c r="X6">
        <v>66.498000000000005</v>
      </c>
    </row>
    <row r="7" spans="1:24">
      <c r="B7">
        <v>7</v>
      </c>
      <c r="C7">
        <v>72</v>
      </c>
      <c r="D7">
        <v>19.972999999999999</v>
      </c>
      <c r="E7">
        <v>1.742</v>
      </c>
      <c r="F7">
        <v>40.088999999999999</v>
      </c>
      <c r="G7">
        <v>85.17</v>
      </c>
      <c r="H7">
        <v>71.253</v>
      </c>
      <c r="J7">
        <v>7</v>
      </c>
      <c r="K7">
        <v>75</v>
      </c>
      <c r="L7">
        <v>23.995000000000001</v>
      </c>
      <c r="M7">
        <v>5.1959999999999997</v>
      </c>
      <c r="N7">
        <v>67.495000000000005</v>
      </c>
      <c r="O7">
        <v>100.098</v>
      </c>
      <c r="P7">
        <v>74.147999999999996</v>
      </c>
      <c r="R7">
        <v>7</v>
      </c>
      <c r="S7">
        <v>58</v>
      </c>
      <c r="T7">
        <v>59.552999999999997</v>
      </c>
      <c r="U7">
        <v>22.245000000000001</v>
      </c>
      <c r="V7">
        <v>116.742</v>
      </c>
      <c r="W7">
        <v>111.61499999999999</v>
      </c>
      <c r="X7">
        <v>61.009</v>
      </c>
    </row>
    <row r="8" spans="1:24">
      <c r="B8">
        <v>8</v>
      </c>
      <c r="C8">
        <v>69</v>
      </c>
      <c r="D8">
        <v>36.96</v>
      </c>
      <c r="E8">
        <v>9.6669999999999998</v>
      </c>
      <c r="F8">
        <v>64.448999999999998</v>
      </c>
      <c r="G8">
        <v>66.468000000000004</v>
      </c>
      <c r="H8">
        <v>67.623999999999995</v>
      </c>
      <c r="J8">
        <v>8</v>
      </c>
      <c r="K8">
        <v>70</v>
      </c>
      <c r="L8">
        <v>14.525</v>
      </c>
      <c r="M8">
        <v>1.889</v>
      </c>
      <c r="N8">
        <v>41.106999999999999</v>
      </c>
      <c r="O8">
        <v>114.765</v>
      </c>
      <c r="P8">
        <v>68.83</v>
      </c>
      <c r="R8">
        <v>8</v>
      </c>
      <c r="S8">
        <v>51</v>
      </c>
      <c r="T8">
        <v>67.290000000000006</v>
      </c>
      <c r="U8">
        <v>31.172999999999998</v>
      </c>
      <c r="V8">
        <v>98.12</v>
      </c>
      <c r="W8">
        <v>88.853999999999999</v>
      </c>
      <c r="X8">
        <v>64.010000000000005</v>
      </c>
    </row>
    <row r="9" spans="1:24">
      <c r="B9">
        <v>9</v>
      </c>
      <c r="C9">
        <v>70</v>
      </c>
      <c r="D9">
        <v>34.335999999999999</v>
      </c>
      <c r="E9">
        <v>23.92</v>
      </c>
      <c r="F9">
        <v>52.344000000000001</v>
      </c>
      <c r="G9">
        <v>81.634</v>
      </c>
      <c r="H9">
        <v>59.731000000000002</v>
      </c>
      <c r="J9">
        <v>9</v>
      </c>
      <c r="K9">
        <v>73</v>
      </c>
      <c r="L9">
        <v>48.112000000000002</v>
      </c>
      <c r="M9">
        <v>18</v>
      </c>
      <c r="N9">
        <v>67.015000000000001</v>
      </c>
      <c r="O9">
        <v>132.166</v>
      </c>
      <c r="P9">
        <v>71.504999999999995</v>
      </c>
      <c r="R9">
        <v>9</v>
      </c>
      <c r="S9">
        <v>59</v>
      </c>
      <c r="T9">
        <v>85.611000000000004</v>
      </c>
      <c r="U9">
        <v>36.470999999999997</v>
      </c>
      <c r="V9">
        <v>148.137</v>
      </c>
      <c r="W9">
        <v>105.94499999999999</v>
      </c>
      <c r="X9">
        <v>62.241</v>
      </c>
    </row>
    <row r="10" spans="1:24">
      <c r="B10">
        <v>10</v>
      </c>
      <c r="C10">
        <v>69</v>
      </c>
      <c r="D10">
        <v>42.56</v>
      </c>
      <c r="E10">
        <v>9.2750000000000004</v>
      </c>
      <c r="F10">
        <v>72.647000000000006</v>
      </c>
      <c r="G10">
        <v>83.29</v>
      </c>
      <c r="H10">
        <v>68.468999999999994</v>
      </c>
      <c r="J10">
        <v>10</v>
      </c>
      <c r="K10">
        <v>81</v>
      </c>
      <c r="L10">
        <v>57.609000000000002</v>
      </c>
      <c r="M10">
        <v>18.902999999999999</v>
      </c>
      <c r="N10">
        <v>103.51600000000001</v>
      </c>
      <c r="O10">
        <v>123.294</v>
      </c>
      <c r="P10">
        <v>70.156000000000006</v>
      </c>
      <c r="R10">
        <v>10</v>
      </c>
      <c r="S10">
        <v>54</v>
      </c>
      <c r="T10">
        <v>77.070999999999998</v>
      </c>
      <c r="U10">
        <v>31.033000000000001</v>
      </c>
      <c r="V10">
        <v>146.078</v>
      </c>
      <c r="W10">
        <v>117.051</v>
      </c>
      <c r="X10">
        <v>66.772999999999996</v>
      </c>
    </row>
    <row r="11" spans="1:24">
      <c r="B11">
        <v>11</v>
      </c>
      <c r="C11">
        <v>68</v>
      </c>
      <c r="D11">
        <v>29.420999999999999</v>
      </c>
      <c r="E11">
        <v>8.7720000000000002</v>
      </c>
      <c r="F11">
        <v>67.965999999999994</v>
      </c>
      <c r="G11">
        <v>81.384</v>
      </c>
      <c r="H11">
        <v>69.753</v>
      </c>
      <c r="J11">
        <v>11</v>
      </c>
      <c r="K11">
        <v>71</v>
      </c>
      <c r="L11">
        <v>55.302</v>
      </c>
      <c r="M11">
        <v>20.751999999999999</v>
      </c>
      <c r="N11">
        <v>105.45099999999999</v>
      </c>
      <c r="O11">
        <v>137.89099999999999</v>
      </c>
      <c r="P11">
        <v>70.093000000000004</v>
      </c>
      <c r="R11">
        <v>11</v>
      </c>
      <c r="S11">
        <v>63</v>
      </c>
      <c r="T11">
        <v>15.932</v>
      </c>
      <c r="U11">
        <v>5.3330000000000002</v>
      </c>
      <c r="V11">
        <v>39.51</v>
      </c>
      <c r="W11">
        <v>146.821</v>
      </c>
      <c r="X11">
        <v>66.128999999999991</v>
      </c>
    </row>
    <row r="12" spans="1:24">
      <c r="B12">
        <v>12</v>
      </c>
      <c r="C12">
        <v>72</v>
      </c>
      <c r="D12">
        <v>58.933</v>
      </c>
      <c r="E12">
        <v>22.954999999999998</v>
      </c>
      <c r="F12">
        <v>91.466999999999999</v>
      </c>
      <c r="G12">
        <v>75.474999999999994</v>
      </c>
      <c r="H12">
        <v>71.105999999999995</v>
      </c>
      <c r="J12">
        <v>12</v>
      </c>
      <c r="K12">
        <v>80</v>
      </c>
      <c r="L12">
        <v>40.043999999999997</v>
      </c>
      <c r="M12">
        <v>12.333</v>
      </c>
      <c r="N12">
        <v>73.591999999999999</v>
      </c>
      <c r="O12">
        <v>136.548</v>
      </c>
      <c r="P12">
        <v>78.518000000000001</v>
      </c>
      <c r="R12">
        <v>12</v>
      </c>
      <c r="S12">
        <v>42</v>
      </c>
      <c r="T12">
        <v>91.314999999999998</v>
      </c>
      <c r="U12">
        <v>24.667000000000002</v>
      </c>
      <c r="V12">
        <v>147.86199999999999</v>
      </c>
      <c r="W12">
        <v>171.67400000000001</v>
      </c>
      <c r="X12">
        <v>65.436999999999998</v>
      </c>
    </row>
    <row r="13" spans="1:24">
      <c r="B13">
        <v>13</v>
      </c>
      <c r="C13">
        <v>63</v>
      </c>
      <c r="D13">
        <v>26.202999999999999</v>
      </c>
      <c r="E13">
        <v>5.9290000000000003</v>
      </c>
      <c r="F13">
        <v>48.3</v>
      </c>
      <c r="G13">
        <v>131.1</v>
      </c>
      <c r="H13">
        <v>62.37</v>
      </c>
      <c r="J13">
        <v>13</v>
      </c>
      <c r="K13">
        <v>90</v>
      </c>
      <c r="L13">
        <v>61.539000000000001</v>
      </c>
      <c r="M13">
        <v>11</v>
      </c>
      <c r="N13">
        <v>114.246</v>
      </c>
      <c r="O13">
        <v>128.15700000000001</v>
      </c>
      <c r="P13">
        <v>79.022000000000006</v>
      </c>
      <c r="R13">
        <v>13</v>
      </c>
      <c r="S13">
        <v>69</v>
      </c>
      <c r="T13">
        <v>60.009</v>
      </c>
      <c r="U13">
        <v>28.263000000000002</v>
      </c>
      <c r="V13">
        <v>99.061999999999998</v>
      </c>
      <c r="W13">
        <v>163.70599999999999</v>
      </c>
      <c r="X13">
        <v>71.72</v>
      </c>
    </row>
    <row r="14" spans="1:24">
      <c r="B14">
        <v>14</v>
      </c>
      <c r="C14">
        <v>69</v>
      </c>
      <c r="D14">
        <v>21.149000000000001</v>
      </c>
      <c r="E14">
        <v>4.6669999999999998</v>
      </c>
      <c r="F14">
        <v>39.335999999999999</v>
      </c>
      <c r="G14">
        <v>132.614</v>
      </c>
      <c r="H14">
        <v>67.941000000000003</v>
      </c>
      <c r="J14">
        <v>14</v>
      </c>
      <c r="K14">
        <v>69</v>
      </c>
      <c r="L14">
        <v>47.875999999999998</v>
      </c>
      <c r="M14">
        <v>14.461</v>
      </c>
      <c r="N14">
        <v>84.602000000000004</v>
      </c>
      <c r="O14">
        <v>116.94</v>
      </c>
      <c r="P14">
        <v>67.424999999999997</v>
      </c>
      <c r="R14">
        <v>14</v>
      </c>
      <c r="S14">
        <v>48</v>
      </c>
      <c r="T14">
        <v>65.721000000000004</v>
      </c>
      <c r="U14">
        <v>4.6669999999999998</v>
      </c>
      <c r="V14">
        <v>121.821</v>
      </c>
      <c r="W14">
        <v>135</v>
      </c>
      <c r="X14">
        <v>60.668999999999997</v>
      </c>
    </row>
    <row r="15" spans="1:24">
      <c r="B15">
        <v>15</v>
      </c>
      <c r="C15">
        <v>67</v>
      </c>
      <c r="D15">
        <v>27.132999999999999</v>
      </c>
      <c r="E15">
        <v>8.3759999999999994</v>
      </c>
      <c r="F15">
        <v>48.423999999999999</v>
      </c>
      <c r="G15">
        <v>136.84800000000001</v>
      </c>
      <c r="H15">
        <v>65.795000000000002</v>
      </c>
      <c r="J15">
        <v>15</v>
      </c>
      <c r="K15">
        <v>79</v>
      </c>
      <c r="L15">
        <v>64.710999999999999</v>
      </c>
      <c r="M15">
        <v>23.667000000000002</v>
      </c>
      <c r="N15">
        <v>95.581000000000003</v>
      </c>
      <c r="O15">
        <v>120.203</v>
      </c>
      <c r="P15">
        <v>77.524000000000001</v>
      </c>
      <c r="R15">
        <v>15</v>
      </c>
      <c r="S15">
        <v>52</v>
      </c>
      <c r="T15">
        <v>37.101999999999997</v>
      </c>
      <c r="U15">
        <v>19.067</v>
      </c>
      <c r="V15">
        <v>73.820999999999998</v>
      </c>
      <c r="W15">
        <v>141.34</v>
      </c>
      <c r="X15">
        <v>65.224999999999994</v>
      </c>
    </row>
    <row r="16" spans="1:24">
      <c r="B16">
        <v>16</v>
      </c>
      <c r="C16">
        <v>69</v>
      </c>
      <c r="D16">
        <v>24.001999999999999</v>
      </c>
      <c r="E16">
        <v>11.259</v>
      </c>
      <c r="F16">
        <v>36.061999999999998</v>
      </c>
      <c r="G16">
        <v>136.19300000000001</v>
      </c>
      <c r="H16">
        <v>67.897000000000006</v>
      </c>
      <c r="J16">
        <v>16</v>
      </c>
      <c r="K16">
        <v>69</v>
      </c>
      <c r="L16">
        <v>48.585000000000001</v>
      </c>
      <c r="M16">
        <v>18.600000000000001</v>
      </c>
      <c r="N16">
        <v>77.254999999999995</v>
      </c>
      <c r="O16">
        <v>145.84</v>
      </c>
      <c r="P16">
        <v>67.676000000000002</v>
      </c>
      <c r="R16">
        <v>16</v>
      </c>
      <c r="S16">
        <v>54</v>
      </c>
      <c r="T16">
        <v>65.706000000000003</v>
      </c>
      <c r="U16">
        <v>26.096</v>
      </c>
      <c r="V16">
        <v>136.65299999999999</v>
      </c>
      <c r="W16">
        <v>-54.210999999999999</v>
      </c>
      <c r="X16">
        <v>57.009</v>
      </c>
    </row>
    <row r="17" spans="1:24">
      <c r="B17">
        <v>17</v>
      </c>
      <c r="C17">
        <v>62</v>
      </c>
      <c r="D17">
        <v>13.942</v>
      </c>
      <c r="E17">
        <v>3.3650000000000002</v>
      </c>
      <c r="F17">
        <v>25.199000000000002</v>
      </c>
      <c r="G17">
        <v>117.408</v>
      </c>
      <c r="H17">
        <v>70.828000000000003</v>
      </c>
      <c r="J17">
        <v>17</v>
      </c>
      <c r="K17">
        <v>65</v>
      </c>
      <c r="L17">
        <v>29.152999999999999</v>
      </c>
      <c r="M17">
        <v>15.667</v>
      </c>
      <c r="N17">
        <v>71.924000000000007</v>
      </c>
      <c r="O17">
        <v>153.03399999999999</v>
      </c>
      <c r="P17">
        <v>63.953000000000003</v>
      </c>
      <c r="R17">
        <v>17</v>
      </c>
      <c r="S17">
        <v>43</v>
      </c>
      <c r="T17">
        <v>72.64</v>
      </c>
      <c r="U17">
        <v>28</v>
      </c>
      <c r="V17">
        <v>148.333</v>
      </c>
      <c r="W17">
        <v>109.29</v>
      </c>
      <c r="X17">
        <v>56.378999999999998</v>
      </c>
    </row>
    <row r="18" spans="1:24">
      <c r="B18">
        <v>18</v>
      </c>
      <c r="C18">
        <v>65</v>
      </c>
      <c r="D18">
        <v>37.027000000000001</v>
      </c>
      <c r="E18">
        <v>17.091999999999999</v>
      </c>
      <c r="F18">
        <v>76.86</v>
      </c>
      <c r="G18">
        <v>101.65900000000001</v>
      </c>
      <c r="H18">
        <v>64.326999999999998</v>
      </c>
      <c r="J18">
        <v>18</v>
      </c>
      <c r="K18">
        <v>72</v>
      </c>
      <c r="L18">
        <v>30.940999999999999</v>
      </c>
      <c r="M18">
        <v>7.7270000000000003</v>
      </c>
      <c r="N18">
        <v>78.828999999999994</v>
      </c>
      <c r="O18">
        <v>149.452</v>
      </c>
      <c r="P18">
        <v>70.831000000000003</v>
      </c>
      <c r="R18">
        <v>18</v>
      </c>
      <c r="S18">
        <v>50</v>
      </c>
      <c r="T18">
        <v>56.926000000000002</v>
      </c>
      <c r="U18">
        <v>28.667000000000002</v>
      </c>
      <c r="V18">
        <v>104.21599999999999</v>
      </c>
      <c r="W18">
        <v>-55.008000000000003</v>
      </c>
      <c r="X18">
        <v>62.826000000000001</v>
      </c>
    </row>
    <row r="19" spans="1:24">
      <c r="B19">
        <v>19</v>
      </c>
      <c r="C19">
        <v>60</v>
      </c>
      <c r="D19">
        <v>29.189</v>
      </c>
      <c r="E19">
        <v>13.068</v>
      </c>
      <c r="F19">
        <v>57.533000000000001</v>
      </c>
      <c r="G19">
        <v>100.739</v>
      </c>
      <c r="H19">
        <v>59.033999999999999</v>
      </c>
      <c r="J19">
        <v>19</v>
      </c>
      <c r="K19">
        <v>73</v>
      </c>
      <c r="L19">
        <v>51.709000000000003</v>
      </c>
      <c r="M19">
        <v>22.332999999999998</v>
      </c>
      <c r="N19">
        <v>143.964</v>
      </c>
      <c r="O19">
        <v>135</v>
      </c>
      <c r="P19">
        <v>72.125</v>
      </c>
      <c r="R19">
        <v>19</v>
      </c>
      <c r="S19">
        <v>49</v>
      </c>
      <c r="T19">
        <v>39.831000000000003</v>
      </c>
      <c r="U19">
        <v>21</v>
      </c>
      <c r="V19">
        <v>63.914000000000001</v>
      </c>
      <c r="W19">
        <v>170.34</v>
      </c>
      <c r="X19">
        <v>65.676000000000002</v>
      </c>
    </row>
    <row r="20" spans="1:24">
      <c r="B20">
        <v>20</v>
      </c>
      <c r="C20">
        <v>70</v>
      </c>
      <c r="D20">
        <v>47.725999999999999</v>
      </c>
      <c r="E20">
        <v>9.6669999999999998</v>
      </c>
      <c r="F20">
        <v>88.168999999999997</v>
      </c>
      <c r="G20">
        <v>103.264</v>
      </c>
      <c r="H20">
        <v>69.007999999999996</v>
      </c>
      <c r="J20">
        <v>20</v>
      </c>
      <c r="K20">
        <v>77</v>
      </c>
      <c r="L20">
        <v>36.325000000000003</v>
      </c>
      <c r="M20">
        <v>14.766999999999999</v>
      </c>
      <c r="N20">
        <v>102.833</v>
      </c>
      <c r="O20">
        <v>146.20599999999999</v>
      </c>
      <c r="P20">
        <v>76.41</v>
      </c>
      <c r="R20">
        <v>20</v>
      </c>
      <c r="S20">
        <v>54</v>
      </c>
      <c r="T20">
        <v>45.944000000000003</v>
      </c>
      <c r="U20">
        <v>18.251999999999999</v>
      </c>
      <c r="V20">
        <v>81.623000000000005</v>
      </c>
      <c r="W20">
        <v>176.548</v>
      </c>
      <c r="X20">
        <v>66.594999999999999</v>
      </c>
    </row>
    <row r="26" spans="1:24">
      <c r="A26" t="s">
        <v>6</v>
      </c>
      <c r="H26">
        <f>AVERAGE(H1:H20)</f>
        <v>67.3018</v>
      </c>
      <c r="P26">
        <f>AVERAGE(P1:P20)</f>
        <v>72.662099999999981</v>
      </c>
      <c r="X26">
        <f>AVERAGE(X1:X20)</f>
        <v>64.286349999999999</v>
      </c>
    </row>
    <row r="28" spans="1:24">
      <c r="H28" t="s">
        <v>7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Abnormal rate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2020-07-05T05:14:14Z</dcterms:created>
  <dcterms:modified xsi:type="dcterms:W3CDTF">2021-01-21T11:43:32Z</dcterms:modified>
</cp:coreProperties>
</file>