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n\Desktop\Dropbox\Gallo lab\S. felis project\S. felis resubmission\Source data\"/>
    </mc:Choice>
  </mc:AlternateContent>
  <xr:revisionPtr revIDLastSave="0" documentId="13_ncr:1_{6C6E10E2-7348-434B-B462-D762D16765C9}" xr6:coauthVersionLast="47" xr6:coauthVersionMax="47" xr10:uidLastSave="{00000000-0000-0000-0000-000000000000}"/>
  <bookViews>
    <workbookView xWindow="30675" yWindow="1875" windowWidth="21600" windowHeight="11325" activeTab="1" xr2:uid="{26400FA7-87A9-428A-B3C7-84259CA7E724}"/>
  </bookViews>
  <sheets>
    <sheet name="Fig.6D,E" sheetId="1" r:id="rId1"/>
    <sheet name="Fig.6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" l="1"/>
  <c r="C13" i="2"/>
  <c r="D13" i="2"/>
  <c r="E13" i="2"/>
  <c r="F13" i="2"/>
  <c r="G13" i="2"/>
  <c r="H13" i="2"/>
  <c r="I13" i="2"/>
  <c r="B14" i="2"/>
  <c r="C14" i="2"/>
  <c r="D14" i="2"/>
  <c r="E14" i="2"/>
  <c r="F14" i="2"/>
  <c r="G14" i="2"/>
  <c r="H14" i="2"/>
  <c r="I14" i="2"/>
  <c r="B17" i="2"/>
  <c r="C17" i="2"/>
  <c r="D17" i="2"/>
  <c r="E17" i="2"/>
  <c r="F17" i="2"/>
  <c r="G17" i="2"/>
  <c r="H17" i="2"/>
  <c r="I17" i="2"/>
  <c r="B18" i="2"/>
  <c r="C18" i="2"/>
  <c r="D18" i="2"/>
  <c r="E18" i="2"/>
  <c r="F18" i="2"/>
  <c r="G18" i="2"/>
  <c r="H18" i="2"/>
  <c r="I18" i="2"/>
</calcChain>
</file>

<file path=xl/sharedStrings.xml><?xml version="1.0" encoding="utf-8"?>
<sst xmlns="http://schemas.openxmlformats.org/spreadsheetml/2006/main" count="46" uniqueCount="22">
  <si>
    <t>Control TSB</t>
  </si>
  <si>
    <t>Butanol Extract</t>
  </si>
  <si>
    <t>Live S. felis C4</t>
  </si>
  <si>
    <t>Extract M1</t>
  </si>
  <si>
    <t>Control M1</t>
  </si>
  <si>
    <t>Day 12</t>
  </si>
  <si>
    <t>Day 7</t>
  </si>
  <si>
    <t>Day 6</t>
  </si>
  <si>
    <t>Day 5</t>
  </si>
  <si>
    <t>Day 4</t>
  </si>
  <si>
    <t>Day 3</t>
  </si>
  <si>
    <t>Day 2</t>
  </si>
  <si>
    <t>Day 1</t>
  </si>
  <si>
    <t>STDEV</t>
  </si>
  <si>
    <t>AVERAGE</t>
  </si>
  <si>
    <t>Control M4</t>
  </si>
  <si>
    <t>Control M3</t>
  </si>
  <si>
    <t>Control M2</t>
  </si>
  <si>
    <t>Extract M5</t>
  </si>
  <si>
    <t>Extract M4</t>
  </si>
  <si>
    <t>Extract M3</t>
  </si>
  <si>
    <t>Extract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</si>
</sst>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2" fillId="0" borderId="1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0" xfId="0" applyFont="1"/>
    <xf numFmtId="0" fontId="3" fillId="0" borderId="0" xfId="0" applyFont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732BC-0A5A-41EE-AF35-53B62C8ACBC5}">
  <dimension ref="A1:K6"/>
  <sheetViews>
    <sheetView workbookViewId="0">
      <selection activeCell="E17" sqref="E17"/>
    </sheetView>
  </sheetViews>
  <sheetFormatPr defaultRowHeight="14.4" x14ac:dyDescent="0.3"/>
  <sheetData>
    <row r="1" spans="1:11" x14ac:dyDescent="0.3">
      <c r="A1" s="1"/>
      <c r="B1" s="1"/>
      <c r="C1" s="2"/>
      <c r="D1" s="3"/>
      <c r="E1" s="1"/>
      <c r="F1" s="1"/>
      <c r="G1" s="2"/>
      <c r="H1" s="3"/>
      <c r="I1" s="1"/>
      <c r="J1" s="1"/>
      <c r="K1" s="2"/>
    </row>
    <row r="2" spans="1:11" x14ac:dyDescent="0.3">
      <c r="A2" s="10" t="s">
        <v>0</v>
      </c>
      <c r="B2" s="10"/>
      <c r="C2" s="11"/>
      <c r="D2" s="9" t="s">
        <v>1</v>
      </c>
      <c r="E2" s="10"/>
      <c r="F2" s="10"/>
      <c r="G2" s="11"/>
      <c r="H2" s="9" t="s">
        <v>2</v>
      </c>
      <c r="I2" s="10"/>
      <c r="J2" s="10"/>
      <c r="K2" s="11"/>
    </row>
    <row r="3" spans="1:11" x14ac:dyDescent="0.3">
      <c r="A3" s="4">
        <v>500000000</v>
      </c>
      <c r="B3" s="4">
        <v>101000000</v>
      </c>
      <c r="C3" s="5">
        <v>1000000000</v>
      </c>
      <c r="D3" s="6">
        <v>470000</v>
      </c>
      <c r="E3" s="4">
        <v>620000</v>
      </c>
      <c r="F3" s="4">
        <v>520000</v>
      </c>
      <c r="G3" s="5">
        <v>900000</v>
      </c>
      <c r="H3" s="6">
        <v>190000</v>
      </c>
      <c r="I3" s="4">
        <v>150000</v>
      </c>
      <c r="J3" s="4">
        <v>510000</v>
      </c>
      <c r="K3" s="5">
        <v>130000</v>
      </c>
    </row>
    <row r="4" spans="1:11" x14ac:dyDescent="0.3">
      <c r="A4" s="1"/>
      <c r="B4" s="1"/>
      <c r="C4" s="2"/>
      <c r="D4" s="3"/>
      <c r="E4" s="1"/>
      <c r="F4" s="1"/>
      <c r="G4" s="2"/>
      <c r="H4" s="3"/>
      <c r="I4" s="1"/>
      <c r="J4" s="1"/>
      <c r="K4" s="2"/>
    </row>
    <row r="5" spans="1:11" x14ac:dyDescent="0.3">
      <c r="A5" s="10" t="s">
        <v>0</v>
      </c>
      <c r="B5" s="10"/>
      <c r="C5" s="11"/>
      <c r="D5" s="9" t="s">
        <v>1</v>
      </c>
      <c r="E5" s="10"/>
      <c r="F5" s="10"/>
      <c r="G5" s="11"/>
      <c r="H5" s="9" t="s">
        <v>2</v>
      </c>
      <c r="I5" s="10"/>
      <c r="J5" s="10"/>
      <c r="K5" s="11"/>
    </row>
    <row r="6" spans="1:11" x14ac:dyDescent="0.3">
      <c r="A6" s="4">
        <v>250000000</v>
      </c>
      <c r="B6" s="4">
        <v>47000000</v>
      </c>
      <c r="C6" s="5">
        <v>357000000</v>
      </c>
      <c r="D6" s="6">
        <v>630000</v>
      </c>
      <c r="E6" s="4">
        <v>460000</v>
      </c>
      <c r="F6" s="4">
        <v>380000</v>
      </c>
      <c r="G6" s="5">
        <v>1230000</v>
      </c>
      <c r="H6" s="6">
        <v>70000000</v>
      </c>
      <c r="I6" s="4">
        <v>2100000</v>
      </c>
      <c r="J6" s="4">
        <v>7000000</v>
      </c>
      <c r="K6" s="5">
        <v>41000000</v>
      </c>
    </row>
  </sheetData>
  <mergeCells count="6">
    <mergeCell ref="D2:G2"/>
    <mergeCell ref="H2:K2"/>
    <mergeCell ref="A2:C2"/>
    <mergeCell ref="D5:G5"/>
    <mergeCell ref="H5:K5"/>
    <mergeCell ref="A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A6186-B1CA-41A3-9BF3-0302DFFFF801}">
  <dimension ref="A1:AG42"/>
  <sheetViews>
    <sheetView tabSelected="1" workbookViewId="0">
      <selection activeCell="J21" sqref="J21"/>
    </sheetView>
  </sheetViews>
  <sheetFormatPr defaultRowHeight="14.4" x14ac:dyDescent="0.3"/>
  <cols>
    <col min="1" max="1" width="11.44140625" customWidth="1"/>
    <col min="12" max="12" width="10.6640625" customWidth="1"/>
  </cols>
  <sheetData>
    <row r="1" spans="1:33" x14ac:dyDescent="0.3">
      <c r="B1" t="s">
        <v>12</v>
      </c>
      <c r="C1" t="s">
        <v>11</v>
      </c>
      <c r="D1" t="s">
        <v>10</v>
      </c>
      <c r="E1" t="s">
        <v>9</v>
      </c>
      <c r="F1" t="s">
        <v>8</v>
      </c>
      <c r="G1" t="s">
        <v>7</v>
      </c>
      <c r="H1" t="s">
        <v>6</v>
      </c>
      <c r="I1" t="s">
        <v>5</v>
      </c>
    </row>
    <row r="2" spans="1:33" x14ac:dyDescent="0.3">
      <c r="A2" t="s">
        <v>3</v>
      </c>
      <c r="B2">
        <v>0</v>
      </c>
      <c r="C2">
        <v>4</v>
      </c>
      <c r="D2">
        <v>28</v>
      </c>
      <c r="E2">
        <v>60</v>
      </c>
      <c r="F2">
        <v>24</v>
      </c>
      <c r="G2">
        <v>21</v>
      </c>
      <c r="H2">
        <v>20</v>
      </c>
      <c r="I2">
        <v>1</v>
      </c>
      <c r="X2" t="s">
        <v>5</v>
      </c>
      <c r="Y2">
        <v>1</v>
      </c>
      <c r="Z2">
        <v>2</v>
      </c>
      <c r="AA2">
        <v>1.5</v>
      </c>
      <c r="AB2">
        <v>2.5</v>
      </c>
      <c r="AC2">
        <v>2</v>
      </c>
      <c r="AD2">
        <v>35</v>
      </c>
      <c r="AE2">
        <v>30</v>
      </c>
      <c r="AF2">
        <v>15</v>
      </c>
      <c r="AG2">
        <v>9</v>
      </c>
    </row>
    <row r="3" spans="1:33" x14ac:dyDescent="0.3">
      <c r="A3" t="s">
        <v>21</v>
      </c>
      <c r="B3">
        <v>0</v>
      </c>
      <c r="C3">
        <v>0</v>
      </c>
      <c r="D3">
        <v>24</v>
      </c>
      <c r="E3">
        <v>16.5</v>
      </c>
      <c r="F3">
        <v>18</v>
      </c>
      <c r="G3">
        <v>16</v>
      </c>
      <c r="H3">
        <v>15</v>
      </c>
      <c r="I3">
        <v>2</v>
      </c>
    </row>
    <row r="4" spans="1:33" x14ac:dyDescent="0.3">
      <c r="A4" t="s">
        <v>20</v>
      </c>
      <c r="B4">
        <v>0</v>
      </c>
      <c r="C4">
        <v>0</v>
      </c>
      <c r="D4">
        <v>49</v>
      </c>
      <c r="E4">
        <v>35</v>
      </c>
      <c r="F4">
        <v>24</v>
      </c>
      <c r="G4">
        <v>18</v>
      </c>
      <c r="H4">
        <v>17.5</v>
      </c>
      <c r="I4">
        <v>1.5</v>
      </c>
    </row>
    <row r="5" spans="1:33" x14ac:dyDescent="0.3">
      <c r="A5" t="s">
        <v>19</v>
      </c>
      <c r="B5">
        <v>0</v>
      </c>
      <c r="C5">
        <v>15</v>
      </c>
      <c r="D5">
        <v>49</v>
      </c>
      <c r="E5">
        <v>42</v>
      </c>
      <c r="F5">
        <v>42</v>
      </c>
      <c r="G5">
        <v>26</v>
      </c>
      <c r="H5">
        <v>20</v>
      </c>
      <c r="I5">
        <v>2.5</v>
      </c>
    </row>
    <row r="6" spans="1:33" x14ac:dyDescent="0.3">
      <c r="A6" t="s">
        <v>18</v>
      </c>
      <c r="B6">
        <v>0</v>
      </c>
      <c r="C6">
        <v>0</v>
      </c>
      <c r="D6">
        <v>18</v>
      </c>
      <c r="E6">
        <v>18</v>
      </c>
      <c r="F6">
        <v>28</v>
      </c>
      <c r="G6">
        <v>20</v>
      </c>
      <c r="H6">
        <v>12</v>
      </c>
      <c r="I6">
        <v>2</v>
      </c>
    </row>
    <row r="7" spans="1:33" x14ac:dyDescent="0.3">
      <c r="A7" t="s">
        <v>4</v>
      </c>
      <c r="B7">
        <v>0</v>
      </c>
      <c r="C7">
        <v>104</v>
      </c>
      <c r="D7">
        <v>65</v>
      </c>
      <c r="E7">
        <v>78</v>
      </c>
      <c r="F7">
        <v>55</v>
      </c>
      <c r="G7">
        <v>56</v>
      </c>
      <c r="H7">
        <v>50</v>
      </c>
      <c r="I7">
        <v>35</v>
      </c>
    </row>
    <row r="8" spans="1:33" x14ac:dyDescent="0.3">
      <c r="A8" t="s">
        <v>17</v>
      </c>
      <c r="B8">
        <v>0</v>
      </c>
      <c r="C8">
        <v>0</v>
      </c>
      <c r="D8">
        <v>16</v>
      </c>
      <c r="E8">
        <v>187</v>
      </c>
      <c r="F8">
        <v>117</v>
      </c>
      <c r="G8">
        <v>85</v>
      </c>
      <c r="H8">
        <v>66</v>
      </c>
      <c r="I8">
        <v>30</v>
      </c>
    </row>
    <row r="9" spans="1:33" x14ac:dyDescent="0.3">
      <c r="A9" t="s">
        <v>16</v>
      </c>
      <c r="B9">
        <v>0</v>
      </c>
      <c r="C9">
        <v>9</v>
      </c>
      <c r="D9">
        <v>48</v>
      </c>
      <c r="E9">
        <v>50</v>
      </c>
      <c r="F9">
        <v>45</v>
      </c>
      <c r="G9">
        <v>40</v>
      </c>
      <c r="H9">
        <v>35</v>
      </c>
      <c r="I9">
        <v>15</v>
      </c>
    </row>
    <row r="10" spans="1:33" x14ac:dyDescent="0.3">
      <c r="A10" t="s">
        <v>15</v>
      </c>
      <c r="B10">
        <v>0</v>
      </c>
      <c r="C10">
        <v>50</v>
      </c>
      <c r="D10">
        <v>84</v>
      </c>
      <c r="E10">
        <v>128</v>
      </c>
      <c r="F10">
        <v>75</v>
      </c>
      <c r="G10">
        <v>65</v>
      </c>
      <c r="H10">
        <v>55</v>
      </c>
      <c r="I10">
        <v>9</v>
      </c>
    </row>
    <row r="12" spans="1:33" x14ac:dyDescent="0.3">
      <c r="A12" t="s">
        <v>14</v>
      </c>
      <c r="B12" t="s">
        <v>12</v>
      </c>
      <c r="C12" t="s">
        <v>11</v>
      </c>
      <c r="D12" t="s">
        <v>10</v>
      </c>
      <c r="E12" t="s">
        <v>9</v>
      </c>
      <c r="F12" t="s">
        <v>8</v>
      </c>
      <c r="G12" t="s">
        <v>7</v>
      </c>
      <c r="H12" t="s">
        <v>6</v>
      </c>
      <c r="I12" t="s">
        <v>5</v>
      </c>
    </row>
    <row r="13" spans="1:33" x14ac:dyDescent="0.3">
      <c r="A13" t="s">
        <v>4</v>
      </c>
      <c r="B13">
        <f t="shared" ref="B13:I13" si="0">AVERAGE(B7:B10)</f>
        <v>0</v>
      </c>
      <c r="C13">
        <f t="shared" si="0"/>
        <v>40.75</v>
      </c>
      <c r="D13">
        <f t="shared" si="0"/>
        <v>53.25</v>
      </c>
      <c r="E13">
        <f t="shared" si="0"/>
        <v>110.75</v>
      </c>
      <c r="F13">
        <f t="shared" si="0"/>
        <v>73</v>
      </c>
      <c r="G13">
        <f t="shared" si="0"/>
        <v>61.5</v>
      </c>
      <c r="H13">
        <f t="shared" si="0"/>
        <v>51.5</v>
      </c>
      <c r="I13">
        <f t="shared" si="0"/>
        <v>22.25</v>
      </c>
    </row>
    <row r="14" spans="1:33" x14ac:dyDescent="0.3">
      <c r="A14" t="s">
        <v>3</v>
      </c>
      <c r="B14">
        <f t="shared" ref="B14:I14" si="1">AVERAGE(B2:B6)</f>
        <v>0</v>
      </c>
      <c r="C14">
        <f t="shared" si="1"/>
        <v>3.8</v>
      </c>
      <c r="D14">
        <f t="shared" si="1"/>
        <v>33.6</v>
      </c>
      <c r="E14">
        <f t="shared" si="1"/>
        <v>34.299999999999997</v>
      </c>
      <c r="F14">
        <f t="shared" si="1"/>
        <v>27.2</v>
      </c>
      <c r="G14">
        <f t="shared" si="1"/>
        <v>20.2</v>
      </c>
      <c r="H14">
        <f t="shared" si="1"/>
        <v>16.899999999999999</v>
      </c>
      <c r="I14">
        <f t="shared" si="1"/>
        <v>1.8</v>
      </c>
      <c r="J14" s="8"/>
    </row>
    <row r="16" spans="1:33" x14ac:dyDescent="0.3">
      <c r="A16" t="s">
        <v>13</v>
      </c>
      <c r="B16" t="s">
        <v>12</v>
      </c>
      <c r="C16" t="s">
        <v>11</v>
      </c>
      <c r="D16" t="s">
        <v>10</v>
      </c>
      <c r="E16" t="s">
        <v>9</v>
      </c>
      <c r="F16" t="s">
        <v>8</v>
      </c>
      <c r="G16" t="s">
        <v>7</v>
      </c>
      <c r="H16" t="s">
        <v>6</v>
      </c>
      <c r="I16" t="s">
        <v>5</v>
      </c>
    </row>
    <row r="17" spans="1:9" x14ac:dyDescent="0.3">
      <c r="A17" t="s">
        <v>4</v>
      </c>
      <c r="B17">
        <f t="shared" ref="B17:I17" si="2">STDEV(B2:B6)/SQRT(5)</f>
        <v>0</v>
      </c>
      <c r="C17">
        <f t="shared" si="2"/>
        <v>2.9051678092667901</v>
      </c>
      <c r="D17">
        <f t="shared" si="2"/>
        <v>6.4853681468363833</v>
      </c>
      <c r="E17">
        <f t="shared" si="2"/>
        <v>8.0709355095924291</v>
      </c>
      <c r="F17">
        <f t="shared" si="2"/>
        <v>4.0298883359219779</v>
      </c>
      <c r="G17">
        <f t="shared" si="2"/>
        <v>1.6852299546352711</v>
      </c>
      <c r="H17">
        <f t="shared" si="2"/>
        <v>1.5362291495737224</v>
      </c>
      <c r="I17">
        <f t="shared" si="2"/>
        <v>0.25495097567963931</v>
      </c>
    </row>
    <row r="18" spans="1:9" x14ac:dyDescent="0.3">
      <c r="A18" t="s">
        <v>3</v>
      </c>
      <c r="B18">
        <f t="shared" ref="B18:I18" si="3">STDEV(B7:B10)/SQRT(4)</f>
        <v>0</v>
      </c>
      <c r="C18">
        <f t="shared" si="3"/>
        <v>23.725425883076017</v>
      </c>
      <c r="D18">
        <f t="shared" si="3"/>
        <v>14.430147839390512</v>
      </c>
      <c r="E18">
        <f t="shared" si="3"/>
        <v>30.103640422159355</v>
      </c>
      <c r="F18">
        <f t="shared" si="3"/>
        <v>15.937377450509228</v>
      </c>
      <c r="G18">
        <f t="shared" si="3"/>
        <v>9.3852721502007252</v>
      </c>
      <c r="H18">
        <f t="shared" si="3"/>
        <v>6.4355781921026072</v>
      </c>
      <c r="I18">
        <f t="shared" si="3"/>
        <v>6.1288253360656313</v>
      </c>
    </row>
    <row r="25" spans="1:9" x14ac:dyDescent="0.3">
      <c r="A25" s="7"/>
      <c r="B25" s="7"/>
      <c r="C25" s="7"/>
      <c r="D25" s="7"/>
      <c r="E25" s="7"/>
      <c r="F25" s="7"/>
      <c r="G25" s="7"/>
    </row>
    <row r="26" spans="1:9" x14ac:dyDescent="0.3">
      <c r="A26" s="7"/>
      <c r="B26" s="7"/>
      <c r="C26" s="7"/>
      <c r="D26" s="7"/>
      <c r="E26" s="7"/>
      <c r="F26" s="7"/>
      <c r="G26" s="7"/>
    </row>
    <row r="42" spans="12:18" x14ac:dyDescent="0.3">
      <c r="L42" s="7"/>
      <c r="M42" s="7"/>
      <c r="N42" s="7"/>
      <c r="O42" s="7"/>
      <c r="P42" s="7"/>
      <c r="Q42" s="7"/>
      <c r="R42" s="7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Fig.6D,E</vt:lpstr>
      <vt:lpstr>Fig.6G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Alan</cp:lastModifiedBy>
  <dcterms:created xsi:type="dcterms:W3CDTF">2021-09-15T17:06:50Z</dcterms:created>
  <dcterms:modified xsi:type="dcterms:W3CDTF">2021-09-16T19:14:18Z</dcterms:modified>
</cp:coreProperties>
</file>