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arDisk/Dropbox/Lab - Ackerman/Hbs1like Project/Manuscript/elife submission/Resubmission/Source data (Hbs1l Manuscript)/"/>
    </mc:Choice>
  </mc:AlternateContent>
  <xr:revisionPtr revIDLastSave="0" documentId="13_ncr:1_{57936533-5FE1-F74A-80C4-8966BD77FB1D}" xr6:coauthVersionLast="46" xr6:coauthVersionMax="46" xr10:uidLastSave="{00000000-0000-0000-0000-000000000000}"/>
  <bookViews>
    <workbookView xWindow="0" yWindow="500" windowWidth="28800" windowHeight="15800" activeTab="8" xr2:uid="{E84A1C0C-666B-474F-A1F8-D2A5CD2E4745}"/>
  </bookViews>
  <sheets>
    <sheet name="Panel C" sheetId="3" r:id="rId1"/>
    <sheet name="Panel D" sheetId="5" r:id="rId2"/>
    <sheet name="Panel F" sheetId="2" r:id="rId3"/>
    <sheet name="Panel I" sheetId="6" r:id="rId4"/>
    <sheet name="Panel K" sheetId="7" r:id="rId5"/>
    <sheet name="Panel L" sheetId="8" r:id="rId6"/>
    <sheet name="Panel M" sheetId="9" r:id="rId7"/>
    <sheet name="Panel N" sheetId="10" r:id="rId8"/>
    <sheet name="Panel O" sheetId="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0" l="1"/>
  <c r="F31" i="10"/>
  <c r="L30" i="10"/>
  <c r="F30" i="10"/>
  <c r="L29" i="10"/>
  <c r="L32" i="10" s="1"/>
  <c r="F29" i="10"/>
  <c r="L26" i="10"/>
  <c r="F26" i="10"/>
  <c r="L25" i="10"/>
  <c r="L27" i="10" s="1"/>
  <c r="F25" i="10"/>
  <c r="L24" i="10"/>
  <c r="F24" i="10"/>
  <c r="F27" i="10" s="1"/>
  <c r="L21" i="10"/>
  <c r="F21" i="10"/>
  <c r="L20" i="10"/>
  <c r="F20" i="10"/>
  <c r="L19" i="10"/>
  <c r="F19" i="10"/>
  <c r="L14" i="10"/>
  <c r="F14" i="10"/>
  <c r="L13" i="10"/>
  <c r="L15" i="10" s="1"/>
  <c r="F13" i="10"/>
  <c r="L10" i="10"/>
  <c r="F10" i="10"/>
  <c r="L9" i="10"/>
  <c r="F9" i="10"/>
  <c r="L8" i="10"/>
  <c r="F8" i="10"/>
  <c r="L5" i="10"/>
  <c r="F5" i="10"/>
  <c r="L4" i="10"/>
  <c r="F4" i="10"/>
  <c r="F6" i="10" s="1"/>
  <c r="L3" i="10"/>
  <c r="L6" i="10" s="1"/>
  <c r="F3" i="10"/>
  <c r="F17" i="9"/>
  <c r="L33" i="9"/>
  <c r="F33" i="9"/>
  <c r="L32" i="9"/>
  <c r="F32" i="9"/>
  <c r="L31" i="9"/>
  <c r="F31" i="9"/>
  <c r="L28" i="9"/>
  <c r="F28" i="9"/>
  <c r="L27" i="9"/>
  <c r="F27" i="9"/>
  <c r="L26" i="9"/>
  <c r="F26" i="9"/>
  <c r="L23" i="9"/>
  <c r="F23" i="9"/>
  <c r="L22" i="9"/>
  <c r="F22" i="9"/>
  <c r="F24" i="9" s="1"/>
  <c r="L21" i="9"/>
  <c r="F21" i="9"/>
  <c r="L16" i="9"/>
  <c r="L17" i="9" s="1"/>
  <c r="F16" i="9"/>
  <c r="L15" i="9"/>
  <c r="F15" i="9"/>
  <c r="L12" i="9"/>
  <c r="F12" i="9"/>
  <c r="L11" i="9"/>
  <c r="F11" i="9"/>
  <c r="F13" i="9" s="1"/>
  <c r="L10" i="9"/>
  <c r="F10" i="9"/>
  <c r="L7" i="9"/>
  <c r="F7" i="9"/>
  <c r="L6" i="9"/>
  <c r="L8" i="9" s="1"/>
  <c r="F6" i="9"/>
  <c r="L5" i="9"/>
  <c r="F5" i="9"/>
  <c r="L34" i="8"/>
  <c r="F34" i="8"/>
  <c r="L33" i="8"/>
  <c r="F33" i="8"/>
  <c r="L32" i="8"/>
  <c r="L35" i="8" s="1"/>
  <c r="F32" i="8"/>
  <c r="F35" i="8" s="1"/>
  <c r="L29" i="8"/>
  <c r="F29" i="8"/>
  <c r="L28" i="8"/>
  <c r="F28" i="8"/>
  <c r="L27" i="8"/>
  <c r="F27" i="8"/>
  <c r="L25" i="8"/>
  <c r="L24" i="8"/>
  <c r="F24" i="8"/>
  <c r="L23" i="8"/>
  <c r="F23" i="8"/>
  <c r="F25" i="8" s="1"/>
  <c r="L22" i="8"/>
  <c r="F22" i="8"/>
  <c r="L17" i="8"/>
  <c r="F17" i="8"/>
  <c r="L16" i="8"/>
  <c r="F16" i="8"/>
  <c r="L15" i="8"/>
  <c r="L18" i="8" s="1"/>
  <c r="F15" i="8"/>
  <c r="F18" i="8" s="1"/>
  <c r="L12" i="8"/>
  <c r="F12" i="8"/>
  <c r="L11" i="8"/>
  <c r="F11" i="8"/>
  <c r="L10" i="8"/>
  <c r="F10" i="8"/>
  <c r="L7" i="8"/>
  <c r="F7" i="8"/>
  <c r="L6" i="8"/>
  <c r="F6" i="8"/>
  <c r="F8" i="8" s="1"/>
  <c r="L5" i="8"/>
  <c r="F5" i="8"/>
  <c r="L11" i="10" l="1"/>
  <c r="L22" i="10"/>
  <c r="F11" i="10"/>
  <c r="F15" i="10"/>
  <c r="F22" i="10"/>
  <c r="F32" i="10"/>
  <c r="L34" i="9"/>
  <c r="L29" i="9"/>
  <c r="L24" i="9"/>
  <c r="F29" i="9"/>
  <c r="L13" i="9"/>
  <c r="F34" i="9"/>
  <c r="F8" i="9"/>
  <c r="L30" i="8"/>
  <c r="F30" i="8"/>
  <c r="L13" i="8"/>
  <c r="L8" i="8"/>
  <c r="F13" i="8"/>
  <c r="H35" i="7"/>
  <c r="D35" i="7"/>
  <c r="H30" i="7"/>
  <c r="D30" i="7"/>
  <c r="H25" i="7"/>
  <c r="D25" i="7"/>
  <c r="H18" i="7"/>
  <c r="D18" i="7"/>
  <c r="H13" i="7"/>
  <c r="D13" i="7"/>
  <c r="H8" i="7"/>
  <c r="D8" i="7"/>
  <c r="H51" i="6" l="1"/>
  <c r="D51" i="6"/>
  <c r="H47" i="6"/>
  <c r="D47" i="6"/>
  <c r="H42" i="6"/>
  <c r="D42" i="6"/>
  <c r="H35" i="6"/>
  <c r="D35" i="6"/>
  <c r="H30" i="6"/>
  <c r="D30" i="6"/>
  <c r="H25" i="6"/>
  <c r="D25" i="6"/>
  <c r="H18" i="6"/>
  <c r="D18" i="6"/>
  <c r="H13" i="6"/>
  <c r="D13" i="6"/>
  <c r="H8" i="6"/>
  <c r="D8" i="6"/>
  <c r="L5" i="5" l="1"/>
  <c r="L34" i="5"/>
  <c r="F34" i="5"/>
  <c r="L33" i="5"/>
  <c r="F33" i="5"/>
  <c r="L32" i="5"/>
  <c r="F32" i="5"/>
  <c r="F35" i="5" s="1"/>
  <c r="L29" i="5"/>
  <c r="F29" i="5"/>
  <c r="L28" i="5"/>
  <c r="F28" i="5"/>
  <c r="L27" i="5"/>
  <c r="F27" i="5"/>
  <c r="F30" i="5" s="1"/>
  <c r="L24" i="5"/>
  <c r="F24" i="5"/>
  <c r="L23" i="5"/>
  <c r="F23" i="5"/>
  <c r="L22" i="5"/>
  <c r="F22" i="5"/>
  <c r="F25" i="5" s="1"/>
  <c r="L17" i="5"/>
  <c r="F17" i="5"/>
  <c r="L16" i="5"/>
  <c r="F16" i="5"/>
  <c r="L15" i="5"/>
  <c r="F15" i="5"/>
  <c r="F18" i="5" s="1"/>
  <c r="L12" i="5"/>
  <c r="F12" i="5"/>
  <c r="L11" i="5"/>
  <c r="L13" i="5" s="1"/>
  <c r="F11" i="5"/>
  <c r="L10" i="5"/>
  <c r="F10" i="5"/>
  <c r="F13" i="5" s="1"/>
  <c r="L7" i="5"/>
  <c r="F7" i="5"/>
  <c r="L6" i="5"/>
  <c r="F6" i="5"/>
  <c r="F5" i="5"/>
  <c r="F8" i="5" s="1"/>
  <c r="L23" i="3"/>
  <c r="L24" i="3"/>
  <c r="L27" i="3"/>
  <c r="L28" i="3"/>
  <c r="L29" i="3"/>
  <c r="L32" i="3"/>
  <c r="L33" i="3"/>
  <c r="L34" i="3"/>
  <c r="L22" i="3"/>
  <c r="L25" i="3" s="1"/>
  <c r="F34" i="3"/>
  <c r="F33" i="3"/>
  <c r="F32" i="3"/>
  <c r="F29" i="3"/>
  <c r="F28" i="3"/>
  <c r="F27" i="3"/>
  <c r="F24" i="3"/>
  <c r="F23" i="3"/>
  <c r="F22" i="3"/>
  <c r="L5" i="3"/>
  <c r="L17" i="3"/>
  <c r="L16" i="3"/>
  <c r="L15" i="3"/>
  <c r="L12" i="3"/>
  <c r="L11" i="3"/>
  <c r="L10" i="3"/>
  <c r="L7" i="3"/>
  <c r="L6" i="3"/>
  <c r="F11" i="3"/>
  <c r="F12" i="3"/>
  <c r="F10" i="3"/>
  <c r="F6" i="3"/>
  <c r="F7" i="3"/>
  <c r="F5" i="3"/>
  <c r="F17" i="3"/>
  <c r="F16" i="3"/>
  <c r="F15" i="3"/>
  <c r="H18" i="4"/>
  <c r="D18" i="4"/>
  <c r="H13" i="4"/>
  <c r="D13" i="4"/>
  <c r="H8" i="4"/>
  <c r="D8" i="4"/>
  <c r="H35" i="2"/>
  <c r="D35" i="2"/>
  <c r="H30" i="2"/>
  <c r="D30" i="2"/>
  <c r="H25" i="2"/>
  <c r="D25" i="2"/>
  <c r="D13" i="2"/>
  <c r="H18" i="2"/>
  <c r="D18" i="2"/>
  <c r="H13" i="2"/>
  <c r="H8" i="2"/>
  <c r="D8" i="2"/>
  <c r="L35" i="5" l="1"/>
  <c r="L25" i="5"/>
  <c r="L30" i="5"/>
  <c r="L8" i="5"/>
  <c r="L18" i="5"/>
  <c r="L30" i="3"/>
  <c r="L35" i="3"/>
  <c r="F35" i="3"/>
  <c r="F25" i="3"/>
  <c r="L13" i="3"/>
  <c r="F30" i="3"/>
  <c r="L18" i="3"/>
  <c r="L8" i="3"/>
  <c r="F18" i="3"/>
  <c r="F8" i="3"/>
  <c r="F13" i="3"/>
</calcChain>
</file>

<file path=xl/sharedStrings.xml><?xml version="1.0" encoding="utf-8"?>
<sst xmlns="http://schemas.openxmlformats.org/spreadsheetml/2006/main" count="622" uniqueCount="37">
  <si>
    <t>mean</t>
  </si>
  <si>
    <t>E16.5</t>
  </si>
  <si>
    <t>section #1</t>
  </si>
  <si>
    <t>section #2</t>
  </si>
  <si>
    <t>section #3</t>
  </si>
  <si>
    <t>E12.5</t>
  </si>
  <si>
    <t>#1 Hbs1l mut</t>
  </si>
  <si>
    <t>#2 Hbs1l mut</t>
  </si>
  <si>
    <t>#3 Hbs1l mut</t>
  </si>
  <si>
    <t>E13.5</t>
  </si>
  <si>
    <t>#1 Hbs1l fl/+</t>
  </si>
  <si>
    <t>#2 Hbs1l fl/+</t>
  </si>
  <si>
    <t>#3 Hbs1l fl/+</t>
  </si>
  <si>
    <t>E14.5</t>
  </si>
  <si>
    <t>BrdU (24h)</t>
  </si>
  <si>
    <t>BrdU (30 minutes)</t>
  </si>
  <si>
    <t>Ki67+</t>
  </si>
  <si>
    <t>BrdU+ ; Ki67+</t>
  </si>
  <si>
    <t>S-Phase</t>
  </si>
  <si>
    <t xml:space="preserve">pH3 </t>
  </si>
  <si>
    <t>PCNA+</t>
  </si>
  <si>
    <t>pH3+ ; PCNA+</t>
  </si>
  <si>
    <t>M-Phase</t>
  </si>
  <si>
    <t>Pax2 cells</t>
  </si>
  <si>
    <t>Ki67 cells (EGL)</t>
  </si>
  <si>
    <t>BrdU+ (EGL)</t>
  </si>
  <si>
    <t>BrdU+ ; Ki67- (EGL)</t>
  </si>
  <si>
    <t>cycle exit (EGL)</t>
  </si>
  <si>
    <t xml:space="preserve">Olig2+ cells </t>
  </si>
  <si>
    <t>P5 cerebellum</t>
  </si>
  <si>
    <t>Ki67+ (EGL)</t>
  </si>
  <si>
    <t>BrdU+ ; Ki67+ (EGL)</t>
  </si>
  <si>
    <t>S-Phase (EGL)</t>
  </si>
  <si>
    <t>P5 (lobule IV/V)</t>
  </si>
  <si>
    <t>PCNA+ (EGL)</t>
  </si>
  <si>
    <t>pH3+ ; PCNA+ (EGL)</t>
  </si>
  <si>
    <t>M-Phase (EGL)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</si>
</sst>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3741-DF39-1C4D-9DB8-E96753A360FD}">
  <dimension ref="B2:L35"/>
  <sheetViews>
    <sheetView workbookViewId="0">
      <selection activeCell="D16" sqref="D16"/>
    </sheetView>
  </sheetViews>
  <sheetFormatPr baseColWidth="10" defaultRowHeight="16" x14ac:dyDescent="0.2"/>
  <cols>
    <col min="1" max="1" width="4.6640625" customWidth="1"/>
    <col min="2" max="2" width="12.1640625" customWidth="1"/>
    <col min="4" max="4" width="13.33203125" bestFit="1" customWidth="1"/>
    <col min="5" max="5" width="15.1640625" style="2" bestFit="1" customWidth="1"/>
    <col min="6" max="6" width="10.83203125" style="2"/>
    <col min="8" max="8" width="12" bestFit="1" customWidth="1"/>
    <col min="11" max="11" width="12.1640625" customWidth="1"/>
  </cols>
  <sheetData>
    <row r="2" spans="2:12" x14ac:dyDescent="0.2">
      <c r="B2" s="9" t="s">
        <v>15</v>
      </c>
    </row>
    <row r="4" spans="2:12" x14ac:dyDescent="0.2">
      <c r="B4" s="9" t="s">
        <v>5</v>
      </c>
      <c r="C4" s="2"/>
      <c r="D4" s="2" t="s">
        <v>16</v>
      </c>
      <c r="E4" s="2" t="s">
        <v>17</v>
      </c>
      <c r="F4" s="2" t="s">
        <v>18</v>
      </c>
      <c r="I4" s="2"/>
      <c r="J4" s="2" t="s">
        <v>16</v>
      </c>
      <c r="K4" s="2" t="s">
        <v>17</v>
      </c>
      <c r="L4" s="2" t="s">
        <v>18</v>
      </c>
    </row>
    <row r="5" spans="2:12" x14ac:dyDescent="0.2">
      <c r="B5" s="6" t="s">
        <v>10</v>
      </c>
      <c r="C5" s="6" t="s">
        <v>2</v>
      </c>
      <c r="D5" s="2">
        <v>245</v>
      </c>
      <c r="E5" s="2">
        <v>64</v>
      </c>
      <c r="F5" s="3">
        <f>(E5/D5)*100</f>
        <v>26.122448979591837</v>
      </c>
      <c r="H5" s="6" t="s">
        <v>6</v>
      </c>
      <c r="I5" s="6" t="s">
        <v>2</v>
      </c>
      <c r="J5" s="2">
        <v>487</v>
      </c>
      <c r="K5" s="2">
        <v>124</v>
      </c>
      <c r="L5" s="3">
        <f>(K5/J5)*100</f>
        <v>25.46201232032854</v>
      </c>
    </row>
    <row r="6" spans="2:12" x14ac:dyDescent="0.2">
      <c r="B6" s="6"/>
      <c r="C6" s="6" t="s">
        <v>3</v>
      </c>
      <c r="D6" s="2">
        <v>237</v>
      </c>
      <c r="E6" s="2">
        <v>71</v>
      </c>
      <c r="F6" s="3">
        <f t="shared" ref="F6:F7" si="0">(E6/D6)*100</f>
        <v>29.957805907172997</v>
      </c>
      <c r="H6" s="6"/>
      <c r="I6" s="6" t="s">
        <v>3</v>
      </c>
      <c r="J6" s="2">
        <v>389</v>
      </c>
      <c r="K6" s="2">
        <v>118</v>
      </c>
      <c r="L6" s="3">
        <f t="shared" ref="L6:L7" si="1">(K6/J6)*100</f>
        <v>30.334190231362467</v>
      </c>
    </row>
    <row r="7" spans="2:12" x14ac:dyDescent="0.2">
      <c r="B7" s="6"/>
      <c r="C7" s="6" t="s">
        <v>4</v>
      </c>
      <c r="D7" s="2">
        <v>345</v>
      </c>
      <c r="E7" s="2">
        <v>73</v>
      </c>
      <c r="F7" s="3">
        <f t="shared" si="0"/>
        <v>21.159420289855071</v>
      </c>
      <c r="H7" s="6"/>
      <c r="I7" s="6" t="s">
        <v>4</v>
      </c>
      <c r="J7" s="2">
        <v>257</v>
      </c>
      <c r="K7" s="2">
        <v>126</v>
      </c>
      <c r="L7" s="3">
        <f t="shared" si="1"/>
        <v>49.027237354085599</v>
      </c>
    </row>
    <row r="8" spans="2:12" x14ac:dyDescent="0.2">
      <c r="B8" s="6"/>
      <c r="C8" s="5"/>
      <c r="E8" s="8" t="s">
        <v>0</v>
      </c>
      <c r="F8" s="7">
        <f>AVERAGE(F5,F6,F7)</f>
        <v>25.746558392206634</v>
      </c>
      <c r="H8" s="5"/>
      <c r="I8" s="5"/>
      <c r="K8" s="8" t="s">
        <v>0</v>
      </c>
      <c r="L8" s="7">
        <f>AVERAGE(L5,L6,L7)</f>
        <v>34.941146635258868</v>
      </c>
    </row>
    <row r="9" spans="2:12" x14ac:dyDescent="0.2">
      <c r="H9" s="6"/>
      <c r="L9" s="2"/>
    </row>
    <row r="10" spans="2:12" x14ac:dyDescent="0.2">
      <c r="B10" s="6" t="s">
        <v>11</v>
      </c>
      <c r="C10" s="6" t="s">
        <v>2</v>
      </c>
      <c r="D10" s="2">
        <v>491</v>
      </c>
      <c r="E10" s="2">
        <v>142</v>
      </c>
      <c r="F10" s="3">
        <f>(E10/D10)*100</f>
        <v>28.920570264765782</v>
      </c>
      <c r="H10" s="6" t="s">
        <v>7</v>
      </c>
      <c r="I10" s="6" t="s">
        <v>2</v>
      </c>
      <c r="J10" s="2">
        <v>244</v>
      </c>
      <c r="K10" s="2">
        <v>91</v>
      </c>
      <c r="L10" s="3">
        <f>(K10/J10)*100</f>
        <v>37.295081967213115</v>
      </c>
    </row>
    <row r="11" spans="2:12" x14ac:dyDescent="0.2">
      <c r="B11" s="6"/>
      <c r="C11" s="6" t="s">
        <v>3</v>
      </c>
      <c r="D11" s="2">
        <v>408</v>
      </c>
      <c r="E11" s="2">
        <v>140</v>
      </c>
      <c r="F11" s="3">
        <f t="shared" ref="F11:F12" si="2">(E11/D11)*100</f>
        <v>34.313725490196077</v>
      </c>
      <c r="H11" s="6"/>
      <c r="I11" s="6" t="s">
        <v>3</v>
      </c>
      <c r="J11" s="2">
        <v>271</v>
      </c>
      <c r="K11" s="2">
        <v>129</v>
      </c>
      <c r="L11" s="3">
        <f t="shared" ref="L11:L12" si="3">(K11/J11)*100</f>
        <v>47.601476014760145</v>
      </c>
    </row>
    <row r="12" spans="2:12" x14ac:dyDescent="0.2">
      <c r="B12" s="6"/>
      <c r="C12" s="6" t="s">
        <v>4</v>
      </c>
      <c r="D12" s="2">
        <v>593</v>
      </c>
      <c r="E12" s="2">
        <v>187</v>
      </c>
      <c r="F12" s="3">
        <f t="shared" si="2"/>
        <v>31.534569983136596</v>
      </c>
      <c r="H12" s="6"/>
      <c r="I12" s="6" t="s">
        <v>4</v>
      </c>
      <c r="J12" s="2">
        <v>250</v>
      </c>
      <c r="K12" s="2">
        <v>120</v>
      </c>
      <c r="L12" s="3">
        <f t="shared" si="3"/>
        <v>48</v>
      </c>
    </row>
    <row r="13" spans="2:12" x14ac:dyDescent="0.2">
      <c r="E13" s="8" t="s">
        <v>0</v>
      </c>
      <c r="F13" s="7">
        <f>AVERAGE(F10,F11,F12)</f>
        <v>31.589621912699485</v>
      </c>
      <c r="H13" s="5"/>
      <c r="K13" s="8" t="s">
        <v>0</v>
      </c>
      <c r="L13" s="7">
        <f>AVERAGE(L10,L11,L12)</f>
        <v>44.298852660657758</v>
      </c>
    </row>
    <row r="14" spans="2:12" x14ac:dyDescent="0.2">
      <c r="H14" s="6"/>
      <c r="L14" s="2"/>
    </row>
    <row r="15" spans="2:12" x14ac:dyDescent="0.2">
      <c r="B15" s="6" t="s">
        <v>12</v>
      </c>
      <c r="C15" s="6" t="s">
        <v>2</v>
      </c>
      <c r="D15" s="2">
        <v>299</v>
      </c>
      <c r="E15" s="2">
        <v>89</v>
      </c>
      <c r="F15" s="3">
        <f>(E15/D15)*100</f>
        <v>29.76588628762542</v>
      </c>
      <c r="H15" s="6" t="s">
        <v>8</v>
      </c>
      <c r="I15" s="6" t="s">
        <v>2</v>
      </c>
      <c r="J15" s="2">
        <v>231</v>
      </c>
      <c r="K15" s="2">
        <v>90</v>
      </c>
      <c r="L15" s="3">
        <f>(K15/J15)*100</f>
        <v>38.961038961038966</v>
      </c>
    </row>
    <row r="16" spans="2:12" x14ac:dyDescent="0.2">
      <c r="B16" s="6"/>
      <c r="C16" s="6" t="s">
        <v>3</v>
      </c>
      <c r="D16" s="2">
        <v>323</v>
      </c>
      <c r="E16" s="2">
        <v>97</v>
      </c>
      <c r="F16" s="3">
        <f t="shared" ref="F16:F17" si="4">(E16/D16)*100</f>
        <v>30.030959752321984</v>
      </c>
      <c r="H16" s="6"/>
      <c r="I16" s="6" t="s">
        <v>3</v>
      </c>
      <c r="J16" s="2">
        <v>245</v>
      </c>
      <c r="K16" s="2">
        <v>107</v>
      </c>
      <c r="L16" s="3">
        <f t="shared" ref="L16:L17" si="5">(K16/J16)*100</f>
        <v>43.673469387755105</v>
      </c>
    </row>
    <row r="17" spans="2:12" x14ac:dyDescent="0.2">
      <c r="B17" s="6"/>
      <c r="C17" s="6" t="s">
        <v>4</v>
      </c>
      <c r="D17" s="2">
        <v>491</v>
      </c>
      <c r="E17" s="2">
        <v>160</v>
      </c>
      <c r="F17" s="3">
        <f t="shared" si="4"/>
        <v>32.586558044806516</v>
      </c>
      <c r="H17" s="6"/>
      <c r="I17" s="6" t="s">
        <v>4</v>
      </c>
      <c r="J17" s="2">
        <v>213</v>
      </c>
      <c r="K17" s="2">
        <v>72</v>
      </c>
      <c r="L17" s="3">
        <f t="shared" si="5"/>
        <v>33.802816901408448</v>
      </c>
    </row>
    <row r="18" spans="2:12" x14ac:dyDescent="0.2">
      <c r="E18" s="8" t="s">
        <v>0</v>
      </c>
      <c r="F18" s="7">
        <f>AVERAGE(F15,F16,F17)</f>
        <v>30.794468028251305</v>
      </c>
      <c r="K18" s="8" t="s">
        <v>0</v>
      </c>
      <c r="L18" s="7">
        <f>AVERAGE(L15,L16,L17)</f>
        <v>38.812441750067507</v>
      </c>
    </row>
    <row r="21" spans="2:12" x14ac:dyDescent="0.2">
      <c r="B21" s="9" t="s">
        <v>9</v>
      </c>
      <c r="C21" s="2"/>
      <c r="D21" s="2" t="s">
        <v>16</v>
      </c>
      <c r="E21" s="2" t="s">
        <v>17</v>
      </c>
      <c r="F21" s="2" t="s">
        <v>18</v>
      </c>
      <c r="I21" s="2"/>
      <c r="J21" s="2" t="s">
        <v>16</v>
      </c>
      <c r="K21" s="2" t="s">
        <v>17</v>
      </c>
      <c r="L21" s="2" t="s">
        <v>18</v>
      </c>
    </row>
    <row r="22" spans="2:12" x14ac:dyDescent="0.2">
      <c r="B22" s="6" t="s">
        <v>10</v>
      </c>
      <c r="C22" s="6" t="s">
        <v>2</v>
      </c>
      <c r="D22" s="2">
        <v>147</v>
      </c>
      <c r="E22" s="2">
        <v>62</v>
      </c>
      <c r="F22" s="3">
        <f>(E22/D22)*100</f>
        <v>42.176870748299322</v>
      </c>
      <c r="H22" s="6" t="s">
        <v>6</v>
      </c>
      <c r="I22" s="6" t="s">
        <v>2</v>
      </c>
      <c r="J22" s="2">
        <v>290</v>
      </c>
      <c r="K22" s="2">
        <v>132</v>
      </c>
      <c r="L22" s="3">
        <f>(K22/J22)*100</f>
        <v>45.517241379310349</v>
      </c>
    </row>
    <row r="23" spans="2:12" x14ac:dyDescent="0.2">
      <c r="B23" s="6"/>
      <c r="C23" s="6" t="s">
        <v>3</v>
      </c>
      <c r="D23" s="2">
        <v>180</v>
      </c>
      <c r="E23" s="2">
        <v>74</v>
      </c>
      <c r="F23" s="3">
        <f t="shared" ref="F23:F24" si="6">(E23/D23)*100</f>
        <v>41.111111111111107</v>
      </c>
      <c r="H23" s="6"/>
      <c r="I23" s="6" t="s">
        <v>3</v>
      </c>
      <c r="J23" s="2">
        <v>211</v>
      </c>
      <c r="K23" s="2">
        <v>120</v>
      </c>
      <c r="L23" s="3">
        <f t="shared" ref="L23:L34" si="7">(K23/J23)*100</f>
        <v>56.872037914691944</v>
      </c>
    </row>
    <row r="24" spans="2:12" x14ac:dyDescent="0.2">
      <c r="B24" s="6"/>
      <c r="C24" s="6" t="s">
        <v>4</v>
      </c>
      <c r="D24" s="2">
        <v>178</v>
      </c>
      <c r="E24" s="2">
        <v>71</v>
      </c>
      <c r="F24" s="3">
        <f t="shared" si="6"/>
        <v>39.887640449438202</v>
      </c>
      <c r="H24" s="6"/>
      <c r="I24" s="6" t="s">
        <v>4</v>
      </c>
      <c r="J24" s="2">
        <v>239</v>
      </c>
      <c r="K24" s="2">
        <v>143</v>
      </c>
      <c r="L24" s="3">
        <f t="shared" si="7"/>
        <v>59.832635983263593</v>
      </c>
    </row>
    <row r="25" spans="2:12" x14ac:dyDescent="0.2">
      <c r="B25" s="6"/>
      <c r="C25" s="5"/>
      <c r="E25" s="8" t="s">
        <v>0</v>
      </c>
      <c r="F25" s="7">
        <f>AVERAGE(F22,F23,F24)</f>
        <v>41.058540769616208</v>
      </c>
      <c r="H25" s="5"/>
      <c r="I25" s="5"/>
      <c r="K25" s="8" t="s">
        <v>0</v>
      </c>
      <c r="L25" s="7">
        <f>AVERAGE(L22,L23,L24)</f>
        <v>54.073971759088629</v>
      </c>
    </row>
    <row r="26" spans="2:12" x14ac:dyDescent="0.2">
      <c r="H26" s="6"/>
      <c r="L26" s="3"/>
    </row>
    <row r="27" spans="2:12" x14ac:dyDescent="0.2">
      <c r="B27" s="6" t="s">
        <v>11</v>
      </c>
      <c r="C27" s="6" t="s">
        <v>2</v>
      </c>
      <c r="D27" s="2">
        <v>212</v>
      </c>
      <c r="E27" s="2">
        <v>99</v>
      </c>
      <c r="F27" s="3">
        <f>(E27/D27)*100</f>
        <v>46.698113207547173</v>
      </c>
      <c r="H27" s="6" t="s">
        <v>7</v>
      </c>
      <c r="I27" s="6" t="s">
        <v>2</v>
      </c>
      <c r="J27" s="2">
        <v>125</v>
      </c>
      <c r="K27" s="2">
        <v>74</v>
      </c>
      <c r="L27" s="3">
        <f t="shared" si="7"/>
        <v>59.199999999999996</v>
      </c>
    </row>
    <row r="28" spans="2:12" x14ac:dyDescent="0.2">
      <c r="B28" s="6"/>
      <c r="C28" s="6" t="s">
        <v>3</v>
      </c>
      <c r="D28" s="2">
        <v>194</v>
      </c>
      <c r="E28" s="2">
        <v>96</v>
      </c>
      <c r="F28" s="3">
        <f t="shared" ref="F28:F29" si="8">(E28/D28)*100</f>
        <v>49.484536082474229</v>
      </c>
      <c r="H28" s="6"/>
      <c r="I28" s="6" t="s">
        <v>3</v>
      </c>
      <c r="J28" s="2">
        <v>137</v>
      </c>
      <c r="K28" s="2">
        <v>69</v>
      </c>
      <c r="L28" s="3">
        <f t="shared" si="7"/>
        <v>50.364963503649641</v>
      </c>
    </row>
    <row r="29" spans="2:12" x14ac:dyDescent="0.2">
      <c r="B29" s="6"/>
      <c r="C29" s="6" t="s">
        <v>4</v>
      </c>
      <c r="D29" s="2">
        <v>223</v>
      </c>
      <c r="E29" s="2">
        <v>95</v>
      </c>
      <c r="F29" s="3">
        <f t="shared" si="8"/>
        <v>42.600896860986545</v>
      </c>
      <c r="H29" s="6"/>
      <c r="I29" s="6" t="s">
        <v>4</v>
      </c>
      <c r="J29" s="2">
        <v>141</v>
      </c>
      <c r="K29" s="2">
        <v>99</v>
      </c>
      <c r="L29" s="3">
        <f t="shared" si="7"/>
        <v>70.212765957446805</v>
      </c>
    </row>
    <row r="30" spans="2:12" x14ac:dyDescent="0.2">
      <c r="E30" s="8" t="s">
        <v>0</v>
      </c>
      <c r="F30" s="7">
        <f>AVERAGE(F27,F28,F29)</f>
        <v>46.261182050335982</v>
      </c>
      <c r="H30" s="5"/>
      <c r="K30" s="8" t="s">
        <v>0</v>
      </c>
      <c r="L30" s="7">
        <f>AVERAGE(L27,L28,L29)</f>
        <v>59.925909820365483</v>
      </c>
    </row>
    <row r="31" spans="2:12" x14ac:dyDescent="0.2">
      <c r="H31" s="6"/>
      <c r="L31" s="3"/>
    </row>
    <row r="32" spans="2:12" x14ac:dyDescent="0.2">
      <c r="B32" s="6" t="s">
        <v>12</v>
      </c>
      <c r="C32" s="6" t="s">
        <v>2</v>
      </c>
      <c r="D32" s="2">
        <v>206</v>
      </c>
      <c r="E32" s="2">
        <v>78</v>
      </c>
      <c r="F32" s="3">
        <f>(E32/D32)*100</f>
        <v>37.864077669902912</v>
      </c>
      <c r="H32" s="6" t="s">
        <v>8</v>
      </c>
      <c r="I32" s="6" t="s">
        <v>2</v>
      </c>
      <c r="J32" s="2">
        <v>134</v>
      </c>
      <c r="K32" s="2">
        <v>85</v>
      </c>
      <c r="L32" s="3">
        <f t="shared" si="7"/>
        <v>63.432835820895527</v>
      </c>
    </row>
    <row r="33" spans="2:12" x14ac:dyDescent="0.2">
      <c r="B33" s="6"/>
      <c r="C33" s="6" t="s">
        <v>3</v>
      </c>
      <c r="D33" s="2">
        <v>167</v>
      </c>
      <c r="E33" s="2">
        <v>80</v>
      </c>
      <c r="F33" s="3">
        <f t="shared" ref="F33:F34" si="9">(E33/D33)*100</f>
        <v>47.904191616766468</v>
      </c>
      <c r="H33" s="6"/>
      <c r="I33" s="6" t="s">
        <v>3</v>
      </c>
      <c r="J33" s="2">
        <v>139</v>
      </c>
      <c r="K33" s="2">
        <v>99</v>
      </c>
      <c r="L33" s="3">
        <f t="shared" si="7"/>
        <v>71.223021582733821</v>
      </c>
    </row>
    <row r="34" spans="2:12" x14ac:dyDescent="0.2">
      <c r="B34" s="6"/>
      <c r="C34" s="6" t="s">
        <v>4</v>
      </c>
      <c r="D34" s="2">
        <v>185</v>
      </c>
      <c r="E34" s="2">
        <v>65</v>
      </c>
      <c r="F34" s="3">
        <f t="shared" si="9"/>
        <v>35.135135135135137</v>
      </c>
      <c r="H34" s="6"/>
      <c r="I34" s="6" t="s">
        <v>4</v>
      </c>
      <c r="J34" s="2">
        <v>124</v>
      </c>
      <c r="K34" s="2">
        <v>79</v>
      </c>
      <c r="L34" s="3">
        <f t="shared" si="7"/>
        <v>63.70967741935484</v>
      </c>
    </row>
    <row r="35" spans="2:12" x14ac:dyDescent="0.2">
      <c r="E35" s="8" t="s">
        <v>0</v>
      </c>
      <c r="F35" s="7">
        <f>AVERAGE(F32,F33,F34)</f>
        <v>40.30113480726817</v>
      </c>
      <c r="K35" s="8" t="s">
        <v>0</v>
      </c>
      <c r="L35" s="7">
        <f>AVERAGE(L32,L33,L34)</f>
        <v>66.121844940994734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5CEA-D06F-7A41-AE5B-4AB4A7702EEA}">
  <dimension ref="B2:L35"/>
  <sheetViews>
    <sheetView workbookViewId="0">
      <selection activeCell="K35" sqref="K35"/>
    </sheetView>
  </sheetViews>
  <sheetFormatPr baseColWidth="10" defaultRowHeight="16" x14ac:dyDescent="0.2"/>
  <cols>
    <col min="1" max="1" width="4.1640625" customWidth="1"/>
    <col min="2" max="2" width="11.6640625" bestFit="1" customWidth="1"/>
    <col min="5" max="5" width="12.33203125" bestFit="1" customWidth="1"/>
    <col min="8" max="8" width="12" bestFit="1" customWidth="1"/>
    <col min="11" max="11" width="12.33203125" bestFit="1" customWidth="1"/>
  </cols>
  <sheetData>
    <row r="2" spans="2:12" x14ac:dyDescent="0.2">
      <c r="B2" s="9" t="s">
        <v>19</v>
      </c>
      <c r="E2" s="2"/>
      <c r="F2" s="2"/>
    </row>
    <row r="3" spans="2:12" x14ac:dyDescent="0.2">
      <c r="E3" s="2"/>
      <c r="F3" s="2"/>
    </row>
    <row r="4" spans="2:12" x14ac:dyDescent="0.2">
      <c r="B4" s="9" t="s">
        <v>5</v>
      </c>
      <c r="C4" s="2"/>
      <c r="D4" s="2" t="s">
        <v>20</v>
      </c>
      <c r="E4" s="2" t="s">
        <v>21</v>
      </c>
      <c r="F4" s="2" t="s">
        <v>22</v>
      </c>
      <c r="I4" s="2"/>
      <c r="J4" s="2" t="s">
        <v>20</v>
      </c>
      <c r="K4" s="2" t="s">
        <v>21</v>
      </c>
      <c r="L4" s="2" t="s">
        <v>22</v>
      </c>
    </row>
    <row r="5" spans="2:12" x14ac:dyDescent="0.2">
      <c r="B5" s="6" t="s">
        <v>10</v>
      </c>
      <c r="C5" s="6" t="s">
        <v>2</v>
      </c>
      <c r="D5" s="2">
        <v>406</v>
      </c>
      <c r="E5" s="2">
        <v>54</v>
      </c>
      <c r="F5" s="3">
        <f>(E5/D5)*100</f>
        <v>13.300492610837439</v>
      </c>
      <c r="H5" s="6" t="s">
        <v>6</v>
      </c>
      <c r="I5" s="6" t="s">
        <v>2</v>
      </c>
      <c r="J5" s="2">
        <v>389</v>
      </c>
      <c r="K5" s="2">
        <v>54</v>
      </c>
      <c r="L5" s="3">
        <f>(K5/J5)*100</f>
        <v>13.881748071979436</v>
      </c>
    </row>
    <row r="6" spans="2:12" x14ac:dyDescent="0.2">
      <c r="B6" s="6"/>
      <c r="C6" s="6" t="s">
        <v>3</v>
      </c>
      <c r="D6" s="2">
        <v>382</v>
      </c>
      <c r="E6" s="2">
        <v>54</v>
      </c>
      <c r="F6" s="3">
        <f t="shared" ref="F6:F7" si="0">(E6/D6)*100</f>
        <v>14.136125654450263</v>
      </c>
      <c r="H6" s="6"/>
      <c r="I6" s="6" t="s">
        <v>3</v>
      </c>
      <c r="J6" s="2">
        <v>299</v>
      </c>
      <c r="K6" s="2">
        <v>58</v>
      </c>
      <c r="L6" s="3">
        <f t="shared" ref="L6:L7" si="1">(K6/J6)*100</f>
        <v>19.397993311036789</v>
      </c>
    </row>
    <row r="7" spans="2:12" x14ac:dyDescent="0.2">
      <c r="B7" s="6"/>
      <c r="C7" s="6" t="s">
        <v>4</v>
      </c>
      <c r="D7" s="2">
        <v>347</v>
      </c>
      <c r="E7" s="2">
        <v>49</v>
      </c>
      <c r="F7" s="3">
        <f t="shared" si="0"/>
        <v>14.121037463976945</v>
      </c>
      <c r="H7" s="6"/>
      <c r="I7" s="6" t="s">
        <v>4</v>
      </c>
      <c r="J7" s="2">
        <v>291</v>
      </c>
      <c r="K7" s="2">
        <v>82</v>
      </c>
      <c r="L7" s="3">
        <f t="shared" si="1"/>
        <v>28.178694158075601</v>
      </c>
    </row>
    <row r="8" spans="2:12" x14ac:dyDescent="0.2">
      <c r="B8" s="6"/>
      <c r="C8" s="5"/>
      <c r="E8" s="8" t="s">
        <v>0</v>
      </c>
      <c r="F8" s="7">
        <f>AVERAGE(F5,F6,F7)</f>
        <v>13.852551909754881</v>
      </c>
      <c r="H8" s="5"/>
      <c r="I8" s="5"/>
      <c r="K8" s="8" t="s">
        <v>0</v>
      </c>
      <c r="L8" s="7">
        <f>AVERAGE(L5,L6,L7)</f>
        <v>20.486145180363941</v>
      </c>
    </row>
    <row r="9" spans="2:12" x14ac:dyDescent="0.2">
      <c r="E9" s="2"/>
      <c r="F9" s="2"/>
      <c r="H9" s="6"/>
      <c r="L9" s="2"/>
    </row>
    <row r="10" spans="2:12" x14ac:dyDescent="0.2">
      <c r="B10" s="6" t="s">
        <v>11</v>
      </c>
      <c r="C10" s="6" t="s">
        <v>2</v>
      </c>
      <c r="D10" s="2">
        <v>279</v>
      </c>
      <c r="E10" s="2">
        <v>41</v>
      </c>
      <c r="F10" s="3">
        <f>(E10/D10)*100</f>
        <v>14.695340501792115</v>
      </c>
      <c r="H10" s="6" t="s">
        <v>7</v>
      </c>
      <c r="I10" s="6" t="s">
        <v>2</v>
      </c>
      <c r="J10" s="2">
        <v>313</v>
      </c>
      <c r="K10" s="2">
        <v>77</v>
      </c>
      <c r="L10" s="3">
        <f>(K10/J10)*100</f>
        <v>24.600638977635782</v>
      </c>
    </row>
    <row r="11" spans="2:12" x14ac:dyDescent="0.2">
      <c r="B11" s="6"/>
      <c r="C11" s="6" t="s">
        <v>3</v>
      </c>
      <c r="D11" s="2">
        <v>333</v>
      </c>
      <c r="E11" s="2">
        <v>49</v>
      </c>
      <c r="F11" s="3">
        <f t="shared" ref="F11:F12" si="2">(E11/D11)*100</f>
        <v>14.714714714714713</v>
      </c>
      <c r="H11" s="6"/>
      <c r="I11" s="6" t="s">
        <v>3</v>
      </c>
      <c r="J11" s="2">
        <v>294</v>
      </c>
      <c r="K11" s="2">
        <v>58</v>
      </c>
      <c r="L11" s="3">
        <f t="shared" ref="L11:L12" si="3">(K11/J11)*100</f>
        <v>19.727891156462583</v>
      </c>
    </row>
    <row r="12" spans="2:12" x14ac:dyDescent="0.2">
      <c r="B12" s="6"/>
      <c r="C12" s="6" t="s">
        <v>4</v>
      </c>
      <c r="D12" s="2">
        <v>269</v>
      </c>
      <c r="E12" s="2">
        <v>45</v>
      </c>
      <c r="F12" s="3">
        <f t="shared" si="2"/>
        <v>16.728624535315987</v>
      </c>
      <c r="H12" s="6"/>
      <c r="I12" s="6" t="s">
        <v>4</v>
      </c>
      <c r="J12" s="2">
        <v>255</v>
      </c>
      <c r="K12" s="2">
        <v>64</v>
      </c>
      <c r="L12" s="3">
        <f t="shared" si="3"/>
        <v>25.098039215686274</v>
      </c>
    </row>
    <row r="13" spans="2:12" x14ac:dyDescent="0.2">
      <c r="E13" s="8" t="s">
        <v>0</v>
      </c>
      <c r="F13" s="7">
        <f>AVERAGE(F10,F11,F12)</f>
        <v>15.379559917274271</v>
      </c>
      <c r="H13" s="5"/>
      <c r="K13" s="8" t="s">
        <v>0</v>
      </c>
      <c r="L13" s="7">
        <f>AVERAGE(L10,L11,L12)</f>
        <v>23.142189783261546</v>
      </c>
    </row>
    <row r="14" spans="2:12" x14ac:dyDescent="0.2">
      <c r="E14" s="2"/>
      <c r="F14" s="2"/>
      <c r="H14" s="6"/>
      <c r="L14" s="2"/>
    </row>
    <row r="15" spans="2:12" x14ac:dyDescent="0.2">
      <c r="B15" s="6" t="s">
        <v>12</v>
      </c>
      <c r="C15" s="6" t="s">
        <v>2</v>
      </c>
      <c r="D15" s="2">
        <v>365</v>
      </c>
      <c r="E15" s="2">
        <v>50</v>
      </c>
      <c r="F15" s="3">
        <f>(E15/D15)*100</f>
        <v>13.698630136986301</v>
      </c>
      <c r="H15" s="6" t="s">
        <v>8</v>
      </c>
      <c r="I15" s="6" t="s">
        <v>2</v>
      </c>
      <c r="J15" s="2">
        <v>268</v>
      </c>
      <c r="K15" s="2">
        <v>69</v>
      </c>
      <c r="L15" s="3">
        <f>(K15/J15)*100</f>
        <v>25.746268656716421</v>
      </c>
    </row>
    <row r="16" spans="2:12" x14ac:dyDescent="0.2">
      <c r="B16" s="6"/>
      <c r="C16" s="6" t="s">
        <v>3</v>
      </c>
      <c r="D16" s="2">
        <v>322</v>
      </c>
      <c r="E16" s="2">
        <v>58</v>
      </c>
      <c r="F16" s="3">
        <f t="shared" ref="F16:F17" si="4">(E16/D16)*100</f>
        <v>18.012422360248447</v>
      </c>
      <c r="H16" s="6"/>
      <c r="I16" s="6" t="s">
        <v>3</v>
      </c>
      <c r="J16" s="2">
        <v>408</v>
      </c>
      <c r="K16" s="2">
        <v>87</v>
      </c>
      <c r="L16" s="3">
        <f t="shared" ref="L16:L17" si="5">(K16/J16)*100</f>
        <v>21.323529411764707</v>
      </c>
    </row>
    <row r="17" spans="2:12" x14ac:dyDescent="0.2">
      <c r="B17" s="6"/>
      <c r="C17" s="6" t="s">
        <v>4</v>
      </c>
      <c r="D17" s="2">
        <v>354</v>
      </c>
      <c r="E17" s="2">
        <v>54</v>
      </c>
      <c r="F17" s="3">
        <f t="shared" si="4"/>
        <v>15.254237288135593</v>
      </c>
      <c r="H17" s="6"/>
      <c r="I17" s="6" t="s">
        <v>4</v>
      </c>
      <c r="J17" s="2">
        <v>246</v>
      </c>
      <c r="K17" s="2">
        <v>70</v>
      </c>
      <c r="L17" s="3">
        <f t="shared" si="5"/>
        <v>28.455284552845526</v>
      </c>
    </row>
    <row r="18" spans="2:12" x14ac:dyDescent="0.2">
      <c r="E18" s="8" t="s">
        <v>0</v>
      </c>
      <c r="F18" s="7">
        <f>AVERAGE(F15,F16,F17)</f>
        <v>15.655096595123446</v>
      </c>
      <c r="K18" s="8" t="s">
        <v>0</v>
      </c>
      <c r="L18" s="7">
        <f>AVERAGE(L15,L16,L17)</f>
        <v>25.175027540442215</v>
      </c>
    </row>
    <row r="19" spans="2:12" x14ac:dyDescent="0.2">
      <c r="E19" s="2"/>
      <c r="F19" s="2"/>
    </row>
    <row r="20" spans="2:12" x14ac:dyDescent="0.2">
      <c r="E20" s="2"/>
      <c r="F20" s="2"/>
    </row>
    <row r="21" spans="2:12" x14ac:dyDescent="0.2">
      <c r="B21" s="9" t="s">
        <v>9</v>
      </c>
      <c r="C21" s="2"/>
      <c r="D21" s="2" t="s">
        <v>20</v>
      </c>
      <c r="E21" s="2" t="s">
        <v>21</v>
      </c>
      <c r="F21" s="2" t="s">
        <v>22</v>
      </c>
      <c r="I21" s="2"/>
      <c r="J21" s="2" t="s">
        <v>20</v>
      </c>
      <c r="K21" s="2" t="s">
        <v>21</v>
      </c>
      <c r="L21" s="2" t="s">
        <v>22</v>
      </c>
    </row>
    <row r="22" spans="2:12" x14ac:dyDescent="0.2">
      <c r="B22" s="6" t="s">
        <v>10</v>
      </c>
      <c r="C22" s="6" t="s">
        <v>2</v>
      </c>
      <c r="D22" s="2">
        <v>256</v>
      </c>
      <c r="E22" s="2">
        <v>13</v>
      </c>
      <c r="F22" s="3">
        <f>(E22/D22)*100</f>
        <v>5.078125</v>
      </c>
      <c r="H22" s="6" t="s">
        <v>6</v>
      </c>
      <c r="I22" s="6" t="s">
        <v>2</v>
      </c>
      <c r="J22" s="2">
        <v>305</v>
      </c>
      <c r="K22" s="2">
        <v>29</v>
      </c>
      <c r="L22" s="3">
        <f>(K22/J22)*100</f>
        <v>9.5081967213114744</v>
      </c>
    </row>
    <row r="23" spans="2:12" x14ac:dyDescent="0.2">
      <c r="B23" s="6"/>
      <c r="C23" s="6" t="s">
        <v>3</v>
      </c>
      <c r="D23" s="2">
        <v>218</v>
      </c>
      <c r="E23" s="2">
        <v>10</v>
      </c>
      <c r="F23" s="3">
        <f t="shared" ref="F23:F24" si="6">(E23/D23)*100</f>
        <v>4.5871559633027523</v>
      </c>
      <c r="H23" s="6"/>
      <c r="I23" s="6" t="s">
        <v>3</v>
      </c>
      <c r="J23" s="2">
        <v>280</v>
      </c>
      <c r="K23" s="2">
        <v>25</v>
      </c>
      <c r="L23" s="3">
        <f t="shared" ref="L23:L34" si="7">(K23/J23)*100</f>
        <v>8.9285714285714288</v>
      </c>
    </row>
    <row r="24" spans="2:12" x14ac:dyDescent="0.2">
      <c r="B24" s="6"/>
      <c r="C24" s="6" t="s">
        <v>4</v>
      </c>
      <c r="D24" s="2">
        <v>282</v>
      </c>
      <c r="E24" s="2">
        <v>11</v>
      </c>
      <c r="F24" s="3">
        <f t="shared" si="6"/>
        <v>3.9007092198581561</v>
      </c>
      <c r="H24" s="6"/>
      <c r="I24" s="6" t="s">
        <v>4</v>
      </c>
      <c r="J24" s="2">
        <v>251</v>
      </c>
      <c r="K24" s="2">
        <v>21</v>
      </c>
      <c r="L24" s="3">
        <f t="shared" si="7"/>
        <v>8.3665338645418323</v>
      </c>
    </row>
    <row r="25" spans="2:12" x14ac:dyDescent="0.2">
      <c r="B25" s="6"/>
      <c r="C25" s="5"/>
      <c r="E25" s="8" t="s">
        <v>0</v>
      </c>
      <c r="F25" s="7">
        <f>AVERAGE(F22,F23,F24)</f>
        <v>4.5219967277203024</v>
      </c>
      <c r="H25" s="5"/>
      <c r="I25" s="5"/>
      <c r="K25" s="8" t="s">
        <v>0</v>
      </c>
      <c r="L25" s="7">
        <f>AVERAGE(L22,L23,L24)</f>
        <v>8.934434004808244</v>
      </c>
    </row>
    <row r="26" spans="2:12" x14ac:dyDescent="0.2">
      <c r="E26" s="2"/>
      <c r="F26" s="2"/>
      <c r="H26" s="6"/>
      <c r="L26" s="3"/>
    </row>
    <row r="27" spans="2:12" x14ac:dyDescent="0.2">
      <c r="B27" s="6" t="s">
        <v>11</v>
      </c>
      <c r="C27" s="6" t="s">
        <v>2</v>
      </c>
      <c r="D27" s="2">
        <v>212</v>
      </c>
      <c r="E27" s="2">
        <v>12</v>
      </c>
      <c r="F27" s="3">
        <f>(E27/D27)*100</f>
        <v>5.6603773584905666</v>
      </c>
      <c r="H27" s="6" t="s">
        <v>7</v>
      </c>
      <c r="I27" s="6" t="s">
        <v>2</v>
      </c>
      <c r="J27" s="2">
        <v>212</v>
      </c>
      <c r="K27" s="2">
        <v>24</v>
      </c>
      <c r="L27" s="3">
        <f t="shared" si="7"/>
        <v>11.320754716981133</v>
      </c>
    </row>
    <row r="28" spans="2:12" x14ac:dyDescent="0.2">
      <c r="B28" s="6"/>
      <c r="C28" s="6" t="s">
        <v>3</v>
      </c>
      <c r="D28" s="2">
        <v>268</v>
      </c>
      <c r="E28" s="2">
        <v>21</v>
      </c>
      <c r="F28" s="3">
        <f t="shared" ref="F28:F29" si="8">(E28/D28)*100</f>
        <v>7.8358208955223887</v>
      </c>
      <c r="H28" s="6"/>
      <c r="I28" s="6" t="s">
        <v>3</v>
      </c>
      <c r="J28" s="2">
        <v>238</v>
      </c>
      <c r="K28" s="2">
        <v>29</v>
      </c>
      <c r="L28" s="3">
        <f t="shared" si="7"/>
        <v>12.184873949579831</v>
      </c>
    </row>
    <row r="29" spans="2:12" x14ac:dyDescent="0.2">
      <c r="B29" s="6"/>
      <c r="C29" s="6" t="s">
        <v>4</v>
      </c>
      <c r="D29" s="2">
        <v>205</v>
      </c>
      <c r="E29" s="2">
        <v>14</v>
      </c>
      <c r="F29" s="3">
        <f t="shared" si="8"/>
        <v>6.8292682926829276</v>
      </c>
      <c r="H29" s="6"/>
      <c r="I29" s="6" t="s">
        <v>4</v>
      </c>
      <c r="J29" s="2">
        <v>185</v>
      </c>
      <c r="K29" s="2">
        <v>28</v>
      </c>
      <c r="L29" s="3">
        <f t="shared" si="7"/>
        <v>15.135135135135137</v>
      </c>
    </row>
    <row r="30" spans="2:12" x14ac:dyDescent="0.2">
      <c r="E30" s="8" t="s">
        <v>0</v>
      </c>
      <c r="F30" s="7">
        <f>AVERAGE(F27,F28,F29)</f>
        <v>6.7751555155652952</v>
      </c>
      <c r="H30" s="5"/>
      <c r="K30" s="8" t="s">
        <v>0</v>
      </c>
      <c r="L30" s="7">
        <f>AVERAGE(L27,L28,L29)</f>
        <v>12.880254600565367</v>
      </c>
    </row>
    <row r="31" spans="2:12" x14ac:dyDescent="0.2">
      <c r="E31" s="2"/>
      <c r="F31" s="2"/>
      <c r="H31" s="6"/>
      <c r="L31" s="3"/>
    </row>
    <row r="32" spans="2:12" x14ac:dyDescent="0.2">
      <c r="B32" s="6" t="s">
        <v>12</v>
      </c>
      <c r="C32" s="6" t="s">
        <v>2</v>
      </c>
      <c r="D32" s="2">
        <v>208</v>
      </c>
      <c r="E32" s="2">
        <v>12</v>
      </c>
      <c r="F32" s="3">
        <f>(E32/D32)*100</f>
        <v>5.7692307692307692</v>
      </c>
      <c r="H32" s="6" t="s">
        <v>8</v>
      </c>
      <c r="I32" s="6" t="s">
        <v>2</v>
      </c>
      <c r="J32" s="2">
        <v>149</v>
      </c>
      <c r="K32" s="2">
        <v>24</v>
      </c>
      <c r="L32" s="3">
        <f t="shared" si="7"/>
        <v>16.107382550335569</v>
      </c>
    </row>
    <row r="33" spans="2:12" x14ac:dyDescent="0.2">
      <c r="B33" s="6"/>
      <c r="C33" s="6" t="s">
        <v>3</v>
      </c>
      <c r="D33" s="2">
        <v>248</v>
      </c>
      <c r="E33" s="2">
        <v>16</v>
      </c>
      <c r="F33" s="3">
        <f t="shared" ref="F33:F34" si="9">(E33/D33)*100</f>
        <v>6.4516129032258061</v>
      </c>
      <c r="H33" s="6"/>
      <c r="I33" s="6" t="s">
        <v>3</v>
      </c>
      <c r="J33" s="2">
        <v>172</v>
      </c>
      <c r="K33" s="2">
        <v>21</v>
      </c>
      <c r="L33" s="3">
        <f t="shared" si="7"/>
        <v>12.209302325581394</v>
      </c>
    </row>
    <row r="34" spans="2:12" x14ac:dyDescent="0.2">
      <c r="B34" s="6"/>
      <c r="C34" s="6" t="s">
        <v>4</v>
      </c>
      <c r="D34" s="2">
        <v>203</v>
      </c>
      <c r="E34" s="2">
        <v>15</v>
      </c>
      <c r="F34" s="3">
        <f t="shared" si="9"/>
        <v>7.389162561576355</v>
      </c>
      <c r="H34" s="6"/>
      <c r="I34" s="6" t="s">
        <v>4</v>
      </c>
      <c r="J34" s="2">
        <v>169</v>
      </c>
      <c r="K34" s="2">
        <v>32</v>
      </c>
      <c r="L34" s="3">
        <f t="shared" si="7"/>
        <v>18.934911242603551</v>
      </c>
    </row>
    <row r="35" spans="2:12" x14ac:dyDescent="0.2">
      <c r="E35" s="8" t="s">
        <v>0</v>
      </c>
      <c r="F35" s="7">
        <f>AVERAGE(F32,F33,F34)</f>
        <v>6.5366687446776437</v>
      </c>
      <c r="K35" s="8" t="s">
        <v>0</v>
      </c>
      <c r="L35" s="7">
        <f>AVERAGE(L32,L33,L34)</f>
        <v>15.750532039506837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1E9D-0433-3C46-90CF-CA1485A30019}">
  <dimension ref="B2:H35"/>
  <sheetViews>
    <sheetView workbookViewId="0">
      <selection activeCell="D39" sqref="D39"/>
    </sheetView>
  </sheetViews>
  <sheetFormatPr baseColWidth="10" defaultRowHeight="16" x14ac:dyDescent="0.2"/>
  <cols>
    <col min="1" max="1" width="4.1640625" customWidth="1"/>
    <col min="2" max="2" width="17.1640625" bestFit="1" customWidth="1"/>
    <col min="5" max="5" width="6.33203125" customWidth="1"/>
    <col min="6" max="6" width="12.6640625" bestFit="1" customWidth="1"/>
  </cols>
  <sheetData>
    <row r="2" spans="2:8" x14ac:dyDescent="0.2">
      <c r="B2" s="4" t="s">
        <v>23</v>
      </c>
      <c r="C2" s="5"/>
      <c r="D2" s="5"/>
      <c r="E2" s="5"/>
      <c r="F2" s="5"/>
      <c r="G2" s="5"/>
      <c r="H2" s="5"/>
    </row>
    <row r="3" spans="2:8" x14ac:dyDescent="0.2">
      <c r="C3" s="5"/>
      <c r="D3" s="5"/>
      <c r="E3" s="5"/>
      <c r="F3" s="5"/>
      <c r="G3" s="5"/>
      <c r="H3" s="5"/>
    </row>
    <row r="4" spans="2:8" x14ac:dyDescent="0.2">
      <c r="B4" s="4" t="s">
        <v>13</v>
      </c>
      <c r="C4" s="5"/>
      <c r="D4" s="5"/>
      <c r="E4" s="5"/>
      <c r="F4" s="5"/>
      <c r="G4" s="5"/>
      <c r="H4" s="5"/>
    </row>
    <row r="5" spans="2:8" x14ac:dyDescent="0.2">
      <c r="B5" s="6" t="s">
        <v>10</v>
      </c>
      <c r="C5" s="6" t="s">
        <v>2</v>
      </c>
      <c r="D5" s="2">
        <v>114</v>
      </c>
      <c r="E5" s="5"/>
      <c r="F5" s="6" t="s">
        <v>6</v>
      </c>
      <c r="G5" s="6" t="s">
        <v>2</v>
      </c>
      <c r="H5" s="2">
        <v>31</v>
      </c>
    </row>
    <row r="6" spans="2:8" x14ac:dyDescent="0.2">
      <c r="B6" s="6"/>
      <c r="C6" s="6" t="s">
        <v>3</v>
      </c>
      <c r="D6" s="2">
        <v>105</v>
      </c>
      <c r="E6" s="5"/>
      <c r="F6" s="6"/>
      <c r="G6" s="6" t="s">
        <v>3</v>
      </c>
      <c r="H6" s="2">
        <v>25</v>
      </c>
    </row>
    <row r="7" spans="2:8" x14ac:dyDescent="0.2">
      <c r="B7" s="6"/>
      <c r="C7" s="6" t="s">
        <v>4</v>
      </c>
      <c r="D7" s="2">
        <v>113</v>
      </c>
      <c r="E7" s="5"/>
      <c r="F7" s="6"/>
      <c r="G7" s="6" t="s">
        <v>4</v>
      </c>
      <c r="H7" s="2">
        <v>20</v>
      </c>
    </row>
    <row r="8" spans="2:8" x14ac:dyDescent="0.2">
      <c r="B8" s="5"/>
      <c r="C8" s="6" t="s">
        <v>0</v>
      </c>
      <c r="D8" s="7">
        <f>AVERAGE(D5:D7)</f>
        <v>110.66666666666667</v>
      </c>
      <c r="E8" s="5"/>
      <c r="F8" s="5"/>
      <c r="G8" s="6" t="s">
        <v>0</v>
      </c>
      <c r="H8" s="7">
        <f>AVERAGE(H5:H7)</f>
        <v>25.333333333333332</v>
      </c>
    </row>
    <row r="9" spans="2:8" x14ac:dyDescent="0.2">
      <c r="B9" s="6"/>
      <c r="C9" s="5"/>
      <c r="E9" s="5"/>
      <c r="F9" s="6"/>
      <c r="G9" s="5"/>
    </row>
    <row r="10" spans="2:8" x14ac:dyDescent="0.2">
      <c r="B10" s="6" t="s">
        <v>11</v>
      </c>
      <c r="C10" s="6" t="s">
        <v>2</v>
      </c>
      <c r="D10" s="2">
        <v>111</v>
      </c>
      <c r="E10" s="5"/>
      <c r="F10" s="6" t="s">
        <v>7</v>
      </c>
      <c r="G10" s="6" t="s">
        <v>2</v>
      </c>
      <c r="H10" s="2">
        <v>28</v>
      </c>
    </row>
    <row r="11" spans="2:8" x14ac:dyDescent="0.2">
      <c r="B11" s="6"/>
      <c r="C11" s="6" t="s">
        <v>3</v>
      </c>
      <c r="D11" s="2">
        <v>136</v>
      </c>
      <c r="E11" s="5"/>
      <c r="F11" s="6"/>
      <c r="G11" s="6" t="s">
        <v>3</v>
      </c>
      <c r="H11" s="2">
        <v>15</v>
      </c>
    </row>
    <row r="12" spans="2:8" x14ac:dyDescent="0.2">
      <c r="B12" s="6"/>
      <c r="C12" s="6" t="s">
        <v>4</v>
      </c>
      <c r="D12" s="2">
        <v>121</v>
      </c>
      <c r="E12" s="5"/>
      <c r="F12" s="6"/>
      <c r="G12" s="6" t="s">
        <v>4</v>
      </c>
      <c r="H12" s="2">
        <v>22</v>
      </c>
    </row>
    <row r="13" spans="2:8" x14ac:dyDescent="0.2">
      <c r="B13" s="5"/>
      <c r="C13" s="6" t="s">
        <v>0</v>
      </c>
      <c r="D13" s="7">
        <f>AVERAGE(D10:D12)</f>
        <v>122.66666666666667</v>
      </c>
      <c r="E13" s="5"/>
      <c r="F13" s="5"/>
      <c r="G13" s="6" t="s">
        <v>0</v>
      </c>
      <c r="H13" s="7">
        <f>AVERAGE(H10:H12)</f>
        <v>21.666666666666668</v>
      </c>
    </row>
    <row r="14" spans="2:8" x14ac:dyDescent="0.2">
      <c r="B14" s="6"/>
      <c r="C14" s="5"/>
      <c r="D14" s="2"/>
      <c r="E14" s="5"/>
      <c r="F14" s="6"/>
      <c r="G14" s="5"/>
    </row>
    <row r="15" spans="2:8" x14ac:dyDescent="0.2">
      <c r="B15" s="6" t="s">
        <v>12</v>
      </c>
      <c r="C15" s="6" t="s">
        <v>2</v>
      </c>
      <c r="D15" s="2">
        <v>134</v>
      </c>
      <c r="E15" s="5"/>
      <c r="F15" s="6" t="s">
        <v>8</v>
      </c>
      <c r="G15" s="6" t="s">
        <v>2</v>
      </c>
      <c r="H15" s="2">
        <v>28</v>
      </c>
    </row>
    <row r="16" spans="2:8" x14ac:dyDescent="0.2">
      <c r="B16" s="6"/>
      <c r="C16" s="6" t="s">
        <v>3</v>
      </c>
      <c r="D16" s="2">
        <v>115</v>
      </c>
      <c r="E16" s="5"/>
      <c r="F16" s="6"/>
      <c r="G16" s="6" t="s">
        <v>3</v>
      </c>
      <c r="H16" s="2">
        <v>30</v>
      </c>
    </row>
    <row r="17" spans="2:8" x14ac:dyDescent="0.2">
      <c r="B17" s="6"/>
      <c r="C17" s="6" t="s">
        <v>4</v>
      </c>
      <c r="D17" s="2">
        <v>63</v>
      </c>
      <c r="E17" s="5"/>
      <c r="F17" s="6"/>
      <c r="G17" s="6" t="s">
        <v>4</v>
      </c>
      <c r="H17" s="2">
        <v>25</v>
      </c>
    </row>
    <row r="18" spans="2:8" x14ac:dyDescent="0.2">
      <c r="B18" s="5"/>
      <c r="C18" s="6" t="s">
        <v>0</v>
      </c>
      <c r="D18" s="7">
        <f>AVERAGE(D15:D17)</f>
        <v>104</v>
      </c>
      <c r="E18" s="5"/>
      <c r="F18" s="5"/>
      <c r="G18" s="6" t="s">
        <v>0</v>
      </c>
      <c r="H18" s="7">
        <f>AVERAGE(H15:H17)</f>
        <v>27.666666666666668</v>
      </c>
    </row>
    <row r="21" spans="2:8" x14ac:dyDescent="0.2">
      <c r="B21" s="4" t="s">
        <v>1</v>
      </c>
      <c r="C21" s="5"/>
      <c r="D21" s="5"/>
      <c r="E21" s="5"/>
      <c r="F21" s="5"/>
      <c r="G21" s="5"/>
      <c r="H21" s="5"/>
    </row>
    <row r="22" spans="2:8" x14ac:dyDescent="0.2">
      <c r="B22" s="6" t="s">
        <v>10</v>
      </c>
      <c r="C22" s="6" t="s">
        <v>2</v>
      </c>
      <c r="D22" s="2">
        <v>182</v>
      </c>
      <c r="E22" s="5"/>
      <c r="F22" s="6" t="s">
        <v>6</v>
      </c>
      <c r="G22" s="6" t="s">
        <v>2</v>
      </c>
      <c r="H22" s="2">
        <v>78</v>
      </c>
    </row>
    <row r="23" spans="2:8" x14ac:dyDescent="0.2">
      <c r="B23" s="6"/>
      <c r="C23" s="6" t="s">
        <v>3</v>
      </c>
      <c r="D23" s="2">
        <v>161</v>
      </c>
      <c r="E23" s="5"/>
      <c r="F23" s="6"/>
      <c r="G23" s="6" t="s">
        <v>3</v>
      </c>
      <c r="H23" s="2">
        <v>83</v>
      </c>
    </row>
    <row r="24" spans="2:8" x14ac:dyDescent="0.2">
      <c r="B24" s="6"/>
      <c r="C24" s="6" t="s">
        <v>4</v>
      </c>
      <c r="D24" s="2">
        <v>118</v>
      </c>
      <c r="E24" s="5"/>
      <c r="F24" s="6"/>
      <c r="G24" s="6" t="s">
        <v>4</v>
      </c>
      <c r="H24" s="2">
        <v>76</v>
      </c>
    </row>
    <row r="25" spans="2:8" x14ac:dyDescent="0.2">
      <c r="B25" s="5"/>
      <c r="C25" s="6" t="s">
        <v>0</v>
      </c>
      <c r="D25" s="7">
        <f>AVERAGE(D22:D24)</f>
        <v>153.66666666666666</v>
      </c>
      <c r="E25" s="5"/>
      <c r="F25" s="5"/>
      <c r="G25" s="6" t="s">
        <v>0</v>
      </c>
      <c r="H25" s="7">
        <f>AVERAGE(H22:H24)</f>
        <v>79</v>
      </c>
    </row>
    <row r="26" spans="2:8" x14ac:dyDescent="0.2">
      <c r="B26" s="6"/>
      <c r="C26" s="5"/>
      <c r="E26" s="5"/>
      <c r="F26" s="6"/>
      <c r="G26" s="5"/>
    </row>
    <row r="27" spans="2:8" x14ac:dyDescent="0.2">
      <c r="B27" s="6" t="s">
        <v>11</v>
      </c>
      <c r="C27" s="6" t="s">
        <v>2</v>
      </c>
      <c r="D27" s="2">
        <v>180</v>
      </c>
      <c r="E27" s="5"/>
      <c r="F27" s="6" t="s">
        <v>7</v>
      </c>
      <c r="G27" s="6" t="s">
        <v>2</v>
      </c>
      <c r="H27" s="2">
        <v>76</v>
      </c>
    </row>
    <row r="28" spans="2:8" x14ac:dyDescent="0.2">
      <c r="B28" s="6"/>
      <c r="C28" s="6" t="s">
        <v>3</v>
      </c>
      <c r="D28" s="2">
        <v>185</v>
      </c>
      <c r="E28" s="5"/>
      <c r="F28" s="6"/>
      <c r="G28" s="6" t="s">
        <v>3</v>
      </c>
      <c r="H28" s="2">
        <v>71</v>
      </c>
    </row>
    <row r="29" spans="2:8" x14ac:dyDescent="0.2">
      <c r="B29" s="6"/>
      <c r="C29" s="6" t="s">
        <v>4</v>
      </c>
      <c r="D29" s="2">
        <v>172</v>
      </c>
      <c r="E29" s="5"/>
      <c r="F29" s="6"/>
      <c r="G29" s="6" t="s">
        <v>4</v>
      </c>
      <c r="H29" s="2">
        <v>78</v>
      </c>
    </row>
    <row r="30" spans="2:8" x14ac:dyDescent="0.2">
      <c r="B30" s="5"/>
      <c r="C30" s="6" t="s">
        <v>0</v>
      </c>
      <c r="D30" s="7">
        <f>AVERAGE(D27:D29)</f>
        <v>179</v>
      </c>
      <c r="E30" s="5"/>
      <c r="F30" s="5"/>
      <c r="G30" s="6" t="s">
        <v>0</v>
      </c>
      <c r="H30" s="7">
        <f>AVERAGE(H27:H29)</f>
        <v>75</v>
      </c>
    </row>
    <row r="31" spans="2:8" x14ac:dyDescent="0.2">
      <c r="B31" s="6"/>
      <c r="C31" s="5"/>
      <c r="D31" s="2"/>
      <c r="E31" s="5"/>
      <c r="F31" s="6"/>
      <c r="G31" s="5"/>
    </row>
    <row r="32" spans="2:8" x14ac:dyDescent="0.2">
      <c r="B32" s="6" t="s">
        <v>12</v>
      </c>
      <c r="C32" s="6" t="s">
        <v>2</v>
      </c>
      <c r="D32" s="2">
        <v>165</v>
      </c>
      <c r="E32" s="5"/>
      <c r="F32" s="6" t="s">
        <v>8</v>
      </c>
      <c r="G32" s="6" t="s">
        <v>2</v>
      </c>
      <c r="H32" s="2">
        <v>97</v>
      </c>
    </row>
    <row r="33" spans="2:8" x14ac:dyDescent="0.2">
      <c r="B33" s="6"/>
      <c r="C33" s="6" t="s">
        <v>3</v>
      </c>
      <c r="D33" s="2">
        <v>188</v>
      </c>
      <c r="E33" s="5"/>
      <c r="F33" s="6"/>
      <c r="G33" s="6" t="s">
        <v>3</v>
      </c>
      <c r="H33" s="2">
        <v>64</v>
      </c>
    </row>
    <row r="34" spans="2:8" x14ac:dyDescent="0.2">
      <c r="B34" s="6"/>
      <c r="C34" s="6" t="s">
        <v>4</v>
      </c>
      <c r="D34" s="2">
        <v>193</v>
      </c>
      <c r="E34" s="5"/>
      <c r="F34" s="6"/>
      <c r="G34" s="6" t="s">
        <v>4</v>
      </c>
      <c r="H34" s="2">
        <v>93</v>
      </c>
    </row>
    <row r="35" spans="2:8" x14ac:dyDescent="0.2">
      <c r="B35" s="5"/>
      <c r="C35" s="6" t="s">
        <v>0</v>
      </c>
      <c r="D35" s="7">
        <f>AVERAGE(D32:D34)</f>
        <v>182</v>
      </c>
      <c r="E35" s="5"/>
      <c r="F35" s="5"/>
      <c r="G35" s="6" t="s">
        <v>0</v>
      </c>
      <c r="H35" s="7">
        <f>AVERAGE(H32:H34)</f>
        <v>84.666666666666671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632AA-A72C-974D-903C-4DCD81FCE6AE}">
  <dimension ref="B2:H52"/>
  <sheetViews>
    <sheetView workbookViewId="0">
      <selection activeCell="F55" sqref="F55"/>
    </sheetView>
  </sheetViews>
  <sheetFormatPr baseColWidth="10" defaultRowHeight="16" x14ac:dyDescent="0.2"/>
  <cols>
    <col min="1" max="1" width="4.1640625" customWidth="1"/>
    <col min="2" max="2" width="14" bestFit="1" customWidth="1"/>
    <col min="6" max="6" width="12" bestFit="1" customWidth="1"/>
  </cols>
  <sheetData>
    <row r="2" spans="2:8" x14ac:dyDescent="0.2">
      <c r="B2" s="1" t="s">
        <v>24</v>
      </c>
    </row>
    <row r="4" spans="2:8" x14ac:dyDescent="0.2">
      <c r="B4" s="4" t="s">
        <v>9</v>
      </c>
      <c r="C4" s="5"/>
      <c r="D4" s="5"/>
      <c r="E4" s="5"/>
      <c r="F4" s="5"/>
      <c r="G4" s="5"/>
      <c r="H4" s="5"/>
    </row>
    <row r="5" spans="2:8" x14ac:dyDescent="0.2">
      <c r="B5" s="6" t="s">
        <v>10</v>
      </c>
      <c r="C5" s="6" t="s">
        <v>2</v>
      </c>
      <c r="D5" s="2">
        <v>55</v>
      </c>
      <c r="E5" s="5"/>
      <c r="F5" s="6" t="s">
        <v>6</v>
      </c>
      <c r="G5" s="6" t="s">
        <v>2</v>
      </c>
      <c r="H5" s="2">
        <v>20</v>
      </c>
    </row>
    <row r="6" spans="2:8" x14ac:dyDescent="0.2">
      <c r="B6" s="6"/>
      <c r="C6" s="6" t="s">
        <v>3</v>
      </c>
      <c r="D6" s="2">
        <v>77</v>
      </c>
      <c r="E6" s="5"/>
      <c r="F6" s="6"/>
      <c r="G6" s="6" t="s">
        <v>3</v>
      </c>
      <c r="H6" s="2">
        <v>23</v>
      </c>
    </row>
    <row r="7" spans="2:8" x14ac:dyDescent="0.2">
      <c r="B7" s="6"/>
      <c r="C7" s="6" t="s">
        <v>4</v>
      </c>
      <c r="D7" s="2">
        <v>63</v>
      </c>
      <c r="E7" s="5"/>
      <c r="F7" s="6"/>
      <c r="G7" s="6" t="s">
        <v>4</v>
      </c>
      <c r="H7" s="2">
        <v>24</v>
      </c>
    </row>
    <row r="8" spans="2:8" x14ac:dyDescent="0.2">
      <c r="B8" s="5"/>
      <c r="C8" s="6" t="s">
        <v>0</v>
      </c>
      <c r="D8" s="7">
        <f>AVERAGE(D5:D7)</f>
        <v>65</v>
      </c>
      <c r="E8" s="5"/>
      <c r="F8" s="5"/>
      <c r="G8" s="6" t="s">
        <v>0</v>
      </c>
      <c r="H8" s="7">
        <f>AVERAGE(H5:H7)</f>
        <v>22.333333333333332</v>
      </c>
    </row>
    <row r="9" spans="2:8" x14ac:dyDescent="0.2">
      <c r="B9" s="6"/>
      <c r="C9" s="5"/>
      <c r="E9" s="5"/>
      <c r="F9" s="6"/>
      <c r="G9" s="5"/>
    </row>
    <row r="10" spans="2:8" x14ac:dyDescent="0.2">
      <c r="B10" s="6" t="s">
        <v>11</v>
      </c>
      <c r="C10" s="6" t="s">
        <v>2</v>
      </c>
      <c r="D10" s="2">
        <v>120</v>
      </c>
      <c r="E10" s="5"/>
      <c r="F10" s="6" t="s">
        <v>7</v>
      </c>
      <c r="G10" s="6" t="s">
        <v>2</v>
      </c>
      <c r="H10" s="2">
        <v>41</v>
      </c>
    </row>
    <row r="11" spans="2:8" x14ac:dyDescent="0.2">
      <c r="B11" s="6"/>
      <c r="C11" s="6" t="s">
        <v>3</v>
      </c>
      <c r="D11" s="2">
        <v>123</v>
      </c>
      <c r="E11" s="5"/>
      <c r="F11" s="6"/>
      <c r="G11" s="6" t="s">
        <v>3</v>
      </c>
      <c r="H11" s="2">
        <v>47</v>
      </c>
    </row>
    <row r="12" spans="2:8" x14ac:dyDescent="0.2">
      <c r="B12" s="6"/>
      <c r="C12" s="6" t="s">
        <v>4</v>
      </c>
      <c r="D12" s="2">
        <v>109</v>
      </c>
      <c r="E12" s="5"/>
      <c r="F12" s="6"/>
      <c r="G12" s="6" t="s">
        <v>4</v>
      </c>
      <c r="H12" s="2">
        <v>39</v>
      </c>
    </row>
    <row r="13" spans="2:8" x14ac:dyDescent="0.2">
      <c r="B13" s="5"/>
      <c r="C13" s="6" t="s">
        <v>0</v>
      </c>
      <c r="D13" s="7">
        <f>AVERAGE(D10:D12)</f>
        <v>117.33333333333333</v>
      </c>
      <c r="E13" s="5"/>
      <c r="F13" s="5"/>
      <c r="G13" s="6" t="s">
        <v>0</v>
      </c>
      <c r="H13" s="7">
        <f>AVERAGE(H10:H12)</f>
        <v>42.333333333333336</v>
      </c>
    </row>
    <row r="14" spans="2:8" x14ac:dyDescent="0.2">
      <c r="B14" s="6"/>
      <c r="C14" s="5"/>
      <c r="D14" s="2"/>
      <c r="E14" s="5"/>
      <c r="F14" s="6"/>
      <c r="G14" s="5"/>
    </row>
    <row r="15" spans="2:8" x14ac:dyDescent="0.2">
      <c r="B15" s="6" t="s">
        <v>12</v>
      </c>
      <c r="C15" s="6" t="s">
        <v>2</v>
      </c>
      <c r="D15" s="2">
        <v>98</v>
      </c>
      <c r="E15" s="5"/>
      <c r="F15" s="6" t="s">
        <v>8</v>
      </c>
      <c r="G15" s="6" t="s">
        <v>2</v>
      </c>
      <c r="H15" s="2">
        <v>19</v>
      </c>
    </row>
    <row r="16" spans="2:8" x14ac:dyDescent="0.2">
      <c r="B16" s="6"/>
      <c r="C16" s="6" t="s">
        <v>3</v>
      </c>
      <c r="D16" s="2">
        <v>77</v>
      </c>
      <c r="E16" s="5"/>
      <c r="F16" s="6"/>
      <c r="G16" s="6" t="s">
        <v>3</v>
      </c>
      <c r="H16" s="2">
        <v>25</v>
      </c>
    </row>
    <row r="17" spans="2:8" x14ac:dyDescent="0.2">
      <c r="B17" s="6"/>
      <c r="C17" s="6" t="s">
        <v>4</v>
      </c>
      <c r="D17" s="2">
        <v>101</v>
      </c>
      <c r="E17" s="5"/>
      <c r="F17" s="6"/>
      <c r="G17" s="6" t="s">
        <v>4</v>
      </c>
      <c r="H17" s="2">
        <v>26</v>
      </c>
    </row>
    <row r="18" spans="2:8" x14ac:dyDescent="0.2">
      <c r="B18" s="5"/>
      <c r="C18" s="6" t="s">
        <v>0</v>
      </c>
      <c r="D18" s="7">
        <f>AVERAGE(D15:D17)</f>
        <v>92</v>
      </c>
      <c r="E18" s="5"/>
      <c r="F18" s="5"/>
      <c r="G18" s="6" t="s">
        <v>0</v>
      </c>
      <c r="H18" s="7">
        <f>AVERAGE(H15:H17)</f>
        <v>23.333333333333332</v>
      </c>
    </row>
    <row r="21" spans="2:8" x14ac:dyDescent="0.2">
      <c r="B21" s="4" t="s">
        <v>13</v>
      </c>
      <c r="C21" s="5"/>
      <c r="D21" s="5"/>
      <c r="E21" s="5"/>
      <c r="F21" s="5"/>
      <c r="G21" s="5"/>
      <c r="H21" s="5"/>
    </row>
    <row r="22" spans="2:8" x14ac:dyDescent="0.2">
      <c r="B22" s="6" t="s">
        <v>10</v>
      </c>
      <c r="C22" s="6" t="s">
        <v>2</v>
      </c>
      <c r="D22" s="2">
        <v>189</v>
      </c>
      <c r="E22" s="5"/>
      <c r="F22" s="6" t="s">
        <v>6</v>
      </c>
      <c r="G22" s="6" t="s">
        <v>2</v>
      </c>
      <c r="H22" s="2">
        <v>90</v>
      </c>
    </row>
    <row r="23" spans="2:8" x14ac:dyDescent="0.2">
      <c r="B23" s="6"/>
      <c r="C23" s="6" t="s">
        <v>3</v>
      </c>
      <c r="D23" s="2">
        <v>186</v>
      </c>
      <c r="E23" s="5"/>
      <c r="F23" s="6"/>
      <c r="G23" s="6" t="s">
        <v>3</v>
      </c>
      <c r="H23" s="2">
        <v>81</v>
      </c>
    </row>
    <row r="24" spans="2:8" x14ac:dyDescent="0.2">
      <c r="B24" s="6"/>
      <c r="C24" s="6" t="s">
        <v>4</v>
      </c>
      <c r="D24" s="2">
        <v>171</v>
      </c>
      <c r="E24" s="5"/>
      <c r="F24" s="6"/>
      <c r="G24" s="6" t="s">
        <v>4</v>
      </c>
      <c r="H24" s="2">
        <v>102</v>
      </c>
    </row>
    <row r="25" spans="2:8" x14ac:dyDescent="0.2">
      <c r="B25" s="5"/>
      <c r="C25" s="6" t="s">
        <v>0</v>
      </c>
      <c r="D25" s="7">
        <f>AVERAGE(D22:D24)</f>
        <v>182</v>
      </c>
      <c r="E25" s="5"/>
      <c r="F25" s="5"/>
      <c r="G25" s="6" t="s">
        <v>0</v>
      </c>
      <c r="H25" s="7">
        <f>AVERAGE(H22:H24)</f>
        <v>91</v>
      </c>
    </row>
    <row r="26" spans="2:8" x14ac:dyDescent="0.2">
      <c r="B26" s="6"/>
      <c r="C26" s="5"/>
      <c r="E26" s="5"/>
      <c r="F26" s="6"/>
      <c r="G26" s="5"/>
    </row>
    <row r="27" spans="2:8" x14ac:dyDescent="0.2">
      <c r="B27" s="6" t="s">
        <v>11</v>
      </c>
      <c r="C27" s="6" t="s">
        <v>2</v>
      </c>
      <c r="D27" s="2">
        <v>153</v>
      </c>
      <c r="E27" s="5"/>
      <c r="F27" s="6" t="s">
        <v>7</v>
      </c>
      <c r="G27" s="6" t="s">
        <v>2</v>
      </c>
      <c r="H27" s="2">
        <v>71</v>
      </c>
    </row>
    <row r="28" spans="2:8" x14ac:dyDescent="0.2">
      <c r="B28" s="6"/>
      <c r="C28" s="6" t="s">
        <v>3</v>
      </c>
      <c r="D28" s="2">
        <v>161</v>
      </c>
      <c r="E28" s="5"/>
      <c r="F28" s="6"/>
      <c r="G28" s="6" t="s">
        <v>3</v>
      </c>
      <c r="H28" s="2">
        <v>76</v>
      </c>
    </row>
    <row r="29" spans="2:8" x14ac:dyDescent="0.2">
      <c r="B29" s="6"/>
      <c r="C29" s="6" t="s">
        <v>4</v>
      </c>
      <c r="D29" s="2">
        <v>163</v>
      </c>
      <c r="E29" s="5"/>
      <c r="F29" s="6"/>
      <c r="G29" s="6" t="s">
        <v>4</v>
      </c>
      <c r="H29" s="2">
        <v>70</v>
      </c>
    </row>
    <row r="30" spans="2:8" x14ac:dyDescent="0.2">
      <c r="B30" s="5"/>
      <c r="C30" s="6" t="s">
        <v>0</v>
      </c>
      <c r="D30" s="7">
        <f>AVERAGE(D27:D29)</f>
        <v>159</v>
      </c>
      <c r="E30" s="5"/>
      <c r="F30" s="5"/>
      <c r="G30" s="6" t="s">
        <v>0</v>
      </c>
      <c r="H30" s="7">
        <f>AVERAGE(H27:H29)</f>
        <v>72.333333333333329</v>
      </c>
    </row>
    <row r="31" spans="2:8" x14ac:dyDescent="0.2">
      <c r="B31" s="6"/>
      <c r="C31" s="5"/>
      <c r="D31" s="2"/>
      <c r="E31" s="5"/>
      <c r="F31" s="6"/>
      <c r="G31" s="5"/>
    </row>
    <row r="32" spans="2:8" x14ac:dyDescent="0.2">
      <c r="B32" s="6" t="s">
        <v>12</v>
      </c>
      <c r="C32" s="6" t="s">
        <v>2</v>
      </c>
      <c r="D32" s="2">
        <v>146</v>
      </c>
      <c r="E32" s="5"/>
      <c r="F32" s="6" t="s">
        <v>8</v>
      </c>
      <c r="G32" s="6" t="s">
        <v>2</v>
      </c>
      <c r="H32" s="2">
        <v>58</v>
      </c>
    </row>
    <row r="33" spans="2:8" x14ac:dyDescent="0.2">
      <c r="B33" s="6"/>
      <c r="C33" s="6" t="s">
        <v>3</v>
      </c>
      <c r="D33" s="2">
        <v>139</v>
      </c>
      <c r="E33" s="5"/>
      <c r="F33" s="6"/>
      <c r="G33" s="6" t="s">
        <v>3</v>
      </c>
      <c r="H33" s="2">
        <v>64</v>
      </c>
    </row>
    <row r="34" spans="2:8" x14ac:dyDescent="0.2">
      <c r="B34" s="6"/>
      <c r="C34" s="6" t="s">
        <v>4</v>
      </c>
      <c r="D34" s="2">
        <v>135</v>
      </c>
      <c r="E34" s="5"/>
      <c r="F34" s="6"/>
      <c r="G34" s="6" t="s">
        <v>4</v>
      </c>
      <c r="H34" s="2">
        <v>59</v>
      </c>
    </row>
    <row r="35" spans="2:8" x14ac:dyDescent="0.2">
      <c r="B35" s="5"/>
      <c r="C35" s="6" t="s">
        <v>0</v>
      </c>
      <c r="D35" s="7">
        <f>AVERAGE(D32:D34)</f>
        <v>140</v>
      </c>
      <c r="E35" s="5"/>
      <c r="F35" s="5"/>
      <c r="G35" s="6" t="s">
        <v>0</v>
      </c>
      <c r="H35" s="7">
        <f>AVERAGE(H32:H34)</f>
        <v>60.333333333333336</v>
      </c>
    </row>
    <row r="38" spans="2:8" x14ac:dyDescent="0.2">
      <c r="B38" s="4" t="s">
        <v>1</v>
      </c>
      <c r="C38" s="5"/>
      <c r="D38" s="5"/>
      <c r="E38" s="5"/>
      <c r="F38" s="5"/>
      <c r="G38" s="5"/>
      <c r="H38" s="5"/>
    </row>
    <row r="39" spans="2:8" x14ac:dyDescent="0.2">
      <c r="B39" s="6" t="s">
        <v>10</v>
      </c>
      <c r="C39" s="6" t="s">
        <v>2</v>
      </c>
      <c r="D39" s="2">
        <v>425</v>
      </c>
      <c r="E39" s="5"/>
      <c r="F39" s="6" t="s">
        <v>6</v>
      </c>
      <c r="G39" s="6" t="s">
        <v>2</v>
      </c>
      <c r="H39" s="2">
        <v>192</v>
      </c>
    </row>
    <row r="40" spans="2:8" x14ac:dyDescent="0.2">
      <c r="B40" s="6"/>
      <c r="C40" s="6" t="s">
        <v>3</v>
      </c>
      <c r="D40" s="2">
        <v>414</v>
      </c>
      <c r="E40" s="5"/>
      <c r="F40" s="6"/>
      <c r="G40" s="6" t="s">
        <v>3</v>
      </c>
      <c r="H40" s="2">
        <v>196</v>
      </c>
    </row>
    <row r="41" spans="2:8" x14ac:dyDescent="0.2">
      <c r="B41" s="6"/>
      <c r="C41" s="6" t="s">
        <v>4</v>
      </c>
      <c r="D41" s="2">
        <v>328</v>
      </c>
      <c r="E41" s="5"/>
      <c r="F41" s="6"/>
      <c r="G41" s="6" t="s">
        <v>4</v>
      </c>
      <c r="H41" s="2">
        <v>180</v>
      </c>
    </row>
    <row r="42" spans="2:8" x14ac:dyDescent="0.2">
      <c r="B42" s="5"/>
      <c r="C42" s="6" t="s">
        <v>0</v>
      </c>
      <c r="D42" s="7">
        <f>AVERAGE(D39:D41)</f>
        <v>389</v>
      </c>
      <c r="E42" s="5"/>
      <c r="F42" s="5"/>
      <c r="G42" s="6" t="s">
        <v>0</v>
      </c>
      <c r="H42" s="7">
        <f>AVERAGE(H39:H41)</f>
        <v>189.33333333333334</v>
      </c>
    </row>
    <row r="43" spans="2:8" x14ac:dyDescent="0.2">
      <c r="B43" s="6"/>
      <c r="C43" s="5"/>
      <c r="E43" s="5"/>
      <c r="F43" s="6"/>
      <c r="G43" s="5"/>
    </row>
    <row r="44" spans="2:8" x14ac:dyDescent="0.2">
      <c r="B44" s="6" t="s">
        <v>11</v>
      </c>
      <c r="C44" s="6" t="s">
        <v>2</v>
      </c>
      <c r="D44" s="2">
        <v>370</v>
      </c>
      <c r="E44" s="5"/>
      <c r="F44" s="6" t="s">
        <v>7</v>
      </c>
      <c r="G44" s="6" t="s">
        <v>2</v>
      </c>
      <c r="H44" s="2">
        <v>255</v>
      </c>
    </row>
    <row r="45" spans="2:8" x14ac:dyDescent="0.2">
      <c r="B45" s="6"/>
      <c r="C45" s="6" t="s">
        <v>3</v>
      </c>
      <c r="D45" s="2">
        <v>388</v>
      </c>
      <c r="E45" s="5"/>
      <c r="F45" s="6"/>
      <c r="G45" s="6" t="s">
        <v>3</v>
      </c>
      <c r="H45" s="2">
        <v>210</v>
      </c>
    </row>
    <row r="46" spans="2:8" x14ac:dyDescent="0.2">
      <c r="B46" s="6"/>
      <c r="C46" s="6" t="s">
        <v>4</v>
      </c>
      <c r="D46" s="2">
        <v>384</v>
      </c>
      <c r="E46" s="5"/>
      <c r="F46" s="6"/>
      <c r="G46" s="6" t="s">
        <v>4</v>
      </c>
      <c r="H46" s="2">
        <v>208</v>
      </c>
    </row>
    <row r="47" spans="2:8" x14ac:dyDescent="0.2">
      <c r="B47" s="5"/>
      <c r="C47" s="6" t="s">
        <v>0</v>
      </c>
      <c r="D47" s="7">
        <f>AVERAGE(D44:D46)</f>
        <v>380.66666666666669</v>
      </c>
      <c r="E47" s="5"/>
      <c r="F47" s="5"/>
      <c r="G47" s="6" t="s">
        <v>0</v>
      </c>
      <c r="H47" s="7">
        <f>AVERAGE(H44:H46)</f>
        <v>224.33333333333334</v>
      </c>
    </row>
    <row r="48" spans="2:8" x14ac:dyDescent="0.2">
      <c r="B48" s="6"/>
      <c r="C48" s="5"/>
      <c r="D48" s="2"/>
      <c r="E48" s="5"/>
      <c r="F48" s="6"/>
      <c r="G48" s="5"/>
    </row>
    <row r="49" spans="2:8" x14ac:dyDescent="0.2">
      <c r="B49" s="6" t="s">
        <v>12</v>
      </c>
      <c r="C49" s="6" t="s">
        <v>2</v>
      </c>
      <c r="D49" s="2">
        <v>364</v>
      </c>
      <c r="E49" s="5"/>
      <c r="F49" s="6" t="s">
        <v>8</v>
      </c>
      <c r="G49" s="6" t="s">
        <v>2</v>
      </c>
      <c r="H49" s="2">
        <v>221</v>
      </c>
    </row>
    <row r="50" spans="2:8" x14ac:dyDescent="0.2">
      <c r="B50" s="6"/>
      <c r="C50" s="6" t="s">
        <v>3</v>
      </c>
      <c r="D50" s="2">
        <v>490</v>
      </c>
      <c r="E50" s="5"/>
      <c r="F50" s="6"/>
      <c r="G50" s="6" t="s">
        <v>3</v>
      </c>
      <c r="H50" s="2">
        <v>186</v>
      </c>
    </row>
    <row r="51" spans="2:8" x14ac:dyDescent="0.2">
      <c r="B51" s="6"/>
      <c r="C51" s="6" t="s">
        <v>0</v>
      </c>
      <c r="D51" s="7">
        <f>AVERAGE(D49:D50)</f>
        <v>427</v>
      </c>
      <c r="E51" s="5"/>
      <c r="F51" s="6"/>
      <c r="G51" s="6" t="s">
        <v>0</v>
      </c>
      <c r="H51" s="7">
        <f>AVERAGE(H49:H50)</f>
        <v>203.5</v>
      </c>
    </row>
    <row r="52" spans="2:8" x14ac:dyDescent="0.2">
      <c r="B52" s="5"/>
      <c r="E52" s="5"/>
      <c r="F52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0860-0950-AC46-B775-01713D8B77BE}">
  <dimension ref="B2:H35"/>
  <sheetViews>
    <sheetView workbookViewId="0">
      <selection activeCell="H35" sqref="H35"/>
    </sheetView>
  </sheetViews>
  <sheetFormatPr baseColWidth="10" defaultRowHeight="16" x14ac:dyDescent="0.2"/>
  <cols>
    <col min="1" max="1" width="4.33203125" customWidth="1"/>
    <col min="2" max="2" width="11.6640625" bestFit="1" customWidth="1"/>
    <col min="4" max="4" width="11.33203125" bestFit="1" customWidth="1"/>
    <col min="6" max="6" width="12" bestFit="1" customWidth="1"/>
  </cols>
  <sheetData>
    <row r="2" spans="2:8" x14ac:dyDescent="0.2">
      <c r="B2" s="1" t="s">
        <v>14</v>
      </c>
    </row>
    <row r="4" spans="2:8" x14ac:dyDescent="0.2">
      <c r="B4" s="4" t="s">
        <v>9</v>
      </c>
      <c r="C4" s="5"/>
      <c r="D4" s="5" t="s">
        <v>25</v>
      </c>
      <c r="E4" s="5"/>
      <c r="F4" s="5"/>
      <c r="G4" s="5"/>
      <c r="H4" s="5" t="s">
        <v>25</v>
      </c>
    </row>
    <row r="5" spans="2:8" x14ac:dyDescent="0.2">
      <c r="B5" s="6" t="s">
        <v>10</v>
      </c>
      <c r="C5" s="6" t="s">
        <v>2</v>
      </c>
      <c r="D5" s="2">
        <v>31</v>
      </c>
      <c r="E5" s="5"/>
      <c r="F5" s="6" t="s">
        <v>6</v>
      </c>
      <c r="G5" s="6" t="s">
        <v>2</v>
      </c>
      <c r="H5" s="2">
        <v>30</v>
      </c>
    </row>
    <row r="6" spans="2:8" x14ac:dyDescent="0.2">
      <c r="B6" s="6"/>
      <c r="C6" s="6" t="s">
        <v>3</v>
      </c>
      <c r="D6" s="2">
        <v>33</v>
      </c>
      <c r="E6" s="5"/>
      <c r="F6" s="6"/>
      <c r="G6" s="6" t="s">
        <v>3</v>
      </c>
      <c r="H6" s="2">
        <v>10</v>
      </c>
    </row>
    <row r="7" spans="2:8" x14ac:dyDescent="0.2">
      <c r="B7" s="6"/>
      <c r="C7" s="6" t="s">
        <v>4</v>
      </c>
      <c r="D7" s="2">
        <v>39</v>
      </c>
      <c r="E7" s="5"/>
      <c r="F7" s="6"/>
      <c r="G7" s="6" t="s">
        <v>4</v>
      </c>
      <c r="H7" s="2">
        <v>21</v>
      </c>
    </row>
    <row r="8" spans="2:8" x14ac:dyDescent="0.2">
      <c r="B8" s="5"/>
      <c r="C8" s="6" t="s">
        <v>0</v>
      </c>
      <c r="D8" s="7">
        <f>AVERAGE(D5:D7)</f>
        <v>34.333333333333336</v>
      </c>
      <c r="E8" s="5"/>
      <c r="F8" s="5"/>
      <c r="G8" s="6" t="s">
        <v>0</v>
      </c>
      <c r="H8" s="7">
        <f>AVERAGE(H5:H7)</f>
        <v>20.333333333333332</v>
      </c>
    </row>
    <row r="9" spans="2:8" x14ac:dyDescent="0.2">
      <c r="B9" s="6"/>
      <c r="C9" s="5"/>
      <c r="E9" s="5"/>
      <c r="F9" s="6"/>
      <c r="G9" s="5"/>
    </row>
    <row r="10" spans="2:8" x14ac:dyDescent="0.2">
      <c r="B10" s="6" t="s">
        <v>11</v>
      </c>
      <c r="C10" s="6" t="s">
        <v>2</v>
      </c>
      <c r="D10" s="2">
        <v>35</v>
      </c>
      <c r="E10" s="5"/>
      <c r="F10" s="6" t="s">
        <v>7</v>
      </c>
      <c r="G10" s="6" t="s">
        <v>2</v>
      </c>
      <c r="H10" s="2">
        <v>15</v>
      </c>
    </row>
    <row r="11" spans="2:8" x14ac:dyDescent="0.2">
      <c r="B11" s="6"/>
      <c r="C11" s="6" t="s">
        <v>3</v>
      </c>
      <c r="D11" s="2">
        <v>20</v>
      </c>
      <c r="E11" s="5"/>
      <c r="F11" s="6"/>
      <c r="G11" s="6" t="s">
        <v>3</v>
      </c>
      <c r="H11" s="2">
        <v>19</v>
      </c>
    </row>
    <row r="12" spans="2:8" x14ac:dyDescent="0.2">
      <c r="B12" s="6"/>
      <c r="C12" s="6" t="s">
        <v>4</v>
      </c>
      <c r="D12" s="2">
        <v>15</v>
      </c>
      <c r="E12" s="5"/>
      <c r="F12" s="6"/>
      <c r="G12" s="6" t="s">
        <v>4</v>
      </c>
      <c r="H12" s="2">
        <v>15</v>
      </c>
    </row>
    <row r="13" spans="2:8" x14ac:dyDescent="0.2">
      <c r="B13" s="5"/>
      <c r="C13" s="6" t="s">
        <v>0</v>
      </c>
      <c r="D13" s="7">
        <f>AVERAGE(D10:D12)</f>
        <v>23.333333333333332</v>
      </c>
      <c r="E13" s="5"/>
      <c r="F13" s="5"/>
      <c r="G13" s="6" t="s">
        <v>0</v>
      </c>
      <c r="H13" s="7">
        <f>AVERAGE(H10:H12)</f>
        <v>16.333333333333332</v>
      </c>
    </row>
    <row r="14" spans="2:8" x14ac:dyDescent="0.2">
      <c r="B14" s="6"/>
      <c r="C14" s="5"/>
      <c r="D14" s="2"/>
      <c r="E14" s="5"/>
      <c r="F14" s="6"/>
      <c r="G14" s="5"/>
    </row>
    <row r="15" spans="2:8" x14ac:dyDescent="0.2">
      <c r="B15" s="6" t="s">
        <v>12</v>
      </c>
      <c r="C15" s="6" t="s">
        <v>2</v>
      </c>
      <c r="D15" s="2">
        <v>36</v>
      </c>
      <c r="E15" s="5"/>
      <c r="F15" s="6" t="s">
        <v>8</v>
      </c>
      <c r="G15" s="6" t="s">
        <v>2</v>
      </c>
      <c r="H15" s="2">
        <v>15</v>
      </c>
    </row>
    <row r="16" spans="2:8" x14ac:dyDescent="0.2">
      <c r="B16" s="6"/>
      <c r="C16" s="6" t="s">
        <v>3</v>
      </c>
      <c r="D16" s="2">
        <v>26</v>
      </c>
      <c r="E16" s="5"/>
      <c r="F16" s="6"/>
      <c r="G16" s="6" t="s">
        <v>3</v>
      </c>
      <c r="H16" s="2">
        <v>14</v>
      </c>
    </row>
    <row r="17" spans="2:8" x14ac:dyDescent="0.2">
      <c r="B17" s="6"/>
      <c r="C17" s="6" t="s">
        <v>4</v>
      </c>
      <c r="D17" s="2">
        <v>17</v>
      </c>
      <c r="E17" s="5"/>
      <c r="F17" s="6"/>
      <c r="G17" s="6" t="s">
        <v>4</v>
      </c>
      <c r="H17" s="2">
        <v>16</v>
      </c>
    </row>
    <row r="18" spans="2:8" x14ac:dyDescent="0.2">
      <c r="B18" s="5"/>
      <c r="C18" s="6" t="s">
        <v>0</v>
      </c>
      <c r="D18" s="7">
        <f>AVERAGE(D15:D17)</f>
        <v>26.333333333333332</v>
      </c>
      <c r="E18" s="5"/>
      <c r="F18" s="5"/>
      <c r="G18" s="6" t="s">
        <v>0</v>
      </c>
      <c r="H18" s="7">
        <f>AVERAGE(H15:H17)</f>
        <v>15</v>
      </c>
    </row>
    <row r="21" spans="2:8" x14ac:dyDescent="0.2">
      <c r="B21" s="4" t="s">
        <v>13</v>
      </c>
      <c r="C21" s="5"/>
      <c r="D21" s="5"/>
      <c r="E21" s="5"/>
      <c r="F21" s="5"/>
      <c r="G21" s="5"/>
      <c r="H21" s="5"/>
    </row>
    <row r="22" spans="2:8" x14ac:dyDescent="0.2">
      <c r="B22" s="6" t="s">
        <v>10</v>
      </c>
      <c r="C22" s="6" t="s">
        <v>2</v>
      </c>
      <c r="D22" s="2">
        <v>73</v>
      </c>
      <c r="E22" s="5"/>
      <c r="F22" s="6" t="s">
        <v>6</v>
      </c>
      <c r="G22" s="6" t="s">
        <v>2</v>
      </c>
      <c r="H22" s="2">
        <v>35</v>
      </c>
    </row>
    <row r="23" spans="2:8" x14ac:dyDescent="0.2">
      <c r="B23" s="6"/>
      <c r="C23" s="6" t="s">
        <v>3</v>
      </c>
      <c r="D23" s="2">
        <v>79</v>
      </c>
      <c r="E23" s="5"/>
      <c r="F23" s="6"/>
      <c r="G23" s="6" t="s">
        <v>3</v>
      </c>
      <c r="H23" s="2">
        <v>44</v>
      </c>
    </row>
    <row r="24" spans="2:8" x14ac:dyDescent="0.2">
      <c r="B24" s="6"/>
      <c r="C24" s="6" t="s">
        <v>4</v>
      </c>
      <c r="D24" s="2">
        <v>67</v>
      </c>
      <c r="E24" s="5"/>
      <c r="F24" s="6"/>
      <c r="G24" s="6" t="s">
        <v>4</v>
      </c>
      <c r="H24" s="2">
        <v>35</v>
      </c>
    </row>
    <row r="25" spans="2:8" x14ac:dyDescent="0.2">
      <c r="B25" s="5"/>
      <c r="C25" s="6" t="s">
        <v>0</v>
      </c>
      <c r="D25" s="7">
        <f>AVERAGE(D22:D24)</f>
        <v>73</v>
      </c>
      <c r="E25" s="5"/>
      <c r="F25" s="5"/>
      <c r="G25" s="6" t="s">
        <v>0</v>
      </c>
      <c r="H25" s="7">
        <f>AVERAGE(H22:H24)</f>
        <v>38</v>
      </c>
    </row>
    <row r="26" spans="2:8" x14ac:dyDescent="0.2">
      <c r="B26" s="6"/>
      <c r="C26" s="5"/>
      <c r="E26" s="5"/>
      <c r="F26" s="6"/>
      <c r="G26" s="5"/>
    </row>
    <row r="27" spans="2:8" x14ac:dyDescent="0.2">
      <c r="B27" s="6" t="s">
        <v>11</v>
      </c>
      <c r="C27" s="6" t="s">
        <v>2</v>
      </c>
      <c r="D27" s="2">
        <v>59</v>
      </c>
      <c r="E27" s="5"/>
      <c r="F27" s="6" t="s">
        <v>7</v>
      </c>
      <c r="G27" s="6" t="s">
        <v>2</v>
      </c>
      <c r="H27" s="2">
        <v>35</v>
      </c>
    </row>
    <row r="28" spans="2:8" x14ac:dyDescent="0.2">
      <c r="B28" s="6"/>
      <c r="C28" s="6" t="s">
        <v>3</v>
      </c>
      <c r="D28" s="2">
        <v>78</v>
      </c>
      <c r="E28" s="5"/>
      <c r="F28" s="6"/>
      <c r="G28" s="6" t="s">
        <v>3</v>
      </c>
      <c r="H28" s="2">
        <v>34</v>
      </c>
    </row>
    <row r="29" spans="2:8" x14ac:dyDescent="0.2">
      <c r="B29" s="6"/>
      <c r="C29" s="6" t="s">
        <v>4</v>
      </c>
      <c r="D29" s="2">
        <v>68</v>
      </c>
      <c r="E29" s="5"/>
      <c r="F29" s="6"/>
      <c r="G29" s="6" t="s">
        <v>4</v>
      </c>
      <c r="H29" s="2">
        <v>30</v>
      </c>
    </row>
    <row r="30" spans="2:8" x14ac:dyDescent="0.2">
      <c r="B30" s="5"/>
      <c r="C30" s="6" t="s">
        <v>0</v>
      </c>
      <c r="D30" s="7">
        <f>AVERAGE(D27:D29)</f>
        <v>68.333333333333329</v>
      </c>
      <c r="E30" s="5"/>
      <c r="F30" s="5"/>
      <c r="G30" s="6" t="s">
        <v>0</v>
      </c>
      <c r="H30" s="7">
        <f>AVERAGE(H27:H29)</f>
        <v>33</v>
      </c>
    </row>
    <row r="31" spans="2:8" x14ac:dyDescent="0.2">
      <c r="B31" s="6"/>
      <c r="C31" s="5"/>
      <c r="D31" s="2"/>
      <c r="E31" s="5"/>
      <c r="F31" s="6"/>
      <c r="G31" s="5"/>
    </row>
    <row r="32" spans="2:8" x14ac:dyDescent="0.2">
      <c r="B32" s="6" t="s">
        <v>12</v>
      </c>
      <c r="C32" s="6" t="s">
        <v>2</v>
      </c>
      <c r="D32" s="2">
        <v>59</v>
      </c>
      <c r="E32" s="5"/>
      <c r="F32" s="6" t="s">
        <v>8</v>
      </c>
      <c r="G32" s="6" t="s">
        <v>2</v>
      </c>
      <c r="H32" s="2">
        <v>18</v>
      </c>
    </row>
    <row r="33" spans="2:8" x14ac:dyDescent="0.2">
      <c r="B33" s="6"/>
      <c r="C33" s="6" t="s">
        <v>3</v>
      </c>
      <c r="D33" s="2">
        <v>43</v>
      </c>
      <c r="E33" s="5"/>
      <c r="F33" s="6"/>
      <c r="G33" s="6" t="s">
        <v>3</v>
      </c>
      <c r="H33" s="2">
        <v>19</v>
      </c>
    </row>
    <row r="34" spans="2:8" x14ac:dyDescent="0.2">
      <c r="B34" s="6"/>
      <c r="C34" s="6" t="s">
        <v>4</v>
      </c>
      <c r="D34" s="2">
        <v>47</v>
      </c>
      <c r="E34" s="5"/>
      <c r="F34" s="6"/>
      <c r="G34" s="6" t="s">
        <v>4</v>
      </c>
      <c r="H34" s="2">
        <v>18</v>
      </c>
    </row>
    <row r="35" spans="2:8" x14ac:dyDescent="0.2">
      <c r="B35" s="5"/>
      <c r="C35" s="6" t="s">
        <v>0</v>
      </c>
      <c r="D35" s="7">
        <f>AVERAGE(D32:D34)</f>
        <v>49.666666666666664</v>
      </c>
      <c r="E35" s="5"/>
      <c r="F35" s="5"/>
      <c r="G35" s="6" t="s">
        <v>0</v>
      </c>
      <c r="H35" s="7">
        <f>AVERAGE(H32:H34)</f>
        <v>18.333333333333332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50DD-B9EB-F74D-8385-B36F2D078141}">
  <dimension ref="B2:L35"/>
  <sheetViews>
    <sheetView workbookViewId="0">
      <selection activeCell="J35" sqref="J35"/>
    </sheetView>
  </sheetViews>
  <sheetFormatPr baseColWidth="10" defaultRowHeight="16" x14ac:dyDescent="0.2"/>
  <cols>
    <col min="1" max="1" width="4" customWidth="1"/>
    <col min="2" max="2" width="11.5" customWidth="1"/>
    <col min="4" max="4" width="11.33203125" bestFit="1" customWidth="1"/>
    <col min="5" max="5" width="17.1640625" bestFit="1" customWidth="1"/>
    <col min="6" max="6" width="13.6640625" bestFit="1" customWidth="1"/>
    <col min="8" max="8" width="12" bestFit="1" customWidth="1"/>
    <col min="10" max="10" width="11.33203125" bestFit="1" customWidth="1"/>
    <col min="11" max="11" width="17.1640625" bestFit="1" customWidth="1"/>
    <col min="12" max="12" width="13.6640625" bestFit="1" customWidth="1"/>
  </cols>
  <sheetData>
    <row r="2" spans="2:12" x14ac:dyDescent="0.2">
      <c r="B2" s="9" t="s">
        <v>14</v>
      </c>
      <c r="E2" s="2"/>
      <c r="F2" s="2"/>
    </row>
    <row r="3" spans="2:12" x14ac:dyDescent="0.2">
      <c r="E3" s="2"/>
      <c r="F3" s="2"/>
    </row>
    <row r="4" spans="2:12" x14ac:dyDescent="0.2">
      <c r="B4" s="9" t="s">
        <v>9</v>
      </c>
      <c r="C4" s="2"/>
      <c r="D4" s="2" t="s">
        <v>25</v>
      </c>
      <c r="E4" s="2" t="s">
        <v>26</v>
      </c>
      <c r="F4" s="2" t="s">
        <v>27</v>
      </c>
      <c r="I4" s="2"/>
      <c r="J4" s="2" t="s">
        <v>25</v>
      </c>
      <c r="K4" s="2" t="s">
        <v>26</v>
      </c>
      <c r="L4" s="2" t="s">
        <v>27</v>
      </c>
    </row>
    <row r="5" spans="2:12" x14ac:dyDescent="0.2">
      <c r="B5" s="6" t="s">
        <v>10</v>
      </c>
      <c r="C5" s="6" t="s">
        <v>2</v>
      </c>
      <c r="D5" s="2">
        <v>31</v>
      </c>
      <c r="E5" s="2">
        <v>4</v>
      </c>
      <c r="F5" s="3">
        <f>(E5/D5)*100</f>
        <v>12.903225806451612</v>
      </c>
      <c r="H5" s="6" t="s">
        <v>6</v>
      </c>
      <c r="I5" s="6" t="s">
        <v>2</v>
      </c>
      <c r="J5" s="2">
        <v>30</v>
      </c>
      <c r="K5" s="2">
        <v>6</v>
      </c>
      <c r="L5" s="3">
        <f>(K5/J5)*100</f>
        <v>20</v>
      </c>
    </row>
    <row r="6" spans="2:12" x14ac:dyDescent="0.2">
      <c r="B6" s="6"/>
      <c r="C6" s="6" t="s">
        <v>3</v>
      </c>
      <c r="D6" s="2">
        <v>33</v>
      </c>
      <c r="E6" s="2">
        <v>5</v>
      </c>
      <c r="F6" s="3">
        <f t="shared" ref="F6:F7" si="0">(E6/D6)*100</f>
        <v>15.151515151515152</v>
      </c>
      <c r="H6" s="6"/>
      <c r="I6" s="6" t="s">
        <v>3</v>
      </c>
      <c r="J6" s="2">
        <v>10</v>
      </c>
      <c r="K6" s="2">
        <v>1</v>
      </c>
      <c r="L6" s="3">
        <f t="shared" ref="L6:L7" si="1">(K6/J6)*100</f>
        <v>10</v>
      </c>
    </row>
    <row r="7" spans="2:12" x14ac:dyDescent="0.2">
      <c r="B7" s="6"/>
      <c r="C7" s="6" t="s">
        <v>4</v>
      </c>
      <c r="D7" s="2">
        <v>39</v>
      </c>
      <c r="E7" s="2">
        <v>6</v>
      </c>
      <c r="F7" s="3">
        <f t="shared" si="0"/>
        <v>15.384615384615385</v>
      </c>
      <c r="H7" s="6"/>
      <c r="I7" s="6" t="s">
        <v>4</v>
      </c>
      <c r="J7" s="2">
        <v>21</v>
      </c>
      <c r="K7" s="2">
        <v>2</v>
      </c>
      <c r="L7" s="3">
        <f t="shared" si="1"/>
        <v>9.5238095238095237</v>
      </c>
    </row>
    <row r="8" spans="2:12" x14ac:dyDescent="0.2">
      <c r="B8" s="6"/>
      <c r="C8" s="5"/>
      <c r="E8" s="8" t="s">
        <v>0</v>
      </c>
      <c r="F8" s="7">
        <f>AVERAGE(F5,F6,F7)</f>
        <v>14.479785447527384</v>
      </c>
      <c r="H8" s="5"/>
      <c r="I8" s="5"/>
      <c r="K8" s="8" t="s">
        <v>0</v>
      </c>
      <c r="L8" s="7">
        <f>AVERAGE(L5,L6,L7)</f>
        <v>13.174603174603176</v>
      </c>
    </row>
    <row r="9" spans="2:12" x14ac:dyDescent="0.2">
      <c r="E9" s="2"/>
      <c r="F9" s="2"/>
      <c r="H9" s="6"/>
      <c r="L9" s="2"/>
    </row>
    <row r="10" spans="2:12" x14ac:dyDescent="0.2">
      <c r="B10" s="6" t="s">
        <v>11</v>
      </c>
      <c r="C10" s="6" t="s">
        <v>2</v>
      </c>
      <c r="D10" s="2">
        <v>35</v>
      </c>
      <c r="E10" s="2">
        <v>6</v>
      </c>
      <c r="F10" s="3">
        <f>(E10/D10)*100</f>
        <v>17.142857142857142</v>
      </c>
      <c r="H10" s="6" t="s">
        <v>7</v>
      </c>
      <c r="I10" s="6" t="s">
        <v>2</v>
      </c>
      <c r="J10" s="2">
        <v>15</v>
      </c>
      <c r="K10" s="2">
        <v>3</v>
      </c>
      <c r="L10" s="3">
        <f>(K10/J10)*100</f>
        <v>20</v>
      </c>
    </row>
    <row r="11" spans="2:12" x14ac:dyDescent="0.2">
      <c r="B11" s="6"/>
      <c r="C11" s="6" t="s">
        <v>3</v>
      </c>
      <c r="D11" s="2">
        <v>20</v>
      </c>
      <c r="E11" s="2">
        <v>3</v>
      </c>
      <c r="F11" s="3">
        <f t="shared" ref="F11:F12" si="2">(E11/D11)*100</f>
        <v>15</v>
      </c>
      <c r="H11" s="6"/>
      <c r="I11" s="6" t="s">
        <v>3</v>
      </c>
      <c r="J11" s="2">
        <v>19</v>
      </c>
      <c r="K11" s="2">
        <v>4</v>
      </c>
      <c r="L11" s="3">
        <f t="shared" ref="L11:L12" si="3">(K11/J11)*100</f>
        <v>21.052631578947366</v>
      </c>
    </row>
    <row r="12" spans="2:12" x14ac:dyDescent="0.2">
      <c r="B12" s="6"/>
      <c r="C12" s="6" t="s">
        <v>4</v>
      </c>
      <c r="D12" s="2">
        <v>15</v>
      </c>
      <c r="E12" s="2">
        <v>3</v>
      </c>
      <c r="F12" s="3">
        <f t="shared" si="2"/>
        <v>20</v>
      </c>
      <c r="H12" s="6"/>
      <c r="I12" s="6" t="s">
        <v>4</v>
      </c>
      <c r="J12" s="2">
        <v>15</v>
      </c>
      <c r="K12" s="2">
        <v>2</v>
      </c>
      <c r="L12" s="3">
        <f t="shared" si="3"/>
        <v>13.333333333333334</v>
      </c>
    </row>
    <row r="13" spans="2:12" x14ac:dyDescent="0.2">
      <c r="E13" s="8" t="s">
        <v>0</v>
      </c>
      <c r="F13" s="7">
        <f>AVERAGE(F10,F11,F12)</f>
        <v>17.38095238095238</v>
      </c>
      <c r="H13" s="5"/>
      <c r="K13" s="8" t="s">
        <v>0</v>
      </c>
      <c r="L13" s="7">
        <f>AVERAGE(L10,L11,L12)</f>
        <v>18.128654970760234</v>
      </c>
    </row>
    <row r="14" spans="2:12" x14ac:dyDescent="0.2">
      <c r="E14" s="2"/>
      <c r="F14" s="2"/>
      <c r="H14" s="6"/>
      <c r="L14" s="2"/>
    </row>
    <row r="15" spans="2:12" x14ac:dyDescent="0.2">
      <c r="B15" s="6" t="s">
        <v>12</v>
      </c>
      <c r="C15" s="6" t="s">
        <v>2</v>
      </c>
      <c r="D15" s="2">
        <v>36</v>
      </c>
      <c r="E15" s="2">
        <v>6</v>
      </c>
      <c r="F15" s="3">
        <f>(E15/D15)*100</f>
        <v>16.666666666666664</v>
      </c>
      <c r="H15" s="6" t="s">
        <v>8</v>
      </c>
      <c r="I15" s="6" t="s">
        <v>2</v>
      </c>
      <c r="J15" s="2">
        <v>15</v>
      </c>
      <c r="K15" s="2">
        <v>2</v>
      </c>
      <c r="L15" s="3">
        <f>(K15/J15)*100</f>
        <v>13.333333333333334</v>
      </c>
    </row>
    <row r="16" spans="2:12" x14ac:dyDescent="0.2">
      <c r="B16" s="6"/>
      <c r="C16" s="6" t="s">
        <v>3</v>
      </c>
      <c r="D16" s="2">
        <v>26</v>
      </c>
      <c r="E16" s="2">
        <v>4</v>
      </c>
      <c r="F16" s="3">
        <f t="shared" ref="F16:F17" si="4">(E16/D16)*100</f>
        <v>15.384615384615385</v>
      </c>
      <c r="H16" s="6"/>
      <c r="I16" s="6" t="s">
        <v>3</v>
      </c>
      <c r="J16" s="2">
        <v>14</v>
      </c>
      <c r="K16" s="2">
        <v>1</v>
      </c>
      <c r="L16" s="3">
        <f t="shared" ref="L16:L17" si="5">(K16/J16)*100</f>
        <v>7.1428571428571423</v>
      </c>
    </row>
    <row r="17" spans="2:12" x14ac:dyDescent="0.2">
      <c r="B17" s="6"/>
      <c r="C17" s="6" t="s">
        <v>4</v>
      </c>
      <c r="D17" s="2">
        <v>17</v>
      </c>
      <c r="E17" s="2">
        <v>4</v>
      </c>
      <c r="F17" s="3">
        <f t="shared" si="4"/>
        <v>23.52941176470588</v>
      </c>
      <c r="H17" s="6"/>
      <c r="I17" s="6" t="s">
        <v>4</v>
      </c>
      <c r="J17" s="2">
        <v>16</v>
      </c>
      <c r="K17" s="2">
        <v>3</v>
      </c>
      <c r="L17" s="3">
        <f t="shared" si="5"/>
        <v>18.75</v>
      </c>
    </row>
    <row r="18" spans="2:12" x14ac:dyDescent="0.2">
      <c r="E18" s="8" t="s">
        <v>0</v>
      </c>
      <c r="F18" s="7">
        <f>AVERAGE(F15,F16,F17)</f>
        <v>18.526897938662643</v>
      </c>
      <c r="K18" s="8" t="s">
        <v>0</v>
      </c>
      <c r="L18" s="7">
        <f>AVERAGE(L15,L16,L17)</f>
        <v>13.075396825396824</v>
      </c>
    </row>
    <row r="19" spans="2:12" x14ac:dyDescent="0.2">
      <c r="E19" s="2"/>
      <c r="F19" s="2"/>
    </row>
    <row r="20" spans="2:12" x14ac:dyDescent="0.2">
      <c r="E20" s="2"/>
      <c r="F20" s="2"/>
    </row>
    <row r="21" spans="2:12" x14ac:dyDescent="0.2">
      <c r="B21" s="9" t="s">
        <v>13</v>
      </c>
      <c r="C21" s="2"/>
      <c r="D21" s="2" t="s">
        <v>25</v>
      </c>
      <c r="E21" s="2" t="s">
        <v>26</v>
      </c>
      <c r="F21" s="2" t="s">
        <v>27</v>
      </c>
      <c r="I21" s="2"/>
      <c r="J21" s="2" t="s">
        <v>25</v>
      </c>
      <c r="K21" s="2" t="s">
        <v>26</v>
      </c>
      <c r="L21" s="2" t="s">
        <v>27</v>
      </c>
    </row>
    <row r="22" spans="2:12" x14ac:dyDescent="0.2">
      <c r="B22" s="6" t="s">
        <v>10</v>
      </c>
      <c r="C22" s="6" t="s">
        <v>2</v>
      </c>
      <c r="D22" s="2">
        <v>73</v>
      </c>
      <c r="E22" s="2">
        <v>8</v>
      </c>
      <c r="F22" s="3">
        <f>(E22/D22)*100</f>
        <v>10.95890410958904</v>
      </c>
      <c r="H22" s="6" t="s">
        <v>6</v>
      </c>
      <c r="I22" s="6" t="s">
        <v>2</v>
      </c>
      <c r="J22" s="2">
        <v>35</v>
      </c>
      <c r="K22" s="2">
        <v>2</v>
      </c>
      <c r="L22" s="3">
        <f>(K22/J22)*100</f>
        <v>5.7142857142857144</v>
      </c>
    </row>
    <row r="23" spans="2:12" x14ac:dyDescent="0.2">
      <c r="B23" s="6"/>
      <c r="C23" s="6" t="s">
        <v>3</v>
      </c>
      <c r="D23" s="2">
        <v>79</v>
      </c>
      <c r="E23" s="2">
        <v>9</v>
      </c>
      <c r="F23" s="3">
        <f t="shared" ref="F23:F24" si="6">(E23/D23)*100</f>
        <v>11.39240506329114</v>
      </c>
      <c r="H23" s="6"/>
      <c r="I23" s="6" t="s">
        <v>3</v>
      </c>
      <c r="J23" s="2">
        <v>44</v>
      </c>
      <c r="K23" s="2">
        <v>5</v>
      </c>
      <c r="L23" s="3">
        <f t="shared" ref="L23:L34" si="7">(K23/J23)*100</f>
        <v>11.363636363636363</v>
      </c>
    </row>
    <row r="24" spans="2:12" x14ac:dyDescent="0.2">
      <c r="B24" s="6"/>
      <c r="C24" s="6" t="s">
        <v>4</v>
      </c>
      <c r="D24" s="2">
        <v>67</v>
      </c>
      <c r="E24" s="2">
        <v>7</v>
      </c>
      <c r="F24" s="3">
        <f t="shared" si="6"/>
        <v>10.44776119402985</v>
      </c>
      <c r="H24" s="6"/>
      <c r="I24" s="6" t="s">
        <v>4</v>
      </c>
      <c r="J24" s="2">
        <v>35</v>
      </c>
      <c r="K24" s="2">
        <v>3</v>
      </c>
      <c r="L24" s="3">
        <f t="shared" si="7"/>
        <v>8.5714285714285712</v>
      </c>
    </row>
    <row r="25" spans="2:12" x14ac:dyDescent="0.2">
      <c r="B25" s="6"/>
      <c r="C25" s="5"/>
      <c r="E25" s="8" t="s">
        <v>0</v>
      </c>
      <c r="F25" s="7">
        <f>AVERAGE(F22,F23,F24)</f>
        <v>10.933023455636677</v>
      </c>
      <c r="H25" s="5"/>
      <c r="I25" s="5"/>
      <c r="K25" s="8" t="s">
        <v>0</v>
      </c>
      <c r="L25" s="7">
        <f>AVERAGE(L22,L23,L24)</f>
        <v>8.5497835497835499</v>
      </c>
    </row>
    <row r="26" spans="2:12" x14ac:dyDescent="0.2">
      <c r="E26" s="2"/>
      <c r="F26" s="2"/>
      <c r="H26" s="6"/>
      <c r="L26" s="3"/>
    </row>
    <row r="27" spans="2:12" x14ac:dyDescent="0.2">
      <c r="B27" s="6" t="s">
        <v>11</v>
      </c>
      <c r="C27" s="6" t="s">
        <v>2</v>
      </c>
      <c r="D27" s="2">
        <v>59</v>
      </c>
      <c r="E27" s="2">
        <v>3</v>
      </c>
      <c r="F27" s="3">
        <f>(E27/D27)*100</f>
        <v>5.0847457627118651</v>
      </c>
      <c r="H27" s="6" t="s">
        <v>7</v>
      </c>
      <c r="I27" s="6" t="s">
        <v>2</v>
      </c>
      <c r="J27" s="2">
        <v>35</v>
      </c>
      <c r="K27" s="2">
        <v>2</v>
      </c>
      <c r="L27" s="3">
        <f t="shared" si="7"/>
        <v>5.7142857142857144</v>
      </c>
    </row>
    <row r="28" spans="2:12" x14ac:dyDescent="0.2">
      <c r="B28" s="6"/>
      <c r="C28" s="6" t="s">
        <v>3</v>
      </c>
      <c r="D28" s="2">
        <v>78</v>
      </c>
      <c r="E28" s="2">
        <v>5</v>
      </c>
      <c r="F28" s="3">
        <f t="shared" ref="F28:F29" si="8">(E28/D28)*100</f>
        <v>6.4102564102564097</v>
      </c>
      <c r="H28" s="6"/>
      <c r="I28" s="6" t="s">
        <v>3</v>
      </c>
      <c r="J28" s="2">
        <v>34</v>
      </c>
      <c r="K28" s="2">
        <v>3</v>
      </c>
      <c r="L28" s="3">
        <f t="shared" si="7"/>
        <v>8.8235294117647065</v>
      </c>
    </row>
    <row r="29" spans="2:12" x14ac:dyDescent="0.2">
      <c r="B29" s="6"/>
      <c r="C29" s="6" t="s">
        <v>4</v>
      </c>
      <c r="D29" s="2">
        <v>68</v>
      </c>
      <c r="E29" s="2">
        <v>3</v>
      </c>
      <c r="F29" s="3">
        <f t="shared" si="8"/>
        <v>4.4117647058823533</v>
      </c>
      <c r="H29" s="6"/>
      <c r="I29" s="6" t="s">
        <v>4</v>
      </c>
      <c r="J29" s="2">
        <v>30</v>
      </c>
      <c r="K29" s="2">
        <v>2</v>
      </c>
      <c r="L29" s="3">
        <f t="shared" si="7"/>
        <v>6.666666666666667</v>
      </c>
    </row>
    <row r="30" spans="2:12" x14ac:dyDescent="0.2">
      <c r="E30" s="8" t="s">
        <v>0</v>
      </c>
      <c r="F30" s="7">
        <f>AVERAGE(F27,F28,F29)</f>
        <v>5.3022556262835421</v>
      </c>
      <c r="H30" s="5"/>
      <c r="K30" s="8" t="s">
        <v>0</v>
      </c>
      <c r="L30" s="7">
        <f>AVERAGE(L27,L28,L29)</f>
        <v>7.0681605975723629</v>
      </c>
    </row>
    <row r="31" spans="2:12" x14ac:dyDescent="0.2">
      <c r="E31" s="2"/>
      <c r="F31" s="2"/>
      <c r="H31" s="6"/>
      <c r="L31" s="3"/>
    </row>
    <row r="32" spans="2:12" x14ac:dyDescent="0.2">
      <c r="B32" s="6" t="s">
        <v>12</v>
      </c>
      <c r="C32" s="6" t="s">
        <v>2</v>
      </c>
      <c r="D32" s="2">
        <v>59</v>
      </c>
      <c r="E32" s="2">
        <v>5</v>
      </c>
      <c r="F32" s="3">
        <f>(E32/D32)*100</f>
        <v>8.4745762711864394</v>
      </c>
      <c r="H32" s="6" t="s">
        <v>8</v>
      </c>
      <c r="I32" s="6" t="s">
        <v>2</v>
      </c>
      <c r="J32" s="2">
        <v>18</v>
      </c>
      <c r="K32" s="2">
        <v>2</v>
      </c>
      <c r="L32" s="3">
        <f t="shared" si="7"/>
        <v>11.111111111111111</v>
      </c>
    </row>
    <row r="33" spans="2:12" x14ac:dyDescent="0.2">
      <c r="B33" s="6"/>
      <c r="C33" s="6" t="s">
        <v>3</v>
      </c>
      <c r="D33" s="2">
        <v>43</v>
      </c>
      <c r="E33" s="2">
        <v>3</v>
      </c>
      <c r="F33" s="3">
        <f t="shared" ref="F33:F34" si="9">(E33/D33)*100</f>
        <v>6.9767441860465116</v>
      </c>
      <c r="H33" s="6"/>
      <c r="I33" s="6" t="s">
        <v>3</v>
      </c>
      <c r="J33" s="2">
        <v>19</v>
      </c>
      <c r="K33" s="2">
        <v>2</v>
      </c>
      <c r="L33" s="3">
        <f t="shared" si="7"/>
        <v>10.526315789473683</v>
      </c>
    </row>
    <row r="34" spans="2:12" x14ac:dyDescent="0.2">
      <c r="B34" s="6"/>
      <c r="C34" s="6" t="s">
        <v>4</v>
      </c>
      <c r="D34" s="2">
        <v>47</v>
      </c>
      <c r="E34" s="2">
        <v>4</v>
      </c>
      <c r="F34" s="3">
        <f t="shared" si="9"/>
        <v>8.5106382978723403</v>
      </c>
      <c r="H34" s="6"/>
      <c r="I34" s="6" t="s">
        <v>4</v>
      </c>
      <c r="J34" s="2">
        <v>18</v>
      </c>
      <c r="K34" s="2">
        <v>3</v>
      </c>
      <c r="L34" s="3">
        <f t="shared" si="7"/>
        <v>16.666666666666664</v>
      </c>
    </row>
    <row r="35" spans="2:12" x14ac:dyDescent="0.2">
      <c r="E35" s="8" t="s">
        <v>0</v>
      </c>
      <c r="F35" s="7">
        <f>AVERAGE(F32,F33,F34)</f>
        <v>7.987319585035098</v>
      </c>
      <c r="K35" s="8" t="s">
        <v>0</v>
      </c>
      <c r="L35" s="7">
        <f>AVERAGE(L32,L33,L34)</f>
        <v>12.768031189083819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82DA-A56A-5546-9FF8-6CE0B4841FA2}">
  <dimension ref="B2:L34"/>
  <sheetViews>
    <sheetView workbookViewId="0">
      <selection activeCell="N15" sqref="N15"/>
    </sheetView>
  </sheetViews>
  <sheetFormatPr baseColWidth="10" defaultRowHeight="16" x14ac:dyDescent="0.2"/>
  <cols>
    <col min="1" max="1" width="4.1640625" customWidth="1"/>
    <col min="2" max="2" width="16.5" bestFit="1" customWidth="1"/>
    <col min="4" max="4" width="11.1640625" customWidth="1"/>
    <col min="5" max="5" width="17.5" bestFit="1" customWidth="1"/>
    <col min="6" max="6" width="12.6640625" bestFit="1" customWidth="1"/>
    <col min="8" max="8" width="12" bestFit="1" customWidth="1"/>
    <col min="10" max="10" width="11.1640625" customWidth="1"/>
    <col min="11" max="11" width="17.5" bestFit="1" customWidth="1"/>
    <col min="12" max="12" width="12.6640625" bestFit="1" customWidth="1"/>
  </cols>
  <sheetData>
    <row r="2" spans="2:12" x14ac:dyDescent="0.2">
      <c r="B2" s="9" t="s">
        <v>15</v>
      </c>
      <c r="E2" s="2"/>
      <c r="F2" s="2"/>
    </row>
    <row r="3" spans="2:12" x14ac:dyDescent="0.2">
      <c r="E3" s="2"/>
      <c r="F3" s="2"/>
    </row>
    <row r="4" spans="2:12" x14ac:dyDescent="0.2">
      <c r="B4" s="9" t="s">
        <v>1</v>
      </c>
      <c r="C4" s="2"/>
      <c r="D4" s="2" t="s">
        <v>30</v>
      </c>
      <c r="E4" s="2" t="s">
        <v>31</v>
      </c>
      <c r="F4" s="2" t="s">
        <v>32</v>
      </c>
      <c r="I4" s="2"/>
      <c r="J4" s="2" t="s">
        <v>30</v>
      </c>
      <c r="K4" s="2" t="s">
        <v>31</v>
      </c>
      <c r="L4" s="2" t="s">
        <v>32</v>
      </c>
    </row>
    <row r="5" spans="2:12" x14ac:dyDescent="0.2">
      <c r="B5" s="6" t="s">
        <v>10</v>
      </c>
      <c r="C5" s="6" t="s">
        <v>2</v>
      </c>
      <c r="D5" s="2">
        <v>425</v>
      </c>
      <c r="E5" s="2">
        <v>132</v>
      </c>
      <c r="F5" s="3">
        <f>(E5/D5)*100</f>
        <v>31.058823529411768</v>
      </c>
      <c r="H5" s="6" t="s">
        <v>6</v>
      </c>
      <c r="I5" s="6" t="s">
        <v>2</v>
      </c>
      <c r="J5" s="2">
        <v>192</v>
      </c>
      <c r="K5" s="2">
        <v>53</v>
      </c>
      <c r="L5" s="3">
        <f>(K5/J5)*100</f>
        <v>27.604166666666668</v>
      </c>
    </row>
    <row r="6" spans="2:12" x14ac:dyDescent="0.2">
      <c r="B6" s="6"/>
      <c r="C6" s="6" t="s">
        <v>3</v>
      </c>
      <c r="D6" s="2">
        <v>414</v>
      </c>
      <c r="E6" s="2">
        <v>98</v>
      </c>
      <c r="F6" s="3">
        <f t="shared" ref="F6:F7" si="0">(E6/D6)*100</f>
        <v>23.671497584541061</v>
      </c>
      <c r="H6" s="6"/>
      <c r="I6" s="6" t="s">
        <v>3</v>
      </c>
      <c r="J6" s="2">
        <v>196</v>
      </c>
      <c r="K6" s="2">
        <v>59</v>
      </c>
      <c r="L6" s="3">
        <f t="shared" ref="L6:L7" si="1">(K6/J6)*100</f>
        <v>30.102040816326532</v>
      </c>
    </row>
    <row r="7" spans="2:12" x14ac:dyDescent="0.2">
      <c r="B7" s="6"/>
      <c r="C7" s="6" t="s">
        <v>4</v>
      </c>
      <c r="D7" s="2">
        <v>328</v>
      </c>
      <c r="E7" s="2">
        <v>99</v>
      </c>
      <c r="F7" s="3">
        <f t="shared" si="0"/>
        <v>30.182926829268293</v>
      </c>
      <c r="H7" s="6"/>
      <c r="I7" s="6" t="s">
        <v>4</v>
      </c>
      <c r="J7" s="2">
        <v>180</v>
      </c>
      <c r="K7" s="2">
        <v>66</v>
      </c>
      <c r="L7" s="3">
        <f t="shared" si="1"/>
        <v>36.666666666666664</v>
      </c>
    </row>
    <row r="8" spans="2:12" x14ac:dyDescent="0.2">
      <c r="B8" s="6"/>
      <c r="C8" s="5"/>
      <c r="E8" s="8" t="s">
        <v>0</v>
      </c>
      <c r="F8" s="7">
        <f>AVERAGE(F5,F6,F7)</f>
        <v>28.304415981073706</v>
      </c>
      <c r="H8" s="5"/>
      <c r="I8" s="5"/>
      <c r="K8" s="8" t="s">
        <v>0</v>
      </c>
      <c r="L8" s="7">
        <f>AVERAGE(L5,L6,L7)</f>
        <v>31.457624716553287</v>
      </c>
    </row>
    <row r="9" spans="2:12" x14ac:dyDescent="0.2">
      <c r="E9" s="2"/>
      <c r="F9" s="2"/>
      <c r="H9" s="6"/>
      <c r="L9" s="2"/>
    </row>
    <row r="10" spans="2:12" x14ac:dyDescent="0.2">
      <c r="B10" s="6" t="s">
        <v>11</v>
      </c>
      <c r="C10" s="6" t="s">
        <v>2</v>
      </c>
      <c r="D10" s="2">
        <v>370</v>
      </c>
      <c r="E10" s="2">
        <v>97</v>
      </c>
      <c r="F10" s="3">
        <f>(E10/D10)*100</f>
        <v>26.216216216216214</v>
      </c>
      <c r="H10" s="6" t="s">
        <v>7</v>
      </c>
      <c r="I10" s="6" t="s">
        <v>2</v>
      </c>
      <c r="J10" s="2">
        <v>255</v>
      </c>
      <c r="K10" s="2">
        <v>82</v>
      </c>
      <c r="L10" s="3">
        <f>(K10/J10)*100</f>
        <v>32.156862745098039</v>
      </c>
    </row>
    <row r="11" spans="2:12" x14ac:dyDescent="0.2">
      <c r="B11" s="6"/>
      <c r="C11" s="6" t="s">
        <v>3</v>
      </c>
      <c r="D11" s="2">
        <v>388</v>
      </c>
      <c r="E11" s="2">
        <v>95</v>
      </c>
      <c r="F11" s="3">
        <f t="shared" ref="F11:F12" si="2">(E11/D11)*100</f>
        <v>24.484536082474225</v>
      </c>
      <c r="H11" s="6"/>
      <c r="I11" s="6" t="s">
        <v>3</v>
      </c>
      <c r="J11" s="2">
        <v>210</v>
      </c>
      <c r="K11" s="2">
        <v>69</v>
      </c>
      <c r="L11" s="3">
        <f t="shared" ref="L11:L12" si="3">(K11/J11)*100</f>
        <v>32.857142857142854</v>
      </c>
    </row>
    <row r="12" spans="2:12" x14ac:dyDescent="0.2">
      <c r="B12" s="6"/>
      <c r="C12" s="6" t="s">
        <v>4</v>
      </c>
      <c r="D12" s="2">
        <v>284</v>
      </c>
      <c r="E12" s="2">
        <v>92</v>
      </c>
      <c r="F12" s="3">
        <f t="shared" si="2"/>
        <v>32.394366197183103</v>
      </c>
      <c r="H12" s="6"/>
      <c r="I12" s="6" t="s">
        <v>4</v>
      </c>
      <c r="J12" s="2">
        <v>208</v>
      </c>
      <c r="K12" s="2">
        <v>62</v>
      </c>
      <c r="L12" s="3">
        <f t="shared" si="3"/>
        <v>29.807692307692307</v>
      </c>
    </row>
    <row r="13" spans="2:12" x14ac:dyDescent="0.2">
      <c r="E13" s="8" t="s">
        <v>0</v>
      </c>
      <c r="F13" s="7">
        <f>AVERAGE(F10,F11,F12)</f>
        <v>27.698372831957851</v>
      </c>
      <c r="H13" s="5"/>
      <c r="K13" s="8" t="s">
        <v>0</v>
      </c>
      <c r="L13" s="7">
        <f>AVERAGE(L10,L11,L12)</f>
        <v>31.607232636644401</v>
      </c>
    </row>
    <row r="14" spans="2:12" x14ac:dyDescent="0.2">
      <c r="E14" s="2"/>
      <c r="F14" s="2"/>
      <c r="H14" s="6"/>
      <c r="L14" s="2"/>
    </row>
    <row r="15" spans="2:12" x14ac:dyDescent="0.2">
      <c r="B15" s="6" t="s">
        <v>12</v>
      </c>
      <c r="C15" s="6" t="s">
        <v>2</v>
      </c>
      <c r="D15" s="2">
        <v>364</v>
      </c>
      <c r="E15" s="2">
        <v>121</v>
      </c>
      <c r="F15" s="3">
        <f>(E15/D15)*100</f>
        <v>33.241758241758241</v>
      </c>
      <c r="H15" s="6" t="s">
        <v>8</v>
      </c>
      <c r="I15" s="6" t="s">
        <v>2</v>
      </c>
      <c r="J15" s="2">
        <v>221</v>
      </c>
      <c r="K15" s="2">
        <v>61</v>
      </c>
      <c r="L15" s="3">
        <f>(K15/J15)*100</f>
        <v>27.601809954751133</v>
      </c>
    </row>
    <row r="16" spans="2:12" x14ac:dyDescent="0.2">
      <c r="B16" s="6"/>
      <c r="C16" s="6" t="s">
        <v>3</v>
      </c>
      <c r="D16" s="2">
        <v>490</v>
      </c>
      <c r="E16" s="2">
        <v>153</v>
      </c>
      <c r="F16" s="3">
        <f t="shared" ref="F16" si="4">(E16/D16)*100</f>
        <v>31.22448979591837</v>
      </c>
      <c r="H16" s="6"/>
      <c r="I16" s="6" t="s">
        <v>3</v>
      </c>
      <c r="J16" s="2">
        <v>186</v>
      </c>
      <c r="K16" s="2">
        <v>57</v>
      </c>
      <c r="L16" s="3">
        <f t="shared" ref="L16" si="5">(K16/J16)*100</f>
        <v>30.64516129032258</v>
      </c>
    </row>
    <row r="17" spans="2:12" x14ac:dyDescent="0.2">
      <c r="E17" s="8" t="s">
        <v>0</v>
      </c>
      <c r="F17" s="7">
        <f>AVERAGE(F15,F16)</f>
        <v>32.233124018838303</v>
      </c>
      <c r="K17" s="8" t="s">
        <v>0</v>
      </c>
      <c r="L17" s="7">
        <f>AVERAGE(L15,L16)</f>
        <v>29.123485622536855</v>
      </c>
    </row>
    <row r="18" spans="2:12" x14ac:dyDescent="0.2">
      <c r="E18" s="2"/>
      <c r="F18" s="2"/>
    </row>
    <row r="19" spans="2:12" x14ac:dyDescent="0.2">
      <c r="E19" s="2"/>
      <c r="F19" s="2"/>
    </row>
    <row r="20" spans="2:12" x14ac:dyDescent="0.2">
      <c r="B20" s="9" t="s">
        <v>33</v>
      </c>
      <c r="C20" s="2"/>
      <c r="D20" s="2" t="s">
        <v>30</v>
      </c>
      <c r="E20" s="2" t="s">
        <v>31</v>
      </c>
      <c r="F20" s="2" t="s">
        <v>32</v>
      </c>
      <c r="I20" s="2"/>
      <c r="J20" s="2" t="s">
        <v>30</v>
      </c>
      <c r="K20" s="2" t="s">
        <v>31</v>
      </c>
      <c r="L20" s="2" t="s">
        <v>32</v>
      </c>
    </row>
    <row r="21" spans="2:12" x14ac:dyDescent="0.2">
      <c r="B21" s="6" t="s">
        <v>10</v>
      </c>
      <c r="C21" s="6" t="s">
        <v>2</v>
      </c>
      <c r="D21" s="2">
        <v>764</v>
      </c>
      <c r="E21" s="2">
        <v>327</v>
      </c>
      <c r="F21" s="3">
        <f>(E21/D21)*100</f>
        <v>42.801047120418851</v>
      </c>
      <c r="H21" s="6" t="s">
        <v>6</v>
      </c>
      <c r="I21" s="6" t="s">
        <v>2</v>
      </c>
      <c r="J21" s="2">
        <v>686</v>
      </c>
      <c r="K21" s="2">
        <v>312</v>
      </c>
      <c r="L21" s="3">
        <f>(K21/J21)*100</f>
        <v>45.481049562682216</v>
      </c>
    </row>
    <row r="22" spans="2:12" x14ac:dyDescent="0.2">
      <c r="B22" s="6"/>
      <c r="C22" s="6" t="s">
        <v>3</v>
      </c>
      <c r="D22" s="2">
        <v>733</v>
      </c>
      <c r="E22" s="2">
        <v>303</v>
      </c>
      <c r="F22" s="3">
        <f t="shared" ref="F22:F23" si="6">(E22/D22)*100</f>
        <v>41.336971350613915</v>
      </c>
      <c r="H22" s="6"/>
      <c r="I22" s="6" t="s">
        <v>3</v>
      </c>
      <c r="J22" s="2">
        <v>616</v>
      </c>
      <c r="K22" s="2">
        <v>314</v>
      </c>
      <c r="L22" s="3">
        <f t="shared" ref="L22:L33" si="7">(K22/J22)*100</f>
        <v>50.97402597402597</v>
      </c>
    </row>
    <row r="23" spans="2:12" x14ac:dyDescent="0.2">
      <c r="B23" s="6"/>
      <c r="C23" s="6" t="s">
        <v>4</v>
      </c>
      <c r="D23" s="2">
        <v>784</v>
      </c>
      <c r="E23" s="2">
        <v>350</v>
      </c>
      <c r="F23" s="3">
        <f t="shared" si="6"/>
        <v>44.642857142857146</v>
      </c>
      <c r="H23" s="6"/>
      <c r="I23" s="6" t="s">
        <v>4</v>
      </c>
      <c r="J23" s="2">
        <v>675</v>
      </c>
      <c r="K23" s="2">
        <v>305</v>
      </c>
      <c r="L23" s="3">
        <f t="shared" si="7"/>
        <v>45.185185185185183</v>
      </c>
    </row>
    <row r="24" spans="2:12" x14ac:dyDescent="0.2">
      <c r="B24" s="6"/>
      <c r="C24" s="5"/>
      <c r="E24" s="8" t="s">
        <v>0</v>
      </c>
      <c r="F24" s="7">
        <f>AVERAGE(F21,F22,F23)</f>
        <v>42.926958537963309</v>
      </c>
      <c r="H24" s="5"/>
      <c r="I24" s="5"/>
      <c r="K24" s="8" t="s">
        <v>0</v>
      </c>
      <c r="L24" s="7">
        <f>AVERAGE(L21,L22,L23)</f>
        <v>47.21342024063113</v>
      </c>
    </row>
    <row r="25" spans="2:12" x14ac:dyDescent="0.2">
      <c r="E25" s="2"/>
      <c r="F25" s="2"/>
      <c r="H25" s="6"/>
      <c r="L25" s="3"/>
    </row>
    <row r="26" spans="2:12" x14ac:dyDescent="0.2">
      <c r="B26" s="6" t="s">
        <v>11</v>
      </c>
      <c r="C26" s="6" t="s">
        <v>2</v>
      </c>
      <c r="D26" s="2">
        <v>795</v>
      </c>
      <c r="E26" s="2">
        <v>373</v>
      </c>
      <c r="F26" s="3">
        <f>(E26/D26)*100</f>
        <v>46.918238993710695</v>
      </c>
      <c r="H26" s="6" t="s">
        <v>7</v>
      </c>
      <c r="I26" s="6" t="s">
        <v>2</v>
      </c>
      <c r="J26" s="2">
        <v>591</v>
      </c>
      <c r="K26" s="2">
        <v>291</v>
      </c>
      <c r="L26" s="3">
        <f t="shared" si="7"/>
        <v>49.238578680203041</v>
      </c>
    </row>
    <row r="27" spans="2:12" x14ac:dyDescent="0.2">
      <c r="B27" s="6"/>
      <c r="C27" s="6" t="s">
        <v>3</v>
      </c>
      <c r="D27" s="2">
        <v>675</v>
      </c>
      <c r="E27" s="2">
        <v>332</v>
      </c>
      <c r="F27" s="3">
        <f t="shared" ref="F27:F28" si="8">(E27/D27)*100</f>
        <v>49.18518518518519</v>
      </c>
      <c r="H27" s="6"/>
      <c r="I27" s="6" t="s">
        <v>3</v>
      </c>
      <c r="J27" s="2">
        <v>606</v>
      </c>
      <c r="K27" s="2">
        <v>327</v>
      </c>
      <c r="L27" s="3">
        <f t="shared" si="7"/>
        <v>53.960396039603964</v>
      </c>
    </row>
    <row r="28" spans="2:12" x14ac:dyDescent="0.2">
      <c r="B28" s="6"/>
      <c r="C28" s="6" t="s">
        <v>4</v>
      </c>
      <c r="D28" s="2">
        <v>688</v>
      </c>
      <c r="E28" s="2">
        <v>300</v>
      </c>
      <c r="F28" s="3">
        <f t="shared" si="8"/>
        <v>43.604651162790695</v>
      </c>
      <c r="H28" s="6"/>
      <c r="I28" s="6" t="s">
        <v>4</v>
      </c>
      <c r="J28" s="2">
        <v>540</v>
      </c>
      <c r="K28" s="2">
        <v>299</v>
      </c>
      <c r="L28" s="3">
        <f t="shared" si="7"/>
        <v>55.370370370370367</v>
      </c>
    </row>
    <row r="29" spans="2:12" x14ac:dyDescent="0.2">
      <c r="E29" s="8" t="s">
        <v>0</v>
      </c>
      <c r="F29" s="7">
        <f>AVERAGE(F26,F27,F28)</f>
        <v>46.569358447228865</v>
      </c>
      <c r="H29" s="5"/>
      <c r="K29" s="8" t="s">
        <v>0</v>
      </c>
      <c r="L29" s="7">
        <f>AVERAGE(L26,L27,L28)</f>
        <v>52.856448363392452</v>
      </c>
    </row>
    <row r="30" spans="2:12" x14ac:dyDescent="0.2">
      <c r="E30" s="2"/>
      <c r="F30" s="2"/>
      <c r="H30" s="6"/>
      <c r="L30" s="3"/>
    </row>
    <row r="31" spans="2:12" x14ac:dyDescent="0.2">
      <c r="B31" s="6" t="s">
        <v>12</v>
      </c>
      <c r="C31" s="6" t="s">
        <v>2</v>
      </c>
      <c r="D31" s="2">
        <v>537</v>
      </c>
      <c r="E31" s="2">
        <v>363</v>
      </c>
      <c r="F31" s="3">
        <f>(E31/D31)*100</f>
        <v>67.597765363128488</v>
      </c>
      <c r="H31" s="6" t="s">
        <v>8</v>
      </c>
      <c r="I31" s="6" t="s">
        <v>2</v>
      </c>
      <c r="J31" s="2">
        <v>535</v>
      </c>
      <c r="K31" s="2">
        <v>254</v>
      </c>
      <c r="L31" s="3">
        <f t="shared" si="7"/>
        <v>47.476635514018689</v>
      </c>
    </row>
    <row r="32" spans="2:12" x14ac:dyDescent="0.2">
      <c r="B32" s="6"/>
      <c r="C32" s="6" t="s">
        <v>3</v>
      </c>
      <c r="D32" s="2">
        <v>433</v>
      </c>
      <c r="E32" s="2">
        <v>216</v>
      </c>
      <c r="F32" s="3">
        <f t="shared" ref="F32:F33" si="9">(E32/D32)*100</f>
        <v>49.884526558891459</v>
      </c>
      <c r="H32" s="6"/>
      <c r="I32" s="6" t="s">
        <v>3</v>
      </c>
      <c r="J32" s="2">
        <v>477</v>
      </c>
      <c r="K32" s="2">
        <v>236</v>
      </c>
      <c r="L32" s="3">
        <f t="shared" si="7"/>
        <v>49.475890985324952</v>
      </c>
    </row>
    <row r="33" spans="2:12" x14ac:dyDescent="0.2">
      <c r="B33" s="6"/>
      <c r="C33" s="6" t="s">
        <v>4</v>
      </c>
      <c r="D33" s="2">
        <v>447</v>
      </c>
      <c r="E33" s="2">
        <v>202</v>
      </c>
      <c r="F33" s="3">
        <f t="shared" si="9"/>
        <v>45.190156599552573</v>
      </c>
      <c r="H33" s="6"/>
      <c r="I33" s="6" t="s">
        <v>4</v>
      </c>
      <c r="J33" s="2">
        <v>457</v>
      </c>
      <c r="K33" s="2">
        <v>210</v>
      </c>
      <c r="L33" s="3">
        <f t="shared" si="7"/>
        <v>45.951859956236326</v>
      </c>
    </row>
    <row r="34" spans="2:12" x14ac:dyDescent="0.2">
      <c r="E34" s="8" t="s">
        <v>0</v>
      </c>
      <c r="F34" s="7">
        <f>AVERAGE(F31,F32,F33)</f>
        <v>54.224149507190845</v>
      </c>
      <c r="K34" s="8" t="s">
        <v>0</v>
      </c>
      <c r="L34" s="7">
        <f>AVERAGE(L31,L32,L33)</f>
        <v>47.634795485193315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E0221-35AA-BA46-9B32-8A60C29BCD12}">
  <dimension ref="B1:L32"/>
  <sheetViews>
    <sheetView workbookViewId="0">
      <selection activeCell="K32" sqref="K32"/>
    </sheetView>
  </sheetViews>
  <sheetFormatPr baseColWidth="10" defaultRowHeight="16" x14ac:dyDescent="0.2"/>
  <cols>
    <col min="1" max="1" width="5.83203125" customWidth="1"/>
    <col min="4" max="4" width="11.6640625" bestFit="1" customWidth="1"/>
    <col min="5" max="5" width="17.5" bestFit="1" customWidth="1"/>
    <col min="6" max="6" width="13.33203125" bestFit="1" customWidth="1"/>
    <col min="8" max="8" width="12" bestFit="1" customWidth="1"/>
    <col min="10" max="10" width="11.6640625" bestFit="1" customWidth="1"/>
    <col min="11" max="11" width="17.5" bestFit="1" customWidth="1"/>
    <col min="12" max="12" width="13.33203125" bestFit="1" customWidth="1"/>
  </cols>
  <sheetData>
    <row r="1" spans="2:12" x14ac:dyDescent="0.2">
      <c r="E1" s="2"/>
      <c r="F1" s="2"/>
    </row>
    <row r="2" spans="2:12" x14ac:dyDescent="0.2">
      <c r="B2" s="9" t="s">
        <v>1</v>
      </c>
      <c r="C2" s="2"/>
      <c r="D2" s="2" t="s">
        <v>34</v>
      </c>
      <c r="E2" s="2" t="s">
        <v>35</v>
      </c>
      <c r="F2" s="2" t="s">
        <v>36</v>
      </c>
      <c r="I2" s="2"/>
      <c r="J2" s="2" t="s">
        <v>34</v>
      </c>
      <c r="K2" s="2" t="s">
        <v>35</v>
      </c>
      <c r="L2" s="2" t="s">
        <v>36</v>
      </c>
    </row>
    <row r="3" spans="2:12" x14ac:dyDescent="0.2">
      <c r="B3" s="6" t="s">
        <v>10</v>
      </c>
      <c r="C3" s="6" t="s">
        <v>2</v>
      </c>
      <c r="D3" s="2">
        <v>444</v>
      </c>
      <c r="E3" s="2">
        <v>28</v>
      </c>
      <c r="F3" s="3">
        <f>(E3/D3)*100</f>
        <v>6.3063063063063058</v>
      </c>
      <c r="H3" s="6" t="s">
        <v>6</v>
      </c>
      <c r="I3" s="6" t="s">
        <v>2</v>
      </c>
      <c r="J3" s="2">
        <v>185</v>
      </c>
      <c r="K3" s="2">
        <v>5</v>
      </c>
      <c r="L3" s="3">
        <f>(K3/J3)*100</f>
        <v>2.7027027027027026</v>
      </c>
    </row>
    <row r="4" spans="2:12" x14ac:dyDescent="0.2">
      <c r="B4" s="6"/>
      <c r="C4" s="6" t="s">
        <v>3</v>
      </c>
      <c r="D4" s="2">
        <v>364</v>
      </c>
      <c r="E4" s="2">
        <v>22</v>
      </c>
      <c r="F4" s="3">
        <f t="shared" ref="F4:F5" si="0">(E4/D4)*100</f>
        <v>6.0439560439560438</v>
      </c>
      <c r="H4" s="6"/>
      <c r="I4" s="6" t="s">
        <v>3</v>
      </c>
      <c r="J4" s="2">
        <v>264</v>
      </c>
      <c r="K4" s="2">
        <v>8</v>
      </c>
      <c r="L4" s="3">
        <f t="shared" ref="L4:L5" si="1">(K4/J4)*100</f>
        <v>3.0303030303030303</v>
      </c>
    </row>
    <row r="5" spans="2:12" x14ac:dyDescent="0.2">
      <c r="B5" s="6"/>
      <c r="C5" s="6" t="s">
        <v>4</v>
      </c>
      <c r="D5" s="2">
        <v>348</v>
      </c>
      <c r="E5" s="2">
        <v>13</v>
      </c>
      <c r="F5" s="3">
        <f t="shared" si="0"/>
        <v>3.7356321839080464</v>
      </c>
      <c r="H5" s="6"/>
      <c r="I5" s="6" t="s">
        <v>4</v>
      </c>
      <c r="J5" s="2">
        <v>120</v>
      </c>
      <c r="K5" s="2">
        <v>5</v>
      </c>
      <c r="L5" s="3">
        <f t="shared" si="1"/>
        <v>4.1666666666666661</v>
      </c>
    </row>
    <row r="6" spans="2:12" x14ac:dyDescent="0.2">
      <c r="B6" s="6"/>
      <c r="C6" s="5"/>
      <c r="E6" s="8" t="s">
        <v>0</v>
      </c>
      <c r="F6" s="7">
        <f>AVERAGE(F3,F4,F5)</f>
        <v>5.3619648447234658</v>
      </c>
      <c r="H6" s="5"/>
      <c r="I6" s="5"/>
      <c r="K6" s="8" t="s">
        <v>0</v>
      </c>
      <c r="L6" s="7">
        <f>AVERAGE(L3,L4,L5)</f>
        <v>3.2998907998907998</v>
      </c>
    </row>
    <row r="7" spans="2:12" x14ac:dyDescent="0.2">
      <c r="E7" s="2"/>
      <c r="F7" s="2"/>
      <c r="H7" s="6"/>
      <c r="L7" s="2"/>
    </row>
    <row r="8" spans="2:12" x14ac:dyDescent="0.2">
      <c r="B8" s="6" t="s">
        <v>11</v>
      </c>
      <c r="C8" s="6" t="s">
        <v>2</v>
      </c>
      <c r="D8" s="2">
        <v>399</v>
      </c>
      <c r="E8" s="2">
        <v>17</v>
      </c>
      <c r="F8" s="3">
        <f>(E8/D8)*100</f>
        <v>4.2606516290726812</v>
      </c>
      <c r="H8" s="6" t="s">
        <v>7</v>
      </c>
      <c r="I8" s="6" t="s">
        <v>2</v>
      </c>
      <c r="J8" s="2">
        <v>216</v>
      </c>
      <c r="K8" s="2">
        <v>11</v>
      </c>
      <c r="L8" s="3">
        <f>(K8/J8)*100</f>
        <v>5.0925925925925926</v>
      </c>
    </row>
    <row r="9" spans="2:12" x14ac:dyDescent="0.2">
      <c r="B9" s="6"/>
      <c r="C9" s="6" t="s">
        <v>3</v>
      </c>
      <c r="D9" s="2">
        <v>366</v>
      </c>
      <c r="E9" s="2">
        <v>19</v>
      </c>
      <c r="F9" s="3">
        <f t="shared" ref="F9:F10" si="2">(E9/D9)*100</f>
        <v>5.1912568306010929</v>
      </c>
      <c r="H9" s="6"/>
      <c r="I9" s="6" t="s">
        <v>3</v>
      </c>
      <c r="J9" s="2">
        <v>192</v>
      </c>
      <c r="K9" s="2">
        <v>9</v>
      </c>
      <c r="L9" s="3">
        <f t="shared" ref="L9:L10" si="3">(K9/J9)*100</f>
        <v>4.6875</v>
      </c>
    </row>
    <row r="10" spans="2:12" x14ac:dyDescent="0.2">
      <c r="B10" s="6"/>
      <c r="C10" s="6" t="s">
        <v>4</v>
      </c>
      <c r="D10" s="2">
        <v>333</v>
      </c>
      <c r="E10" s="2">
        <v>15</v>
      </c>
      <c r="F10" s="3">
        <f t="shared" si="2"/>
        <v>4.5045045045045047</v>
      </c>
      <c r="H10" s="6"/>
      <c r="I10" s="6" t="s">
        <v>4</v>
      </c>
      <c r="J10" s="2">
        <v>183</v>
      </c>
      <c r="K10" s="2">
        <v>10</v>
      </c>
      <c r="L10" s="3">
        <f t="shared" si="3"/>
        <v>5.4644808743169397</v>
      </c>
    </row>
    <row r="11" spans="2:12" x14ac:dyDescent="0.2">
      <c r="E11" s="8" t="s">
        <v>0</v>
      </c>
      <c r="F11" s="7">
        <f>AVERAGE(F8,F9,F10)</f>
        <v>4.6521376547260926</v>
      </c>
      <c r="H11" s="5"/>
      <c r="K11" s="8" t="s">
        <v>0</v>
      </c>
      <c r="L11" s="7">
        <f>AVERAGE(L8,L9,L10)</f>
        <v>5.0815244889698441</v>
      </c>
    </row>
    <row r="12" spans="2:12" x14ac:dyDescent="0.2">
      <c r="E12" s="2"/>
      <c r="F12" s="2"/>
      <c r="H12" s="6"/>
      <c r="L12" s="2"/>
    </row>
    <row r="13" spans="2:12" x14ac:dyDescent="0.2">
      <c r="B13" s="6" t="s">
        <v>12</v>
      </c>
      <c r="C13" s="6" t="s">
        <v>2</v>
      </c>
      <c r="D13" s="2">
        <v>402</v>
      </c>
      <c r="E13" s="2">
        <v>10</v>
      </c>
      <c r="F13" s="3">
        <f>(E13/D13)*100</f>
        <v>2.4875621890547266</v>
      </c>
      <c r="H13" s="6" t="s">
        <v>8</v>
      </c>
      <c r="I13" s="6" t="s">
        <v>2</v>
      </c>
      <c r="J13" s="2">
        <v>225</v>
      </c>
      <c r="K13" s="2">
        <v>12</v>
      </c>
      <c r="L13" s="3">
        <f>(K13/J13)*100</f>
        <v>5.3333333333333339</v>
      </c>
    </row>
    <row r="14" spans="2:12" x14ac:dyDescent="0.2">
      <c r="B14" s="6"/>
      <c r="C14" s="6" t="s">
        <v>3</v>
      </c>
      <c r="D14" s="2">
        <v>396</v>
      </c>
      <c r="E14" s="2">
        <v>24</v>
      </c>
      <c r="F14" s="3">
        <f t="shared" ref="F14" si="4">(E14/D14)*100</f>
        <v>6.0606060606060606</v>
      </c>
      <c r="H14" s="6"/>
      <c r="I14" s="6" t="s">
        <v>3</v>
      </c>
      <c r="J14" s="2">
        <v>210</v>
      </c>
      <c r="K14" s="2">
        <v>13</v>
      </c>
      <c r="L14" s="3">
        <f t="shared" ref="L14" si="5">(K14/J14)*100</f>
        <v>6.1904761904761907</v>
      </c>
    </row>
    <row r="15" spans="2:12" x14ac:dyDescent="0.2">
      <c r="E15" s="8" t="s">
        <v>0</v>
      </c>
      <c r="F15" s="7">
        <f>AVERAGE(F13,F14)</f>
        <v>4.2740841248303933</v>
      </c>
      <c r="K15" s="8" t="s">
        <v>0</v>
      </c>
      <c r="L15" s="7">
        <f>AVERAGE(L13,L14)</f>
        <v>5.7619047619047628</v>
      </c>
    </row>
    <row r="16" spans="2:12" x14ac:dyDescent="0.2">
      <c r="E16" s="2"/>
      <c r="F16" s="2"/>
    </row>
    <row r="17" spans="2:12" x14ac:dyDescent="0.2">
      <c r="E17" s="2"/>
      <c r="F17" s="2"/>
    </row>
    <row r="18" spans="2:12" x14ac:dyDescent="0.2">
      <c r="B18" s="9" t="s">
        <v>33</v>
      </c>
      <c r="C18" s="2"/>
      <c r="D18" s="2" t="s">
        <v>34</v>
      </c>
      <c r="E18" s="2" t="s">
        <v>35</v>
      </c>
      <c r="F18" s="2" t="s">
        <v>36</v>
      </c>
      <c r="I18" s="2"/>
      <c r="J18" s="2" t="s">
        <v>34</v>
      </c>
      <c r="K18" s="2" t="s">
        <v>35</v>
      </c>
      <c r="L18" s="2" t="s">
        <v>36</v>
      </c>
    </row>
    <row r="19" spans="2:12" x14ac:dyDescent="0.2">
      <c r="B19" s="6" t="s">
        <v>10</v>
      </c>
      <c r="C19" s="6" t="s">
        <v>2</v>
      </c>
      <c r="D19" s="2">
        <v>713</v>
      </c>
      <c r="E19" s="2">
        <v>32</v>
      </c>
      <c r="F19" s="3">
        <f>(E19/D19)*100</f>
        <v>4.4880785413744739</v>
      </c>
      <c r="H19" s="6" t="s">
        <v>6</v>
      </c>
      <c r="I19" s="6" t="s">
        <v>2</v>
      </c>
      <c r="J19" s="2">
        <v>548</v>
      </c>
      <c r="K19" s="2">
        <v>43</v>
      </c>
      <c r="L19" s="3">
        <f>(K19/J19)*100</f>
        <v>7.8467153284671536</v>
      </c>
    </row>
    <row r="20" spans="2:12" x14ac:dyDescent="0.2">
      <c r="B20" s="6"/>
      <c r="C20" s="6" t="s">
        <v>3</v>
      </c>
      <c r="D20" s="2">
        <v>730</v>
      </c>
      <c r="E20" s="2">
        <v>40</v>
      </c>
      <c r="F20" s="3">
        <f t="shared" ref="F20:F21" si="6">(E20/D20)*100</f>
        <v>5.4794520547945202</v>
      </c>
      <c r="H20" s="6"/>
      <c r="I20" s="6" t="s">
        <v>3</v>
      </c>
      <c r="J20" s="2">
        <v>698</v>
      </c>
      <c r="K20" s="2">
        <v>45</v>
      </c>
      <c r="L20" s="3">
        <f t="shared" ref="L20:L31" si="7">(K20/J20)*100</f>
        <v>6.4469914040114613</v>
      </c>
    </row>
    <row r="21" spans="2:12" x14ac:dyDescent="0.2">
      <c r="B21" s="6"/>
      <c r="C21" s="6" t="s">
        <v>4</v>
      </c>
      <c r="D21" s="2">
        <v>752</v>
      </c>
      <c r="E21" s="2">
        <v>40</v>
      </c>
      <c r="F21" s="3">
        <f t="shared" si="6"/>
        <v>5.3191489361702127</v>
      </c>
      <c r="H21" s="6"/>
      <c r="I21" s="6" t="s">
        <v>4</v>
      </c>
      <c r="J21" s="2">
        <v>547</v>
      </c>
      <c r="K21" s="2">
        <v>31</v>
      </c>
      <c r="L21" s="3">
        <f t="shared" si="7"/>
        <v>5.6672760511883</v>
      </c>
    </row>
    <row r="22" spans="2:12" x14ac:dyDescent="0.2">
      <c r="B22" s="6"/>
      <c r="C22" s="5"/>
      <c r="E22" s="8" t="s">
        <v>0</v>
      </c>
      <c r="F22" s="7">
        <f>AVERAGE(F19,F20,F21)</f>
        <v>5.0955598441130689</v>
      </c>
      <c r="H22" s="5"/>
      <c r="I22" s="5"/>
      <c r="K22" s="8" t="s">
        <v>0</v>
      </c>
      <c r="L22" s="7">
        <f>AVERAGE(L19,L20,L21)</f>
        <v>6.6536609278889713</v>
      </c>
    </row>
    <row r="23" spans="2:12" x14ac:dyDescent="0.2">
      <c r="E23" s="2"/>
      <c r="F23" s="2"/>
      <c r="H23" s="6"/>
      <c r="L23" s="3"/>
    </row>
    <row r="24" spans="2:12" x14ac:dyDescent="0.2">
      <c r="B24" s="6" t="s">
        <v>11</v>
      </c>
      <c r="C24" s="6" t="s">
        <v>2</v>
      </c>
      <c r="D24" s="2">
        <v>547</v>
      </c>
      <c r="E24" s="2">
        <v>25</v>
      </c>
      <c r="F24" s="3">
        <f>(E24/D24)*100</f>
        <v>4.5703839122486292</v>
      </c>
      <c r="H24" s="6" t="s">
        <v>7</v>
      </c>
      <c r="I24" s="6" t="s">
        <v>2</v>
      </c>
      <c r="J24" s="2">
        <v>465</v>
      </c>
      <c r="K24" s="2">
        <v>27</v>
      </c>
      <c r="L24" s="3">
        <f t="shared" si="7"/>
        <v>5.806451612903226</v>
      </c>
    </row>
    <row r="25" spans="2:12" x14ac:dyDescent="0.2">
      <c r="B25" s="6"/>
      <c r="C25" s="6" t="s">
        <v>3</v>
      </c>
      <c r="D25" s="2">
        <v>854</v>
      </c>
      <c r="E25" s="2">
        <v>42</v>
      </c>
      <c r="F25" s="3">
        <f t="shared" ref="F25:F26" si="8">(E25/D25)*100</f>
        <v>4.918032786885246</v>
      </c>
      <c r="H25" s="6"/>
      <c r="I25" s="6" t="s">
        <v>3</v>
      </c>
      <c r="J25" s="2">
        <v>574</v>
      </c>
      <c r="K25" s="2">
        <v>28</v>
      </c>
      <c r="L25" s="3">
        <f t="shared" si="7"/>
        <v>4.8780487804878048</v>
      </c>
    </row>
    <row r="26" spans="2:12" x14ac:dyDescent="0.2">
      <c r="B26" s="6"/>
      <c r="C26" s="6" t="s">
        <v>4</v>
      </c>
      <c r="D26" s="2">
        <v>585</v>
      </c>
      <c r="E26" s="2">
        <v>40</v>
      </c>
      <c r="F26" s="3">
        <f t="shared" si="8"/>
        <v>6.8376068376068382</v>
      </c>
      <c r="H26" s="6"/>
      <c r="I26" s="6" t="s">
        <v>4</v>
      </c>
      <c r="J26" s="2">
        <v>487</v>
      </c>
      <c r="K26" s="2">
        <v>25</v>
      </c>
      <c r="L26" s="3">
        <f t="shared" si="7"/>
        <v>5.1334702258726894</v>
      </c>
    </row>
    <row r="27" spans="2:12" x14ac:dyDescent="0.2">
      <c r="E27" s="8" t="s">
        <v>0</v>
      </c>
      <c r="F27" s="7">
        <f>AVERAGE(F24,F25,F26)</f>
        <v>5.4420078455802381</v>
      </c>
      <c r="H27" s="5"/>
      <c r="K27" s="8" t="s">
        <v>0</v>
      </c>
      <c r="L27" s="7">
        <f>AVERAGE(L24,L25,L26)</f>
        <v>5.2726568730879064</v>
      </c>
    </row>
    <row r="28" spans="2:12" x14ac:dyDescent="0.2">
      <c r="E28" s="2"/>
      <c r="F28" s="2"/>
      <c r="H28" s="6"/>
      <c r="L28" s="3"/>
    </row>
    <row r="29" spans="2:12" x14ac:dyDescent="0.2">
      <c r="B29" s="6" t="s">
        <v>12</v>
      </c>
      <c r="C29" s="6" t="s">
        <v>2</v>
      </c>
      <c r="D29" s="2">
        <v>474</v>
      </c>
      <c r="E29" s="2">
        <v>27</v>
      </c>
      <c r="F29" s="3">
        <f>(E29/D29)*100</f>
        <v>5.6962025316455698</v>
      </c>
      <c r="H29" s="6" t="s">
        <v>8</v>
      </c>
      <c r="I29" s="6" t="s">
        <v>2</v>
      </c>
      <c r="J29" s="2">
        <v>507</v>
      </c>
      <c r="K29" s="2">
        <v>23</v>
      </c>
      <c r="L29" s="3">
        <f t="shared" si="7"/>
        <v>4.5364891518737673</v>
      </c>
    </row>
    <row r="30" spans="2:12" x14ac:dyDescent="0.2">
      <c r="B30" s="6"/>
      <c r="C30" s="6" t="s">
        <v>3</v>
      </c>
      <c r="D30" s="2">
        <v>662</v>
      </c>
      <c r="E30" s="2">
        <v>35</v>
      </c>
      <c r="F30" s="3">
        <f t="shared" ref="F30:F31" si="9">(E30/D30)*100</f>
        <v>5.287009063444108</v>
      </c>
      <c r="H30" s="6"/>
      <c r="I30" s="6" t="s">
        <v>3</v>
      </c>
      <c r="J30" s="2">
        <v>558</v>
      </c>
      <c r="K30" s="2">
        <v>29</v>
      </c>
      <c r="L30" s="3">
        <f t="shared" si="7"/>
        <v>5.1971326164874547</v>
      </c>
    </row>
    <row r="31" spans="2:12" x14ac:dyDescent="0.2">
      <c r="B31" s="6"/>
      <c r="C31" s="6" t="s">
        <v>4</v>
      </c>
      <c r="D31" s="2">
        <v>584</v>
      </c>
      <c r="E31" s="2">
        <v>34</v>
      </c>
      <c r="F31" s="3">
        <f t="shared" si="9"/>
        <v>5.8219178082191778</v>
      </c>
      <c r="H31" s="6"/>
      <c r="I31" s="6" t="s">
        <v>4</v>
      </c>
      <c r="J31" s="2">
        <v>526</v>
      </c>
      <c r="K31" s="2">
        <v>36</v>
      </c>
      <c r="L31" s="3">
        <f t="shared" si="7"/>
        <v>6.8441064638783269</v>
      </c>
    </row>
    <row r="32" spans="2:12" x14ac:dyDescent="0.2">
      <c r="E32" s="8" t="s">
        <v>0</v>
      </c>
      <c r="F32" s="7">
        <f>AVERAGE(F29,F30,F31)</f>
        <v>5.6017098011029516</v>
      </c>
      <c r="K32" s="8" t="s">
        <v>0</v>
      </c>
      <c r="L32" s="7">
        <f>AVERAGE(L29,L30,L31)</f>
        <v>5.5259094107465154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C6A0-BB8A-AF47-ADDB-4D218800A82E}">
  <dimension ref="B2:H18"/>
  <sheetViews>
    <sheetView tabSelected="1" workbookViewId="0">
      <selection activeCell="L14" sqref="L14"/>
    </sheetView>
  </sheetViews>
  <sheetFormatPr baseColWidth="10" defaultRowHeight="16" x14ac:dyDescent="0.2"/>
  <cols>
    <col min="1" max="1" width="4.33203125" customWidth="1"/>
    <col min="2" max="2" width="12.83203125" bestFit="1" customWidth="1"/>
    <col min="6" max="6" width="13.1640625" customWidth="1"/>
  </cols>
  <sheetData>
    <row r="2" spans="2:8" x14ac:dyDescent="0.2">
      <c r="B2" s="4" t="s">
        <v>28</v>
      </c>
      <c r="C2" s="5"/>
      <c r="D2" s="5"/>
      <c r="E2" s="5"/>
      <c r="F2" s="5"/>
      <c r="G2" s="5"/>
      <c r="H2" s="5"/>
    </row>
    <row r="3" spans="2:8" x14ac:dyDescent="0.2">
      <c r="C3" s="5"/>
      <c r="D3" s="5"/>
      <c r="E3" s="5"/>
      <c r="F3" s="5"/>
      <c r="G3" s="5"/>
      <c r="H3" s="5"/>
    </row>
    <row r="4" spans="2:8" x14ac:dyDescent="0.2">
      <c r="B4" s="4" t="s">
        <v>29</v>
      </c>
      <c r="C4" s="5"/>
      <c r="D4" s="5"/>
      <c r="E4" s="5"/>
      <c r="F4" s="5"/>
      <c r="G4" s="5"/>
      <c r="H4" s="5"/>
    </row>
    <row r="5" spans="2:8" x14ac:dyDescent="0.2">
      <c r="B5" s="6" t="s">
        <v>10</v>
      </c>
      <c r="C5" s="6" t="s">
        <v>2</v>
      </c>
      <c r="D5" s="2">
        <v>510</v>
      </c>
      <c r="E5" s="5"/>
      <c r="F5" s="6" t="s">
        <v>6</v>
      </c>
      <c r="G5" s="6" t="s">
        <v>2</v>
      </c>
      <c r="H5" s="2">
        <v>305</v>
      </c>
    </row>
    <row r="6" spans="2:8" x14ac:dyDescent="0.2">
      <c r="B6" s="6"/>
      <c r="C6" s="6" t="s">
        <v>3</v>
      </c>
      <c r="D6" s="2">
        <v>498</v>
      </c>
      <c r="E6" s="5"/>
      <c r="F6" s="6"/>
      <c r="G6" s="6" t="s">
        <v>3</v>
      </c>
      <c r="H6" s="2">
        <v>297</v>
      </c>
    </row>
    <row r="7" spans="2:8" x14ac:dyDescent="0.2">
      <c r="B7" s="6"/>
      <c r="C7" s="6" t="s">
        <v>4</v>
      </c>
      <c r="D7" s="2">
        <v>537</v>
      </c>
      <c r="E7" s="5"/>
      <c r="F7" s="6"/>
      <c r="G7" s="6" t="s">
        <v>4</v>
      </c>
      <c r="H7" s="2">
        <v>342</v>
      </c>
    </row>
    <row r="8" spans="2:8" x14ac:dyDescent="0.2">
      <c r="B8" s="5"/>
      <c r="C8" s="6" t="s">
        <v>0</v>
      </c>
      <c r="D8" s="7">
        <f>AVERAGE(D5:D7)</f>
        <v>515</v>
      </c>
      <c r="E8" s="5"/>
      <c r="F8" s="5"/>
      <c r="G8" s="6" t="s">
        <v>0</v>
      </c>
      <c r="H8" s="7">
        <f>AVERAGE(H5:H7)</f>
        <v>314.66666666666669</v>
      </c>
    </row>
    <row r="9" spans="2:8" x14ac:dyDescent="0.2">
      <c r="B9" s="6"/>
      <c r="C9" s="5"/>
      <c r="E9" s="5"/>
      <c r="F9" s="6"/>
      <c r="G9" s="5"/>
    </row>
    <row r="10" spans="2:8" x14ac:dyDescent="0.2">
      <c r="B10" s="6" t="s">
        <v>11</v>
      </c>
      <c r="C10" s="6" t="s">
        <v>2</v>
      </c>
      <c r="D10" s="2">
        <v>444</v>
      </c>
      <c r="E10" s="5"/>
      <c r="F10" s="6" t="s">
        <v>7</v>
      </c>
      <c r="G10" s="6" t="s">
        <v>2</v>
      </c>
      <c r="H10" s="2">
        <v>384</v>
      </c>
    </row>
    <row r="11" spans="2:8" x14ac:dyDescent="0.2">
      <c r="B11" s="6"/>
      <c r="C11" s="6" t="s">
        <v>3</v>
      </c>
      <c r="D11" s="2">
        <v>452</v>
      </c>
      <c r="E11" s="5"/>
      <c r="F11" s="6"/>
      <c r="G11" s="6" t="s">
        <v>3</v>
      </c>
      <c r="H11" s="2">
        <v>255</v>
      </c>
    </row>
    <row r="12" spans="2:8" x14ac:dyDescent="0.2">
      <c r="B12" s="6"/>
      <c r="C12" s="6" t="s">
        <v>4</v>
      </c>
      <c r="D12" s="2">
        <v>486</v>
      </c>
      <c r="E12" s="5"/>
      <c r="F12" s="6"/>
      <c r="G12" s="6" t="s">
        <v>4</v>
      </c>
      <c r="H12" s="2">
        <v>414</v>
      </c>
    </row>
    <row r="13" spans="2:8" x14ac:dyDescent="0.2">
      <c r="B13" s="5"/>
      <c r="C13" s="6" t="s">
        <v>0</v>
      </c>
      <c r="D13" s="7">
        <f>AVERAGE(D10:D12)</f>
        <v>460.66666666666669</v>
      </c>
      <c r="E13" s="5"/>
      <c r="F13" s="5"/>
      <c r="G13" s="6" t="s">
        <v>0</v>
      </c>
      <c r="H13" s="7">
        <f>AVERAGE(H10:H12)</f>
        <v>351</v>
      </c>
    </row>
    <row r="14" spans="2:8" x14ac:dyDescent="0.2">
      <c r="B14" s="6"/>
      <c r="C14" s="5"/>
      <c r="D14" s="2"/>
      <c r="E14" s="5"/>
      <c r="F14" s="6"/>
      <c r="G14" s="5"/>
    </row>
    <row r="15" spans="2:8" x14ac:dyDescent="0.2">
      <c r="B15" s="6" t="s">
        <v>12</v>
      </c>
      <c r="C15" s="6" t="s">
        <v>2</v>
      </c>
      <c r="D15" s="2">
        <v>357</v>
      </c>
      <c r="E15" s="5"/>
      <c r="F15" s="6" t="s">
        <v>8</v>
      </c>
      <c r="G15" s="6" t="s">
        <v>2</v>
      </c>
      <c r="H15" s="2">
        <v>316</v>
      </c>
    </row>
    <row r="16" spans="2:8" x14ac:dyDescent="0.2">
      <c r="B16" s="6"/>
      <c r="C16" s="6" t="s">
        <v>3</v>
      </c>
      <c r="D16" s="2">
        <v>385</v>
      </c>
      <c r="E16" s="5"/>
      <c r="F16" s="6"/>
      <c r="G16" s="6" t="s">
        <v>3</v>
      </c>
      <c r="H16" s="2">
        <v>292</v>
      </c>
    </row>
    <row r="17" spans="2:8" x14ac:dyDescent="0.2">
      <c r="B17" s="6"/>
      <c r="C17" s="6" t="s">
        <v>4</v>
      </c>
      <c r="D17" s="2">
        <v>408</v>
      </c>
      <c r="E17" s="5"/>
      <c r="F17" s="6"/>
      <c r="G17" s="6" t="s">
        <v>4</v>
      </c>
      <c r="H17" s="2">
        <v>299</v>
      </c>
    </row>
    <row r="18" spans="2:8" x14ac:dyDescent="0.2">
      <c r="B18" s="5"/>
      <c r="C18" s="6" t="s">
        <v>0</v>
      </c>
      <c r="D18" s="7">
        <f>AVERAGE(D15:D17)</f>
        <v>383.33333333333331</v>
      </c>
      <c r="E18" s="5"/>
      <c r="F18" s="5"/>
      <c r="G18" s="6" t="s">
        <v>0</v>
      </c>
      <c r="H18" s="7">
        <f>AVERAGE(H15:H17)</f>
        <v>302.33333333333331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Panel C</vt:lpstr>
      <vt:lpstr>Panel D</vt:lpstr>
      <vt:lpstr>Panel F</vt:lpstr>
      <vt:lpstr>Panel I</vt:lpstr>
      <vt:lpstr>Panel K</vt:lpstr>
      <vt:lpstr>Panel L</vt:lpstr>
      <vt:lpstr>Panel M</vt:lpstr>
      <vt:lpstr>Panel N</vt:lpstr>
      <vt:lpstr>Panel 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2021-03-12T01:19:32Z</dcterms:created>
  <dcterms:modified xsi:type="dcterms:W3CDTF">2021-03-13T20:48:51Z</dcterms:modified>
</cp:coreProperties>
</file>