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Hbs1like Project/Manuscript/elife submission/Resubmission/Source data (Hbs1l Manuscript)/"/>
    </mc:Choice>
  </mc:AlternateContent>
  <xr:revisionPtr revIDLastSave="0" documentId="13_ncr:1_{77E2B8FB-EECC-3647-892F-B7F2917D2230}" xr6:coauthVersionLast="46" xr6:coauthVersionMax="46" xr10:uidLastSave="{00000000-0000-0000-0000-000000000000}"/>
  <bookViews>
    <workbookView xWindow="1160" yWindow="500" windowWidth="27640" windowHeight="15800" xr2:uid="{E84A1C0C-666B-474F-A1F8-D2A5CD2E4745}"/>
  </bookViews>
  <sheets>
    <sheet name="Panel D" sheetId="3" r:id="rId1"/>
    <sheet name="Panel 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4" l="1"/>
  <c r="L37" i="4"/>
  <c r="H37" i="4"/>
  <c r="D37" i="4"/>
  <c r="P32" i="4"/>
  <c r="L32" i="4"/>
  <c r="H32" i="4"/>
  <c r="D32" i="4"/>
  <c r="P27" i="4"/>
  <c r="L27" i="4"/>
  <c r="H27" i="4"/>
  <c r="D27" i="4"/>
  <c r="P19" i="4"/>
  <c r="L19" i="4"/>
  <c r="H19" i="4"/>
  <c r="D19" i="4"/>
  <c r="P14" i="4"/>
  <c r="L14" i="4"/>
  <c r="H14" i="4"/>
  <c r="D14" i="4"/>
  <c r="P9" i="4"/>
  <c r="L9" i="4"/>
  <c r="H9" i="4"/>
  <c r="D9" i="4"/>
  <c r="F30" i="3"/>
  <c r="F31" i="3"/>
  <c r="F29" i="3"/>
  <c r="X36" i="3" l="1"/>
  <c r="X35" i="3"/>
  <c r="X34" i="3"/>
  <c r="X37" i="3" s="1"/>
  <c r="X31" i="3"/>
  <c r="X30" i="3"/>
  <c r="X29" i="3"/>
  <c r="X32" i="3" s="1"/>
  <c r="X26" i="3"/>
  <c r="X25" i="3"/>
  <c r="X24" i="3"/>
  <c r="X18" i="3"/>
  <c r="X17" i="3"/>
  <c r="X16" i="3"/>
  <c r="X19" i="3" s="1"/>
  <c r="X13" i="3"/>
  <c r="X12" i="3"/>
  <c r="X11" i="3"/>
  <c r="X14" i="3" s="1"/>
  <c r="X8" i="3"/>
  <c r="X7" i="3"/>
  <c r="X6" i="3"/>
  <c r="R36" i="3"/>
  <c r="R35" i="3"/>
  <c r="R34" i="3"/>
  <c r="R31" i="3"/>
  <c r="R32" i="3" s="1"/>
  <c r="R30" i="3"/>
  <c r="R29" i="3"/>
  <c r="R26" i="3"/>
  <c r="R27" i="3" s="1"/>
  <c r="R25" i="3"/>
  <c r="R24" i="3"/>
  <c r="R19" i="3"/>
  <c r="R18" i="3"/>
  <c r="R17" i="3"/>
  <c r="R16" i="3"/>
  <c r="R13" i="3"/>
  <c r="R14" i="3" s="1"/>
  <c r="R12" i="3"/>
  <c r="R11" i="3"/>
  <c r="R8" i="3"/>
  <c r="R9" i="3" s="1"/>
  <c r="R7" i="3"/>
  <c r="R6" i="3"/>
  <c r="L25" i="3"/>
  <c r="L26" i="3"/>
  <c r="L29" i="3"/>
  <c r="L30" i="3"/>
  <c r="L31" i="3"/>
  <c r="L34" i="3"/>
  <c r="L35" i="3"/>
  <c r="L36" i="3"/>
  <c r="L24" i="3"/>
  <c r="F36" i="3"/>
  <c r="F35" i="3"/>
  <c r="F34" i="3"/>
  <c r="F26" i="3"/>
  <c r="F25" i="3"/>
  <c r="F24" i="3"/>
  <c r="L6" i="3"/>
  <c r="L18" i="3"/>
  <c r="L17" i="3"/>
  <c r="L16" i="3"/>
  <c r="L13" i="3"/>
  <c r="L12" i="3"/>
  <c r="L11" i="3"/>
  <c r="L8" i="3"/>
  <c r="L7" i="3"/>
  <c r="F12" i="3"/>
  <c r="F13" i="3"/>
  <c r="F11" i="3"/>
  <c r="F7" i="3"/>
  <c r="F8" i="3"/>
  <c r="F6" i="3"/>
  <c r="F18" i="3"/>
  <c r="F17" i="3"/>
  <c r="F16" i="3"/>
  <c r="X27" i="3" l="1"/>
  <c r="X9" i="3"/>
  <c r="R37" i="3"/>
  <c r="L27" i="3"/>
  <c r="L32" i="3"/>
  <c r="F37" i="3"/>
  <c r="L37" i="3"/>
  <c r="F27" i="3"/>
  <c r="L14" i="3"/>
  <c r="F32" i="3"/>
  <c r="L19" i="3"/>
  <c r="L9" i="3"/>
  <c r="F19" i="3"/>
  <c r="F9" i="3"/>
  <c r="F14" i="3"/>
</calcChain>
</file>

<file path=xl/sharedStrings.xml><?xml version="1.0" encoding="utf-8"?>
<sst xmlns="http://schemas.openxmlformats.org/spreadsheetml/2006/main" count="282" uniqueCount="27">
  <si>
    <t>mean</t>
  </si>
  <si>
    <t>section #1</t>
  </si>
  <si>
    <t>section #2</t>
  </si>
  <si>
    <t>section #3</t>
  </si>
  <si>
    <t>#1 Hbs1l mut</t>
  </si>
  <si>
    <t>#2 Hbs1l mut</t>
  </si>
  <si>
    <t>#3 Hbs1l mut</t>
  </si>
  <si>
    <t>BrdU (24h)</t>
  </si>
  <si>
    <t>BrdU+ ; Ki67-</t>
  </si>
  <si>
    <t>cycle exit</t>
  </si>
  <si>
    <t>total BrdU+</t>
  </si>
  <si>
    <t>lobule IV/V</t>
  </si>
  <si>
    <t>P6</t>
  </si>
  <si>
    <t>lobule IX</t>
  </si>
  <si>
    <t>#1 Upf2 mut</t>
  </si>
  <si>
    <t>#2 Upf2 mut</t>
  </si>
  <si>
    <t>#3 Upf2 mut</t>
  </si>
  <si>
    <t>#1 Pelo mut</t>
  </si>
  <si>
    <t>#2 Pelo mut</t>
  </si>
  <si>
    <t>#3 Pelo mut</t>
  </si>
  <si>
    <t>lobule IV/V EGL</t>
  </si>
  <si>
    <t>lobule IX EGL</t>
  </si>
  <si>
    <t>NeuN+ cells (IGL)</t>
  </si>
  <si>
    <t>NeuN+ cells</t>
  </si>
  <si>
    <t>#1 Atoh1 Upf2 fl/+</t>
  </si>
  <si>
    <t>#2 Atoh1 Upf2 fl/+</t>
  </si>
  <si>
    <t>#3 Atoh1 Upf2 fl/+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</si>
</sst>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3741-DF39-1C4D-9DB8-E96753A360FD}">
  <dimension ref="B2:X37"/>
  <sheetViews>
    <sheetView tabSelected="1" workbookViewId="0">
      <selection activeCell="B40" sqref="B40"/>
    </sheetView>
  </sheetViews>
  <sheetFormatPr baseColWidth="10" defaultRowHeight="16" x14ac:dyDescent="0.2"/>
  <cols>
    <col min="1" max="1" width="4.6640625" customWidth="1"/>
    <col min="2" max="2" width="16.6640625" bestFit="1" customWidth="1"/>
    <col min="4" max="4" width="13.33203125" bestFit="1" customWidth="1"/>
    <col min="5" max="5" width="15.1640625" style="2" bestFit="1" customWidth="1"/>
    <col min="6" max="6" width="10.83203125" style="2"/>
    <col min="8" max="8" width="12" bestFit="1" customWidth="1"/>
    <col min="11" max="11" width="12.1640625" customWidth="1"/>
    <col min="14" max="14" width="12" bestFit="1" customWidth="1"/>
    <col min="16" max="16" width="10.6640625" bestFit="1" customWidth="1"/>
    <col min="17" max="17" width="12" bestFit="1" customWidth="1"/>
    <col min="20" max="20" width="12" bestFit="1" customWidth="1"/>
    <col min="23" max="23" width="12" bestFit="1" customWidth="1"/>
  </cols>
  <sheetData>
    <row r="2" spans="2:24" x14ac:dyDescent="0.2">
      <c r="B2" s="8" t="s">
        <v>7</v>
      </c>
    </row>
    <row r="3" spans="2:24" x14ac:dyDescent="0.2">
      <c r="B3" s="8"/>
    </row>
    <row r="4" spans="2:24" x14ac:dyDescent="0.2">
      <c r="B4" s="1" t="s">
        <v>20</v>
      </c>
    </row>
    <row r="5" spans="2:24" x14ac:dyDescent="0.2">
      <c r="B5" s="8" t="s">
        <v>12</v>
      </c>
      <c r="C5" s="2"/>
      <c r="D5" s="2" t="s">
        <v>10</v>
      </c>
      <c r="E5" s="2" t="s">
        <v>8</v>
      </c>
      <c r="F5" s="2" t="s">
        <v>9</v>
      </c>
      <c r="I5" s="2"/>
      <c r="J5" s="2" t="s">
        <v>10</v>
      </c>
      <c r="K5" s="2" t="s">
        <v>8</v>
      </c>
      <c r="L5" s="2" t="s">
        <v>9</v>
      </c>
      <c r="O5" s="2"/>
      <c r="P5" s="2" t="s">
        <v>10</v>
      </c>
      <c r="Q5" s="2" t="s">
        <v>8</v>
      </c>
      <c r="R5" s="2" t="s">
        <v>9</v>
      </c>
      <c r="U5" s="2"/>
      <c r="V5" s="2" t="s">
        <v>10</v>
      </c>
      <c r="W5" s="2" t="s">
        <v>8</v>
      </c>
      <c r="X5" s="2" t="s">
        <v>9</v>
      </c>
    </row>
    <row r="6" spans="2:24" x14ac:dyDescent="0.2">
      <c r="B6" s="5" t="s">
        <v>24</v>
      </c>
      <c r="C6" s="5" t="s">
        <v>1</v>
      </c>
      <c r="D6" s="2">
        <v>995</v>
      </c>
      <c r="E6" s="2">
        <v>385</v>
      </c>
      <c r="F6" s="3">
        <f>(E6/D6)*100</f>
        <v>38.693467336683419</v>
      </c>
      <c r="H6" s="5" t="s">
        <v>14</v>
      </c>
      <c r="I6" s="5" t="s">
        <v>1</v>
      </c>
      <c r="J6" s="2">
        <v>383</v>
      </c>
      <c r="K6" s="2">
        <v>117</v>
      </c>
      <c r="L6" s="3">
        <f>(K6/J6)*100</f>
        <v>30.548302872062667</v>
      </c>
      <c r="N6" s="5" t="s">
        <v>17</v>
      </c>
      <c r="O6" s="5" t="s">
        <v>1</v>
      </c>
      <c r="P6" s="2">
        <v>256</v>
      </c>
      <c r="Q6" s="2">
        <v>79</v>
      </c>
      <c r="R6" s="3">
        <f>(Q6/P6)*100</f>
        <v>30.859375</v>
      </c>
      <c r="T6" s="5" t="s">
        <v>4</v>
      </c>
      <c r="U6" s="5" t="s">
        <v>1</v>
      </c>
      <c r="V6" s="2">
        <v>716</v>
      </c>
      <c r="W6" s="2">
        <v>412</v>
      </c>
      <c r="X6" s="3">
        <f>(W6/V6)*100</f>
        <v>57.541899441340782</v>
      </c>
    </row>
    <row r="7" spans="2:24" x14ac:dyDescent="0.2">
      <c r="B7" s="5"/>
      <c r="C7" s="5" t="s">
        <v>2</v>
      </c>
      <c r="D7" s="2">
        <v>831</v>
      </c>
      <c r="E7" s="2">
        <v>383</v>
      </c>
      <c r="F7" s="3">
        <f t="shared" ref="F7:F8" si="0">(E7/D7)*100</f>
        <v>46.089049338146808</v>
      </c>
      <c r="H7" s="5"/>
      <c r="I7" s="5" t="s">
        <v>2</v>
      </c>
      <c r="J7" s="2">
        <v>464</v>
      </c>
      <c r="K7" s="2">
        <v>139</v>
      </c>
      <c r="L7" s="3">
        <f t="shared" ref="L7:L8" si="1">(K7/J7)*100</f>
        <v>29.956896551724139</v>
      </c>
      <c r="N7" s="5"/>
      <c r="O7" s="5" t="s">
        <v>2</v>
      </c>
      <c r="P7" s="2">
        <v>335</v>
      </c>
      <c r="Q7" s="2">
        <v>116</v>
      </c>
      <c r="R7" s="3">
        <f t="shared" ref="R7:R8" si="2">(Q7/P7)*100</f>
        <v>34.626865671641795</v>
      </c>
      <c r="T7" s="5"/>
      <c r="U7" s="5" t="s">
        <v>2</v>
      </c>
      <c r="V7" s="2">
        <v>576</v>
      </c>
      <c r="W7" s="2">
        <v>309</v>
      </c>
      <c r="X7" s="3">
        <f t="shared" ref="X7:X8" si="3">(W7/V7)*100</f>
        <v>53.645833333333336</v>
      </c>
    </row>
    <row r="8" spans="2:24" x14ac:dyDescent="0.2">
      <c r="B8" s="5"/>
      <c r="C8" s="5" t="s">
        <v>3</v>
      </c>
      <c r="D8" s="2">
        <v>983</v>
      </c>
      <c r="E8" s="2">
        <v>521</v>
      </c>
      <c r="F8" s="3">
        <f t="shared" si="0"/>
        <v>53.001017293997968</v>
      </c>
      <c r="H8" s="5"/>
      <c r="I8" s="5" t="s">
        <v>3</v>
      </c>
      <c r="J8" s="2">
        <v>335</v>
      </c>
      <c r="K8" s="2">
        <v>114</v>
      </c>
      <c r="L8" s="3">
        <f t="shared" si="1"/>
        <v>34.029850746268657</v>
      </c>
      <c r="N8" s="5"/>
      <c r="O8" s="5" t="s">
        <v>3</v>
      </c>
      <c r="P8" s="2">
        <v>263</v>
      </c>
      <c r="Q8" s="2">
        <v>65</v>
      </c>
      <c r="R8" s="3">
        <f t="shared" si="2"/>
        <v>24.714828897338403</v>
      </c>
      <c r="T8" s="5"/>
      <c r="U8" s="5" t="s">
        <v>3</v>
      </c>
      <c r="V8" s="2">
        <v>617</v>
      </c>
      <c r="W8" s="2">
        <v>318</v>
      </c>
      <c r="X8" s="3">
        <f t="shared" si="3"/>
        <v>51.539708265802261</v>
      </c>
    </row>
    <row r="9" spans="2:24" x14ac:dyDescent="0.2">
      <c r="B9" s="5"/>
      <c r="C9" s="4"/>
      <c r="E9" s="7" t="s">
        <v>0</v>
      </c>
      <c r="F9" s="6">
        <f>AVERAGE(F6,F7,F8)</f>
        <v>45.927844656276058</v>
      </c>
      <c r="H9" s="4"/>
      <c r="I9" s="4"/>
      <c r="K9" s="7" t="s">
        <v>0</v>
      </c>
      <c r="L9" s="6">
        <f>AVERAGE(L6,L7,L8)</f>
        <v>31.511683390018487</v>
      </c>
      <c r="N9" s="4"/>
      <c r="O9" s="4"/>
      <c r="Q9" s="7" t="s">
        <v>0</v>
      </c>
      <c r="R9" s="6">
        <f>AVERAGE(R6,R7,R8)</f>
        <v>30.067023189660066</v>
      </c>
      <c r="T9" s="4"/>
      <c r="U9" s="4"/>
      <c r="W9" s="7" t="s">
        <v>0</v>
      </c>
      <c r="X9" s="6">
        <f>AVERAGE(X6,X7,X8)</f>
        <v>54.242480346825459</v>
      </c>
    </row>
    <row r="10" spans="2:24" x14ac:dyDescent="0.2">
      <c r="H10" s="5"/>
      <c r="L10" s="2"/>
      <c r="N10" s="5"/>
      <c r="R10" s="2"/>
      <c r="T10" s="5"/>
      <c r="X10" s="2"/>
    </row>
    <row r="11" spans="2:24" x14ac:dyDescent="0.2">
      <c r="B11" s="5" t="s">
        <v>25</v>
      </c>
      <c r="C11" s="5" t="s">
        <v>1</v>
      </c>
      <c r="D11" s="2">
        <v>934</v>
      </c>
      <c r="E11" s="2">
        <v>389</v>
      </c>
      <c r="F11" s="3">
        <f>(E11/D11)*100</f>
        <v>41.648822269807276</v>
      </c>
      <c r="H11" s="5" t="s">
        <v>15</v>
      </c>
      <c r="I11" s="5" t="s">
        <v>1</v>
      </c>
      <c r="J11" s="2">
        <v>299</v>
      </c>
      <c r="K11" s="2">
        <v>101</v>
      </c>
      <c r="L11" s="3">
        <f>(K11/J11)*100</f>
        <v>33.779264214046819</v>
      </c>
      <c r="N11" s="5" t="s">
        <v>18</v>
      </c>
      <c r="O11" s="5" t="s">
        <v>1</v>
      </c>
      <c r="P11" s="2">
        <v>368</v>
      </c>
      <c r="Q11" s="2">
        <v>117</v>
      </c>
      <c r="R11" s="3">
        <f>(Q11/P11)*100</f>
        <v>31.793478260869566</v>
      </c>
      <c r="T11" s="5" t="s">
        <v>5</v>
      </c>
      <c r="U11" s="5" t="s">
        <v>1</v>
      </c>
      <c r="V11" s="2">
        <v>663</v>
      </c>
      <c r="W11" s="2">
        <v>298</v>
      </c>
      <c r="X11" s="3">
        <f>(W11/V11)*100</f>
        <v>44.94720965309201</v>
      </c>
    </row>
    <row r="12" spans="2:24" x14ac:dyDescent="0.2">
      <c r="B12" s="5"/>
      <c r="C12" s="5" t="s">
        <v>2</v>
      </c>
      <c r="D12" s="2">
        <v>774</v>
      </c>
      <c r="E12" s="2">
        <v>291</v>
      </c>
      <c r="F12" s="3">
        <f t="shared" ref="F12:F13" si="4">(E12/D12)*100</f>
        <v>37.596899224806201</v>
      </c>
      <c r="H12" s="5"/>
      <c r="I12" s="5" t="s">
        <v>2</v>
      </c>
      <c r="J12" s="2">
        <v>257</v>
      </c>
      <c r="K12" s="2">
        <v>70</v>
      </c>
      <c r="L12" s="3">
        <f t="shared" ref="L12:L13" si="5">(K12/J12)*100</f>
        <v>27.237354085603112</v>
      </c>
      <c r="N12" s="5"/>
      <c r="O12" s="5" t="s">
        <v>2</v>
      </c>
      <c r="P12" s="2">
        <v>405</v>
      </c>
      <c r="Q12" s="2">
        <v>98</v>
      </c>
      <c r="R12" s="3">
        <f t="shared" ref="R12:R13" si="6">(Q12/P12)*100</f>
        <v>24.197530864197532</v>
      </c>
      <c r="T12" s="5"/>
      <c r="U12" s="5" t="s">
        <v>2</v>
      </c>
      <c r="V12" s="2">
        <v>615</v>
      </c>
      <c r="W12" s="2">
        <v>281</v>
      </c>
      <c r="X12" s="3">
        <f t="shared" ref="X12:X13" si="7">(W12/V12)*100</f>
        <v>45.691056910569102</v>
      </c>
    </row>
    <row r="13" spans="2:24" x14ac:dyDescent="0.2">
      <c r="B13" s="5"/>
      <c r="C13" s="5" t="s">
        <v>3</v>
      </c>
      <c r="D13" s="2">
        <v>695</v>
      </c>
      <c r="E13" s="2">
        <v>328</v>
      </c>
      <c r="F13" s="3">
        <f t="shared" si="4"/>
        <v>47.194244604316552</v>
      </c>
      <c r="H13" s="5"/>
      <c r="I13" s="5" t="s">
        <v>3</v>
      </c>
      <c r="J13" s="2">
        <v>249</v>
      </c>
      <c r="K13" s="2">
        <v>88</v>
      </c>
      <c r="L13" s="3">
        <f t="shared" si="5"/>
        <v>35.341365461847388</v>
      </c>
      <c r="N13" s="5"/>
      <c r="O13" s="5" t="s">
        <v>3</v>
      </c>
      <c r="P13" s="2">
        <v>375</v>
      </c>
      <c r="Q13" s="2">
        <v>89</v>
      </c>
      <c r="R13" s="3">
        <f t="shared" si="6"/>
        <v>23.733333333333334</v>
      </c>
      <c r="T13" s="5"/>
      <c r="U13" s="5" t="s">
        <v>3</v>
      </c>
      <c r="V13" s="2">
        <v>596</v>
      </c>
      <c r="W13" s="2">
        <v>271</v>
      </c>
      <c r="X13" s="3">
        <f t="shared" si="7"/>
        <v>45.469798657718115</v>
      </c>
    </row>
    <row r="14" spans="2:24" x14ac:dyDescent="0.2">
      <c r="E14" s="7" t="s">
        <v>0</v>
      </c>
      <c r="F14" s="6">
        <f>AVERAGE(F11,F12,F13)</f>
        <v>42.146655366310007</v>
      </c>
      <c r="H14" s="4"/>
      <c r="K14" s="7" t="s">
        <v>0</v>
      </c>
      <c r="L14" s="6">
        <f>AVERAGE(L11,L12,L13)</f>
        <v>32.11932792049911</v>
      </c>
      <c r="N14" s="4"/>
      <c r="Q14" s="7" t="s">
        <v>0</v>
      </c>
      <c r="R14" s="6">
        <f>AVERAGE(R11,R12,R13)</f>
        <v>26.57478081946681</v>
      </c>
      <c r="T14" s="4"/>
      <c r="W14" s="7" t="s">
        <v>0</v>
      </c>
      <c r="X14" s="6">
        <f>AVERAGE(X11,X12,X13)</f>
        <v>45.369355073793081</v>
      </c>
    </row>
    <row r="15" spans="2:24" x14ac:dyDescent="0.2">
      <c r="H15" s="5"/>
      <c r="L15" s="2"/>
      <c r="N15" s="5"/>
      <c r="R15" s="2"/>
      <c r="T15" s="5"/>
      <c r="X15" s="2"/>
    </row>
    <row r="16" spans="2:24" x14ac:dyDescent="0.2">
      <c r="B16" s="5" t="s">
        <v>26</v>
      </c>
      <c r="C16" s="5" t="s">
        <v>1</v>
      </c>
      <c r="D16" s="2">
        <v>918</v>
      </c>
      <c r="E16" s="2">
        <v>466</v>
      </c>
      <c r="F16" s="3">
        <f>(E16/D16)*100</f>
        <v>50.76252723311547</v>
      </c>
      <c r="H16" s="5" t="s">
        <v>16</v>
      </c>
      <c r="I16" s="5" t="s">
        <v>1</v>
      </c>
      <c r="J16" s="2">
        <v>252</v>
      </c>
      <c r="K16" s="2">
        <v>76</v>
      </c>
      <c r="L16" s="3">
        <f>(K16/J16)*100</f>
        <v>30.158730158730158</v>
      </c>
      <c r="N16" s="5" t="s">
        <v>19</v>
      </c>
      <c r="O16" s="5" t="s">
        <v>1</v>
      </c>
      <c r="P16" s="2">
        <v>343</v>
      </c>
      <c r="Q16" s="2">
        <v>105</v>
      </c>
      <c r="R16" s="3">
        <f>(Q16/P16)*100</f>
        <v>30.612244897959183</v>
      </c>
      <c r="T16" s="5" t="s">
        <v>6</v>
      </c>
      <c r="U16" s="5" t="s">
        <v>1</v>
      </c>
      <c r="V16" s="2">
        <v>674</v>
      </c>
      <c r="W16" s="2">
        <v>333</v>
      </c>
      <c r="X16" s="3">
        <f>(W16/V16)*100</f>
        <v>49.406528189910979</v>
      </c>
    </row>
    <row r="17" spans="2:24" x14ac:dyDescent="0.2">
      <c r="B17" s="5"/>
      <c r="C17" s="5" t="s">
        <v>2</v>
      </c>
      <c r="D17" s="2">
        <v>920</v>
      </c>
      <c r="E17" s="2">
        <v>438</v>
      </c>
      <c r="F17" s="3">
        <f t="shared" ref="F17:F18" si="8">(E17/D17)*100</f>
        <v>47.608695652173914</v>
      </c>
      <c r="H17" s="5"/>
      <c r="I17" s="5" t="s">
        <v>2</v>
      </c>
      <c r="J17" s="2">
        <v>326</v>
      </c>
      <c r="K17" s="2">
        <v>87</v>
      </c>
      <c r="L17" s="3">
        <f t="shared" ref="L17:L18" si="9">(K17/J17)*100</f>
        <v>26.687116564417181</v>
      </c>
      <c r="N17" s="5"/>
      <c r="O17" s="5" t="s">
        <v>2</v>
      </c>
      <c r="P17" s="2">
        <v>375</v>
      </c>
      <c r="Q17" s="2">
        <v>108</v>
      </c>
      <c r="R17" s="3">
        <f t="shared" ref="R17:R18" si="10">(Q17/P17)*100</f>
        <v>28.799999999999997</v>
      </c>
      <c r="T17" s="5"/>
      <c r="U17" s="5" t="s">
        <v>2</v>
      </c>
      <c r="V17" s="2">
        <v>642</v>
      </c>
      <c r="W17" s="2">
        <v>313</v>
      </c>
      <c r="X17" s="3">
        <f t="shared" ref="X17:X18" si="11">(W17/V17)*100</f>
        <v>48.753894080996886</v>
      </c>
    </row>
    <row r="18" spans="2:24" x14ac:dyDescent="0.2">
      <c r="B18" s="5"/>
      <c r="C18" s="5" t="s">
        <v>3</v>
      </c>
      <c r="D18" s="2">
        <v>901</v>
      </c>
      <c r="E18" s="2">
        <v>444</v>
      </c>
      <c r="F18" s="3">
        <f t="shared" si="8"/>
        <v>49.278579356270811</v>
      </c>
      <c r="H18" s="5"/>
      <c r="I18" s="5" t="s">
        <v>3</v>
      </c>
      <c r="J18" s="2">
        <v>351</v>
      </c>
      <c r="K18" s="2">
        <v>82</v>
      </c>
      <c r="L18" s="3">
        <f t="shared" si="9"/>
        <v>23.361823361823362</v>
      </c>
      <c r="N18" s="5"/>
      <c r="O18" s="5" t="s">
        <v>3</v>
      </c>
      <c r="P18" s="2">
        <v>331</v>
      </c>
      <c r="Q18" s="2">
        <v>75</v>
      </c>
      <c r="R18" s="3">
        <f t="shared" si="10"/>
        <v>22.658610271903324</v>
      </c>
      <c r="T18" s="5"/>
      <c r="U18" s="5" t="s">
        <v>3</v>
      </c>
      <c r="V18" s="2">
        <v>585</v>
      </c>
      <c r="W18" s="2">
        <v>310</v>
      </c>
      <c r="X18" s="3">
        <f t="shared" si="11"/>
        <v>52.991452991452995</v>
      </c>
    </row>
    <row r="19" spans="2:24" x14ac:dyDescent="0.2">
      <c r="E19" s="7" t="s">
        <v>0</v>
      </c>
      <c r="F19" s="6">
        <f>AVERAGE(F16,F17,F18)</f>
        <v>49.216600747186732</v>
      </c>
      <c r="K19" s="7" t="s">
        <v>0</v>
      </c>
      <c r="L19" s="6">
        <f>AVERAGE(L16,L17,L18)</f>
        <v>26.735890028323567</v>
      </c>
      <c r="Q19" s="7" t="s">
        <v>0</v>
      </c>
      <c r="R19" s="6">
        <f>AVERAGE(R16,R17,R18)</f>
        <v>27.356951723287505</v>
      </c>
      <c r="W19" s="7" t="s">
        <v>0</v>
      </c>
      <c r="X19" s="6">
        <f>AVERAGE(X16,X17,X18)</f>
        <v>50.383958420786961</v>
      </c>
    </row>
    <row r="22" spans="2:24" x14ac:dyDescent="0.2">
      <c r="B22" s="1" t="s">
        <v>21</v>
      </c>
    </row>
    <row r="23" spans="2:24" x14ac:dyDescent="0.2">
      <c r="B23" s="8" t="s">
        <v>12</v>
      </c>
      <c r="C23" s="2"/>
      <c r="D23" s="2" t="s">
        <v>10</v>
      </c>
      <c r="E23" s="2" t="s">
        <v>8</v>
      </c>
      <c r="F23" s="2" t="s">
        <v>9</v>
      </c>
      <c r="I23" s="2"/>
      <c r="J23" s="2" t="s">
        <v>10</v>
      </c>
      <c r="K23" s="2" t="s">
        <v>8</v>
      </c>
      <c r="L23" s="2" t="s">
        <v>9</v>
      </c>
      <c r="O23" s="2"/>
      <c r="P23" s="2" t="s">
        <v>10</v>
      </c>
      <c r="Q23" s="2" t="s">
        <v>8</v>
      </c>
      <c r="R23" s="2" t="s">
        <v>9</v>
      </c>
      <c r="U23" s="2"/>
      <c r="V23" s="2" t="s">
        <v>10</v>
      </c>
      <c r="W23" s="2" t="s">
        <v>8</v>
      </c>
      <c r="X23" s="2" t="s">
        <v>9</v>
      </c>
    </row>
    <row r="24" spans="2:24" x14ac:dyDescent="0.2">
      <c r="B24" s="5" t="s">
        <v>24</v>
      </c>
      <c r="C24" s="5" t="s">
        <v>1</v>
      </c>
      <c r="D24" s="2">
        <v>745</v>
      </c>
      <c r="E24" s="2">
        <v>326</v>
      </c>
      <c r="F24" s="3">
        <f>(E24/D24)*100</f>
        <v>43.758389261744966</v>
      </c>
      <c r="H24" s="5" t="s">
        <v>14</v>
      </c>
      <c r="I24" s="5" t="s">
        <v>1</v>
      </c>
      <c r="J24" s="2">
        <v>663</v>
      </c>
      <c r="K24" s="2">
        <v>270</v>
      </c>
      <c r="L24" s="3">
        <f>(K24/J24)*100</f>
        <v>40.723981900452486</v>
      </c>
      <c r="N24" s="5" t="s">
        <v>17</v>
      </c>
      <c r="O24" s="5" t="s">
        <v>1</v>
      </c>
      <c r="P24" s="2">
        <v>501</v>
      </c>
      <c r="Q24" s="2">
        <v>219</v>
      </c>
      <c r="R24" s="3">
        <f>(Q24/P24)*100</f>
        <v>43.712574850299404</v>
      </c>
      <c r="T24" s="5" t="s">
        <v>4</v>
      </c>
      <c r="U24" s="5" t="s">
        <v>1</v>
      </c>
      <c r="V24" s="2">
        <v>588</v>
      </c>
      <c r="W24" s="2">
        <v>282</v>
      </c>
      <c r="X24" s="3">
        <f>(W24/V24)*100</f>
        <v>47.959183673469383</v>
      </c>
    </row>
    <row r="25" spans="2:24" x14ac:dyDescent="0.2">
      <c r="B25" s="5"/>
      <c r="C25" s="5" t="s">
        <v>2</v>
      </c>
      <c r="D25" s="2">
        <v>531</v>
      </c>
      <c r="E25" s="2">
        <v>233</v>
      </c>
      <c r="F25" s="3">
        <f t="shared" ref="F25:F26" si="12">(E25/D25)*100</f>
        <v>43.879472693032021</v>
      </c>
      <c r="H25" s="5"/>
      <c r="I25" s="5" t="s">
        <v>2</v>
      </c>
      <c r="J25" s="2">
        <v>709</v>
      </c>
      <c r="K25" s="2">
        <v>269</v>
      </c>
      <c r="L25" s="3">
        <f t="shared" ref="L25:L36" si="13">(K25/J25)*100</f>
        <v>37.940761636107197</v>
      </c>
      <c r="N25" s="5"/>
      <c r="O25" s="5" t="s">
        <v>2</v>
      </c>
      <c r="P25" s="2">
        <v>568</v>
      </c>
      <c r="Q25" s="2">
        <v>236</v>
      </c>
      <c r="R25" s="3">
        <f t="shared" ref="R25:R26" si="14">(Q25/P25)*100</f>
        <v>41.549295774647888</v>
      </c>
      <c r="T25" s="5"/>
      <c r="U25" s="5" t="s">
        <v>2</v>
      </c>
      <c r="V25" s="2">
        <v>424</v>
      </c>
      <c r="W25" s="2">
        <v>226</v>
      </c>
      <c r="X25" s="3">
        <f t="shared" ref="X25:X26" si="15">(W25/V25)*100</f>
        <v>53.301886792452834</v>
      </c>
    </row>
    <row r="26" spans="2:24" x14ac:dyDescent="0.2">
      <c r="B26" s="5"/>
      <c r="C26" s="5" t="s">
        <v>3</v>
      </c>
      <c r="D26" s="2">
        <v>772</v>
      </c>
      <c r="E26" s="2">
        <v>323</v>
      </c>
      <c r="F26" s="3">
        <f t="shared" si="12"/>
        <v>41.839378238341965</v>
      </c>
      <c r="H26" s="5"/>
      <c r="I26" s="5" t="s">
        <v>3</v>
      </c>
      <c r="J26" s="2">
        <v>598</v>
      </c>
      <c r="K26" s="2">
        <v>242</v>
      </c>
      <c r="L26" s="3">
        <f t="shared" si="13"/>
        <v>40.468227424749166</v>
      </c>
      <c r="N26" s="5"/>
      <c r="O26" s="5" t="s">
        <v>3</v>
      </c>
      <c r="P26" s="2">
        <v>542</v>
      </c>
      <c r="Q26" s="2">
        <v>240</v>
      </c>
      <c r="R26" s="3">
        <f t="shared" si="14"/>
        <v>44.280442804428041</v>
      </c>
      <c r="T26" s="5"/>
      <c r="U26" s="5" t="s">
        <v>3</v>
      </c>
      <c r="V26" s="2">
        <v>455</v>
      </c>
      <c r="W26" s="2">
        <v>177</v>
      </c>
      <c r="X26" s="3">
        <f t="shared" si="15"/>
        <v>38.901098901098905</v>
      </c>
    </row>
    <row r="27" spans="2:24" x14ac:dyDescent="0.2">
      <c r="B27" s="5"/>
      <c r="C27" s="4"/>
      <c r="E27" s="7" t="s">
        <v>0</v>
      </c>
      <c r="F27" s="6">
        <f>AVERAGE(F24,F25,F26)</f>
        <v>43.159080064372979</v>
      </c>
      <c r="H27" s="4"/>
      <c r="I27" s="4"/>
      <c r="K27" s="7" t="s">
        <v>0</v>
      </c>
      <c r="L27" s="6">
        <f>AVERAGE(L24,L25,L26)</f>
        <v>39.710990320436281</v>
      </c>
      <c r="N27" s="4"/>
      <c r="O27" s="4"/>
      <c r="Q27" s="7" t="s">
        <v>0</v>
      </c>
      <c r="R27" s="6">
        <f>AVERAGE(R24,R25,R26)</f>
        <v>43.180771143125106</v>
      </c>
      <c r="T27" s="4"/>
      <c r="U27" s="4"/>
      <c r="W27" s="7" t="s">
        <v>0</v>
      </c>
      <c r="X27" s="6">
        <f>AVERAGE(X24,X25,X26)</f>
        <v>46.720723122340381</v>
      </c>
    </row>
    <row r="28" spans="2:24" x14ac:dyDescent="0.2">
      <c r="H28" s="5"/>
      <c r="L28" s="3"/>
      <c r="N28" s="5"/>
      <c r="R28" s="3"/>
      <c r="T28" s="5"/>
      <c r="X28" s="3"/>
    </row>
    <row r="29" spans="2:24" x14ac:dyDescent="0.2">
      <c r="B29" s="5" t="s">
        <v>25</v>
      </c>
      <c r="C29" s="5" t="s">
        <v>1</v>
      </c>
      <c r="D29" s="2">
        <v>736</v>
      </c>
      <c r="E29" s="2">
        <v>346</v>
      </c>
      <c r="F29" s="3">
        <f>(E29/D29)*100</f>
        <v>47.010869565217391</v>
      </c>
      <c r="H29" s="5" t="s">
        <v>15</v>
      </c>
      <c r="I29" s="5" t="s">
        <v>1</v>
      </c>
      <c r="J29" s="2">
        <v>890</v>
      </c>
      <c r="K29" s="2">
        <v>471</v>
      </c>
      <c r="L29" s="3">
        <f t="shared" si="13"/>
        <v>52.921348314606739</v>
      </c>
      <c r="N29" s="5" t="s">
        <v>18</v>
      </c>
      <c r="O29" s="5" t="s">
        <v>1</v>
      </c>
      <c r="P29" s="2">
        <v>934</v>
      </c>
      <c r="Q29" s="2">
        <v>389</v>
      </c>
      <c r="R29" s="3">
        <f t="shared" ref="R29:R31" si="16">(Q29/P29)*100</f>
        <v>41.648822269807276</v>
      </c>
      <c r="T29" s="5" t="s">
        <v>5</v>
      </c>
      <c r="U29" s="5" t="s">
        <v>1</v>
      </c>
      <c r="V29" s="2">
        <v>420</v>
      </c>
      <c r="W29" s="2">
        <v>165</v>
      </c>
      <c r="X29" s="3">
        <f t="shared" ref="X29:X31" si="17">(W29/V29)*100</f>
        <v>39.285714285714285</v>
      </c>
    </row>
    <row r="30" spans="2:24" x14ac:dyDescent="0.2">
      <c r="B30" s="5"/>
      <c r="C30" s="5" t="s">
        <v>2</v>
      </c>
      <c r="D30" s="2">
        <v>747</v>
      </c>
      <c r="E30" s="2">
        <v>307</v>
      </c>
      <c r="F30" s="3">
        <f t="shared" ref="F30:F31" si="18">(E30/D30)*100</f>
        <v>41.09772423025435</v>
      </c>
      <c r="H30" s="5"/>
      <c r="I30" s="5" t="s">
        <v>2</v>
      </c>
      <c r="J30" s="2">
        <v>950</v>
      </c>
      <c r="K30" s="2">
        <v>436</v>
      </c>
      <c r="L30" s="3">
        <f t="shared" si="13"/>
        <v>45.89473684210526</v>
      </c>
      <c r="N30" s="5"/>
      <c r="O30" s="5" t="s">
        <v>2</v>
      </c>
      <c r="P30" s="2">
        <v>924</v>
      </c>
      <c r="Q30" s="2">
        <v>356</v>
      </c>
      <c r="R30" s="3">
        <f t="shared" si="16"/>
        <v>38.528138528138527</v>
      </c>
      <c r="T30" s="5"/>
      <c r="U30" s="5" t="s">
        <v>2</v>
      </c>
      <c r="V30" s="2">
        <v>394</v>
      </c>
      <c r="W30" s="2">
        <v>162</v>
      </c>
      <c r="X30" s="3">
        <f t="shared" si="17"/>
        <v>41.116751269035532</v>
      </c>
    </row>
    <row r="31" spans="2:24" x14ac:dyDescent="0.2">
      <c r="B31" s="5"/>
      <c r="C31" s="5" t="s">
        <v>3</v>
      </c>
      <c r="D31" s="2">
        <v>729</v>
      </c>
      <c r="E31" s="2">
        <v>251</v>
      </c>
      <c r="F31" s="3">
        <f t="shared" si="18"/>
        <v>34.430727023319619</v>
      </c>
      <c r="H31" s="5"/>
      <c r="I31" s="5" t="s">
        <v>3</v>
      </c>
      <c r="J31" s="2">
        <v>932</v>
      </c>
      <c r="K31" s="2">
        <v>429</v>
      </c>
      <c r="L31" s="3">
        <f t="shared" si="13"/>
        <v>46.030042918454932</v>
      </c>
      <c r="N31" s="5"/>
      <c r="O31" s="5" t="s">
        <v>3</v>
      </c>
      <c r="P31" s="2">
        <v>903</v>
      </c>
      <c r="Q31" s="2">
        <v>369</v>
      </c>
      <c r="R31" s="3">
        <f t="shared" si="16"/>
        <v>40.863787375415285</v>
      </c>
      <c r="T31" s="5"/>
      <c r="U31" s="5" t="s">
        <v>3</v>
      </c>
      <c r="V31" s="2">
        <v>357</v>
      </c>
      <c r="W31" s="2">
        <v>131</v>
      </c>
      <c r="X31" s="3">
        <f t="shared" si="17"/>
        <v>36.694677871148457</v>
      </c>
    </row>
    <row r="32" spans="2:24" x14ac:dyDescent="0.2">
      <c r="E32" s="7" t="s">
        <v>0</v>
      </c>
      <c r="F32" s="6">
        <f>AVERAGE(F29,F30,F31)</f>
        <v>40.846440272930451</v>
      </c>
      <c r="H32" s="4"/>
      <c r="K32" s="7" t="s">
        <v>0</v>
      </c>
      <c r="L32" s="6">
        <f>AVERAGE(L29,L30,L31)</f>
        <v>48.282042691722317</v>
      </c>
      <c r="N32" s="4"/>
      <c r="Q32" s="7" t="s">
        <v>0</v>
      </c>
      <c r="R32" s="6">
        <f>AVERAGE(R29,R30,R31)</f>
        <v>40.346916057787034</v>
      </c>
      <c r="T32" s="4"/>
      <c r="W32" s="7" t="s">
        <v>0</v>
      </c>
      <c r="X32" s="6">
        <f>AVERAGE(X29,X30,X31)</f>
        <v>39.032381141966091</v>
      </c>
    </row>
    <row r="33" spans="2:24" x14ac:dyDescent="0.2">
      <c r="H33" s="5"/>
      <c r="L33" s="3"/>
      <c r="N33" s="5"/>
      <c r="R33" s="3"/>
      <c r="T33" s="5"/>
      <c r="X33" s="3"/>
    </row>
    <row r="34" spans="2:24" x14ac:dyDescent="0.2">
      <c r="B34" s="5" t="s">
        <v>26</v>
      </c>
      <c r="C34" s="5" t="s">
        <v>1</v>
      </c>
      <c r="D34" s="2">
        <v>846</v>
      </c>
      <c r="E34" s="2">
        <v>424</v>
      </c>
      <c r="F34" s="3">
        <f>(E34/D34)*100</f>
        <v>50.118203309692667</v>
      </c>
      <c r="H34" s="5" t="s">
        <v>16</v>
      </c>
      <c r="I34" s="5" t="s">
        <v>1</v>
      </c>
      <c r="J34" s="2">
        <v>641</v>
      </c>
      <c r="K34" s="2">
        <v>275</v>
      </c>
      <c r="L34" s="3">
        <f t="shared" si="13"/>
        <v>42.901716068642749</v>
      </c>
      <c r="N34" s="5" t="s">
        <v>19</v>
      </c>
      <c r="O34" s="5" t="s">
        <v>1</v>
      </c>
      <c r="P34" s="2">
        <v>861</v>
      </c>
      <c r="Q34" s="2">
        <v>356</v>
      </c>
      <c r="R34" s="3">
        <f t="shared" ref="R34:R36" si="19">(Q34/P34)*100</f>
        <v>41.347270615563296</v>
      </c>
      <c r="T34" s="5" t="s">
        <v>6</v>
      </c>
      <c r="U34" s="5" t="s">
        <v>1</v>
      </c>
      <c r="V34" s="2">
        <v>393</v>
      </c>
      <c r="W34" s="2">
        <v>141</v>
      </c>
      <c r="X34" s="3">
        <f t="shared" ref="X34:X36" si="20">(W34/V34)*100</f>
        <v>35.877862595419849</v>
      </c>
    </row>
    <row r="35" spans="2:24" x14ac:dyDescent="0.2">
      <c r="B35" s="5"/>
      <c r="C35" s="5" t="s">
        <v>2</v>
      </c>
      <c r="D35" s="2">
        <v>803</v>
      </c>
      <c r="E35" s="2">
        <v>395</v>
      </c>
      <c r="F35" s="3">
        <f t="shared" ref="F35:F36" si="21">(E35/D35)*100</f>
        <v>49.190535491905358</v>
      </c>
      <c r="H35" s="5"/>
      <c r="I35" s="5" t="s">
        <v>2</v>
      </c>
      <c r="J35" s="2">
        <v>788</v>
      </c>
      <c r="K35" s="2">
        <v>340</v>
      </c>
      <c r="L35" s="3">
        <f t="shared" si="13"/>
        <v>43.147208121827411</v>
      </c>
      <c r="N35" s="5"/>
      <c r="O35" s="5" t="s">
        <v>2</v>
      </c>
      <c r="P35" s="2">
        <v>789</v>
      </c>
      <c r="Q35" s="2">
        <v>332</v>
      </c>
      <c r="R35" s="3">
        <f t="shared" si="19"/>
        <v>42.078580481622311</v>
      </c>
      <c r="T35" s="5"/>
      <c r="U35" s="5" t="s">
        <v>2</v>
      </c>
      <c r="V35" s="2">
        <v>353</v>
      </c>
      <c r="W35" s="2">
        <v>131</v>
      </c>
      <c r="X35" s="3">
        <f t="shared" si="20"/>
        <v>37.110481586402265</v>
      </c>
    </row>
    <row r="36" spans="2:24" x14ac:dyDescent="0.2">
      <c r="B36" s="5"/>
      <c r="C36" s="5" t="s">
        <v>3</v>
      </c>
      <c r="D36" s="2">
        <v>822</v>
      </c>
      <c r="E36" s="2">
        <v>425</v>
      </c>
      <c r="F36" s="3">
        <f t="shared" si="21"/>
        <v>51.703163017031628</v>
      </c>
      <c r="H36" s="5"/>
      <c r="I36" s="5" t="s">
        <v>3</v>
      </c>
      <c r="J36" s="2">
        <v>709</v>
      </c>
      <c r="K36" s="2">
        <v>354</v>
      </c>
      <c r="L36" s="3">
        <f t="shared" si="13"/>
        <v>49.929478138222848</v>
      </c>
      <c r="N36" s="5"/>
      <c r="O36" s="5" t="s">
        <v>3</v>
      </c>
      <c r="P36" s="2">
        <v>760</v>
      </c>
      <c r="Q36" s="2">
        <v>372</v>
      </c>
      <c r="R36" s="3">
        <f t="shared" si="19"/>
        <v>48.947368421052637</v>
      </c>
      <c r="T36" s="5"/>
      <c r="U36" s="5" t="s">
        <v>3</v>
      </c>
      <c r="V36" s="2">
        <v>539</v>
      </c>
      <c r="W36" s="2">
        <v>248</v>
      </c>
      <c r="X36" s="3">
        <f t="shared" si="20"/>
        <v>46.011131725417442</v>
      </c>
    </row>
    <row r="37" spans="2:24" x14ac:dyDescent="0.2">
      <c r="E37" s="7" t="s">
        <v>0</v>
      </c>
      <c r="F37" s="6">
        <f>AVERAGE(F34,F35,F36)</f>
        <v>50.337300606209887</v>
      </c>
      <c r="K37" s="7" t="s">
        <v>0</v>
      </c>
      <c r="L37" s="6">
        <f>AVERAGE(L34,L35,L36)</f>
        <v>45.326134109564329</v>
      </c>
      <c r="Q37" s="7" t="s">
        <v>0</v>
      </c>
      <c r="R37" s="6">
        <f>AVERAGE(R34,R35,R36)</f>
        <v>44.124406506079417</v>
      </c>
      <c r="W37" s="7" t="s">
        <v>0</v>
      </c>
      <c r="X37" s="6">
        <f>AVERAGE(X34,X35,X36)</f>
        <v>39.66649196907985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C6A0-BB8A-AF47-ADDB-4D218800A82E}">
  <dimension ref="B2:P37"/>
  <sheetViews>
    <sheetView topLeftCell="A7" workbookViewId="0">
      <selection activeCell="B40" sqref="B40"/>
    </sheetView>
  </sheetViews>
  <sheetFormatPr baseColWidth="10" defaultRowHeight="16" x14ac:dyDescent="0.2"/>
  <cols>
    <col min="1" max="1" width="4.33203125" customWidth="1"/>
    <col min="2" max="2" width="16.6640625" bestFit="1" customWidth="1"/>
    <col min="4" max="4" width="13.1640625" customWidth="1"/>
  </cols>
  <sheetData>
    <row r="2" spans="2:16" x14ac:dyDescent="0.2">
      <c r="B2" s="8" t="s">
        <v>22</v>
      </c>
      <c r="D2" s="2"/>
    </row>
    <row r="3" spans="2:16" x14ac:dyDescent="0.2">
      <c r="B3" s="8"/>
      <c r="D3" s="2"/>
    </row>
    <row r="4" spans="2:16" x14ac:dyDescent="0.2">
      <c r="B4" s="1" t="s">
        <v>11</v>
      </c>
      <c r="D4" s="2"/>
    </row>
    <row r="5" spans="2:16" x14ac:dyDescent="0.2">
      <c r="B5" s="8" t="s">
        <v>12</v>
      </c>
      <c r="C5" s="2"/>
      <c r="D5" s="2" t="s">
        <v>23</v>
      </c>
      <c r="G5" s="2"/>
      <c r="H5" s="2" t="s">
        <v>23</v>
      </c>
      <c r="K5" s="2"/>
      <c r="L5" s="2" t="s">
        <v>23</v>
      </c>
      <c r="O5" s="2"/>
      <c r="P5" s="2" t="s">
        <v>23</v>
      </c>
    </row>
    <row r="6" spans="2:16" x14ac:dyDescent="0.2">
      <c r="B6" s="5" t="s">
        <v>24</v>
      </c>
      <c r="C6" s="5" t="s">
        <v>1</v>
      </c>
      <c r="D6" s="3">
        <v>569</v>
      </c>
      <c r="F6" s="5" t="s">
        <v>14</v>
      </c>
      <c r="G6" s="5" t="s">
        <v>1</v>
      </c>
      <c r="H6" s="3">
        <v>361</v>
      </c>
      <c r="J6" s="5" t="s">
        <v>17</v>
      </c>
      <c r="K6" s="5" t="s">
        <v>1</v>
      </c>
      <c r="L6" s="3">
        <v>261</v>
      </c>
      <c r="N6" s="5" t="s">
        <v>4</v>
      </c>
      <c r="O6" s="5" t="s">
        <v>1</v>
      </c>
      <c r="P6" s="3">
        <v>562</v>
      </c>
    </row>
    <row r="7" spans="2:16" x14ac:dyDescent="0.2">
      <c r="B7" s="5"/>
      <c r="C7" s="5" t="s">
        <v>2</v>
      </c>
      <c r="D7" s="3">
        <v>504</v>
      </c>
      <c r="F7" s="5"/>
      <c r="G7" s="5" t="s">
        <v>2</v>
      </c>
      <c r="H7" s="3">
        <v>334</v>
      </c>
      <c r="J7" s="5"/>
      <c r="K7" s="5" t="s">
        <v>2</v>
      </c>
      <c r="L7" s="3">
        <v>288</v>
      </c>
      <c r="N7" s="5"/>
      <c r="O7" s="5" t="s">
        <v>2</v>
      </c>
      <c r="P7" s="3">
        <v>506</v>
      </c>
    </row>
    <row r="8" spans="2:16" x14ac:dyDescent="0.2">
      <c r="B8" s="5"/>
      <c r="C8" s="5" t="s">
        <v>3</v>
      </c>
      <c r="D8" s="3">
        <v>534</v>
      </c>
      <c r="F8" s="5"/>
      <c r="G8" s="5" t="s">
        <v>3</v>
      </c>
      <c r="H8" s="3">
        <v>318</v>
      </c>
      <c r="J8" s="5"/>
      <c r="K8" s="5" t="s">
        <v>3</v>
      </c>
      <c r="L8" s="3">
        <v>309</v>
      </c>
      <c r="N8" s="5"/>
      <c r="O8" s="5" t="s">
        <v>3</v>
      </c>
      <c r="P8" s="3">
        <v>637</v>
      </c>
    </row>
    <row r="9" spans="2:16" x14ac:dyDescent="0.2">
      <c r="B9" s="5"/>
      <c r="C9" s="7" t="s">
        <v>0</v>
      </c>
      <c r="D9" s="6">
        <f>AVERAGE(D6,D7,D8)</f>
        <v>535.66666666666663</v>
      </c>
      <c r="F9" s="4"/>
      <c r="G9" s="7" t="s">
        <v>0</v>
      </c>
      <c r="H9" s="6">
        <f>AVERAGE(H6,H7,H8)</f>
        <v>337.66666666666669</v>
      </c>
      <c r="J9" s="4"/>
      <c r="K9" s="7" t="s">
        <v>0</v>
      </c>
      <c r="L9" s="6">
        <f>AVERAGE(L6,L7,L8)</f>
        <v>286</v>
      </c>
      <c r="N9" s="4"/>
      <c r="O9" s="7" t="s">
        <v>0</v>
      </c>
      <c r="P9" s="6">
        <f>AVERAGE(P6,P7,P8)</f>
        <v>568.33333333333337</v>
      </c>
    </row>
    <row r="10" spans="2:16" x14ac:dyDescent="0.2">
      <c r="D10" s="2"/>
      <c r="F10" s="5"/>
      <c r="H10" s="2"/>
      <c r="J10" s="5"/>
      <c r="L10" s="2"/>
      <c r="N10" s="5"/>
      <c r="P10" s="2"/>
    </row>
    <row r="11" spans="2:16" x14ac:dyDescent="0.2">
      <c r="B11" s="5" t="s">
        <v>25</v>
      </c>
      <c r="C11" s="5" t="s">
        <v>1</v>
      </c>
      <c r="D11" s="3">
        <v>510</v>
      </c>
      <c r="F11" s="5" t="s">
        <v>15</v>
      </c>
      <c r="G11" s="5" t="s">
        <v>1</v>
      </c>
      <c r="H11" s="3">
        <v>301</v>
      </c>
      <c r="J11" s="5" t="s">
        <v>18</v>
      </c>
      <c r="K11" s="5" t="s">
        <v>1</v>
      </c>
      <c r="L11" s="3">
        <v>313</v>
      </c>
      <c r="N11" s="5" t="s">
        <v>5</v>
      </c>
      <c r="O11" s="5" t="s">
        <v>1</v>
      </c>
      <c r="P11" s="3">
        <v>480</v>
      </c>
    </row>
    <row r="12" spans="2:16" x14ac:dyDescent="0.2">
      <c r="B12" s="5"/>
      <c r="C12" s="5" t="s">
        <v>2</v>
      </c>
      <c r="D12" s="3">
        <v>588</v>
      </c>
      <c r="F12" s="5"/>
      <c r="G12" s="5" t="s">
        <v>2</v>
      </c>
      <c r="H12" s="3">
        <v>319</v>
      </c>
      <c r="J12" s="5"/>
      <c r="K12" s="5" t="s">
        <v>2</v>
      </c>
      <c r="L12" s="3">
        <v>301</v>
      </c>
      <c r="N12" s="5"/>
      <c r="O12" s="5" t="s">
        <v>2</v>
      </c>
      <c r="P12" s="3">
        <v>532</v>
      </c>
    </row>
    <row r="13" spans="2:16" x14ac:dyDescent="0.2">
      <c r="B13" s="5"/>
      <c r="C13" s="5" t="s">
        <v>3</v>
      </c>
      <c r="D13" s="3">
        <v>587</v>
      </c>
      <c r="F13" s="5"/>
      <c r="G13" s="5" t="s">
        <v>3</v>
      </c>
      <c r="H13" s="3">
        <v>312</v>
      </c>
      <c r="J13" s="5"/>
      <c r="K13" s="5" t="s">
        <v>3</v>
      </c>
      <c r="L13" s="3">
        <v>308</v>
      </c>
      <c r="N13" s="5"/>
      <c r="O13" s="5" t="s">
        <v>3</v>
      </c>
      <c r="P13" s="3">
        <v>693</v>
      </c>
    </row>
    <row r="14" spans="2:16" x14ac:dyDescent="0.2">
      <c r="C14" s="7" t="s">
        <v>0</v>
      </c>
      <c r="D14" s="6">
        <f>AVERAGE(D11,D12,D13)</f>
        <v>561.66666666666663</v>
      </c>
      <c r="F14" s="4"/>
      <c r="G14" s="7" t="s">
        <v>0</v>
      </c>
      <c r="H14" s="6">
        <f>AVERAGE(H11,H12,H13)</f>
        <v>310.66666666666669</v>
      </c>
      <c r="J14" s="4"/>
      <c r="K14" s="7" t="s">
        <v>0</v>
      </c>
      <c r="L14" s="6">
        <f>AVERAGE(L11,L12,L13)</f>
        <v>307.33333333333331</v>
      </c>
      <c r="N14" s="4"/>
      <c r="O14" s="7" t="s">
        <v>0</v>
      </c>
      <c r="P14" s="6">
        <f>AVERAGE(P11,P12,P13)</f>
        <v>568.33333333333337</v>
      </c>
    </row>
    <row r="15" spans="2:16" x14ac:dyDescent="0.2">
      <c r="D15" s="2"/>
      <c r="F15" s="5"/>
      <c r="H15" s="2"/>
      <c r="J15" s="5"/>
      <c r="L15" s="2"/>
      <c r="N15" s="5"/>
      <c r="P15" s="2"/>
    </row>
    <row r="16" spans="2:16" x14ac:dyDescent="0.2">
      <c r="B16" s="5" t="s">
        <v>26</v>
      </c>
      <c r="C16" s="5" t="s">
        <v>1</v>
      </c>
      <c r="D16" s="3">
        <v>543</v>
      </c>
      <c r="F16" s="5" t="s">
        <v>16</v>
      </c>
      <c r="G16" s="5" t="s">
        <v>1</v>
      </c>
      <c r="H16" s="3">
        <v>289</v>
      </c>
      <c r="J16" s="5" t="s">
        <v>19</v>
      </c>
      <c r="K16" s="5" t="s">
        <v>1</v>
      </c>
      <c r="L16" s="3">
        <v>277</v>
      </c>
      <c r="N16" s="5" t="s">
        <v>6</v>
      </c>
      <c r="O16" s="5" t="s">
        <v>1</v>
      </c>
      <c r="P16" s="3">
        <v>586</v>
      </c>
    </row>
    <row r="17" spans="2:16" x14ac:dyDescent="0.2">
      <c r="B17" s="5"/>
      <c r="C17" s="5" t="s">
        <v>2</v>
      </c>
      <c r="D17" s="3">
        <v>522</v>
      </c>
      <c r="F17" s="5"/>
      <c r="G17" s="5" t="s">
        <v>2</v>
      </c>
      <c r="H17" s="3">
        <v>320</v>
      </c>
      <c r="J17" s="5"/>
      <c r="K17" s="5" t="s">
        <v>2</v>
      </c>
      <c r="L17" s="3">
        <v>364</v>
      </c>
      <c r="N17" s="5"/>
      <c r="O17" s="5" t="s">
        <v>2</v>
      </c>
      <c r="P17" s="3">
        <v>574</v>
      </c>
    </row>
    <row r="18" spans="2:16" x14ac:dyDescent="0.2">
      <c r="B18" s="5"/>
      <c r="C18" s="5" t="s">
        <v>3</v>
      </c>
      <c r="D18" s="3">
        <v>625</v>
      </c>
      <c r="F18" s="5"/>
      <c r="G18" s="5" t="s">
        <v>3</v>
      </c>
      <c r="H18" s="3">
        <v>303</v>
      </c>
      <c r="J18" s="5"/>
      <c r="K18" s="5" t="s">
        <v>3</v>
      </c>
      <c r="L18" s="3">
        <v>259</v>
      </c>
      <c r="N18" s="5"/>
      <c r="O18" s="5" t="s">
        <v>3</v>
      </c>
      <c r="P18" s="3">
        <v>605</v>
      </c>
    </row>
    <row r="19" spans="2:16" x14ac:dyDescent="0.2">
      <c r="C19" s="7" t="s">
        <v>0</v>
      </c>
      <c r="D19" s="6">
        <f>AVERAGE(D16,D17,D18)</f>
        <v>563.33333333333337</v>
      </c>
      <c r="G19" s="7" t="s">
        <v>0</v>
      </c>
      <c r="H19" s="6">
        <f>AVERAGE(H16,H17,H18)</f>
        <v>304</v>
      </c>
      <c r="K19" s="7" t="s">
        <v>0</v>
      </c>
      <c r="L19" s="6">
        <f>AVERAGE(L16,L17,L18)</f>
        <v>300</v>
      </c>
      <c r="O19" s="7" t="s">
        <v>0</v>
      </c>
      <c r="P19" s="6">
        <f>AVERAGE(P16,P17,P18)</f>
        <v>588.33333333333337</v>
      </c>
    </row>
    <row r="20" spans="2:16" x14ac:dyDescent="0.2">
      <c r="D20" s="2"/>
    </row>
    <row r="21" spans="2:16" x14ac:dyDescent="0.2">
      <c r="D21" s="2"/>
    </row>
    <row r="22" spans="2:16" x14ac:dyDescent="0.2">
      <c r="B22" s="1" t="s">
        <v>13</v>
      </c>
      <c r="D22" s="2"/>
    </row>
    <row r="23" spans="2:16" x14ac:dyDescent="0.2">
      <c r="B23" s="8" t="s">
        <v>12</v>
      </c>
      <c r="C23" s="2"/>
      <c r="D23" s="2" t="s">
        <v>23</v>
      </c>
      <c r="G23" s="2"/>
      <c r="H23" s="2" t="s">
        <v>23</v>
      </c>
      <c r="K23" s="2"/>
      <c r="L23" s="2" t="s">
        <v>23</v>
      </c>
      <c r="O23" s="2"/>
      <c r="P23" s="2" t="s">
        <v>23</v>
      </c>
    </row>
    <row r="24" spans="2:16" x14ac:dyDescent="0.2">
      <c r="B24" s="5" t="s">
        <v>24</v>
      </c>
      <c r="C24" s="5" t="s">
        <v>1</v>
      </c>
      <c r="D24" s="3">
        <v>921</v>
      </c>
      <c r="F24" s="5" t="s">
        <v>14</v>
      </c>
      <c r="G24" s="5" t="s">
        <v>1</v>
      </c>
      <c r="H24" s="3">
        <v>897</v>
      </c>
      <c r="J24" s="5" t="s">
        <v>17</v>
      </c>
      <c r="K24" s="5" t="s">
        <v>1</v>
      </c>
      <c r="L24" s="3">
        <v>799</v>
      </c>
      <c r="N24" s="5" t="s">
        <v>4</v>
      </c>
      <c r="O24" s="5" t="s">
        <v>1</v>
      </c>
      <c r="P24" s="3">
        <v>865</v>
      </c>
    </row>
    <row r="25" spans="2:16" x14ac:dyDescent="0.2">
      <c r="B25" s="5"/>
      <c r="C25" s="5" t="s">
        <v>2</v>
      </c>
      <c r="D25" s="3">
        <v>749</v>
      </c>
      <c r="F25" s="5"/>
      <c r="G25" s="5" t="s">
        <v>2</v>
      </c>
      <c r="H25" s="3">
        <v>873</v>
      </c>
      <c r="J25" s="5"/>
      <c r="K25" s="5" t="s">
        <v>2</v>
      </c>
      <c r="L25" s="3">
        <v>838</v>
      </c>
      <c r="N25" s="5"/>
      <c r="O25" s="5" t="s">
        <v>2</v>
      </c>
      <c r="P25" s="3">
        <v>874</v>
      </c>
    </row>
    <row r="26" spans="2:16" x14ac:dyDescent="0.2">
      <c r="B26" s="5"/>
      <c r="C26" s="5" t="s">
        <v>3</v>
      </c>
      <c r="D26" s="3">
        <v>891</v>
      </c>
      <c r="F26" s="5"/>
      <c r="G26" s="5" t="s">
        <v>3</v>
      </c>
      <c r="H26" s="3">
        <v>856</v>
      </c>
      <c r="J26" s="5"/>
      <c r="K26" s="5" t="s">
        <v>3</v>
      </c>
      <c r="L26" s="3">
        <v>889</v>
      </c>
      <c r="N26" s="5"/>
      <c r="O26" s="5" t="s">
        <v>3</v>
      </c>
      <c r="P26" s="3">
        <v>917</v>
      </c>
    </row>
    <row r="27" spans="2:16" x14ac:dyDescent="0.2">
      <c r="B27" s="5"/>
      <c r="C27" s="7" t="s">
        <v>0</v>
      </c>
      <c r="D27" s="6">
        <f>AVERAGE(D24,D25,D26)</f>
        <v>853.66666666666663</v>
      </c>
      <c r="F27" s="4"/>
      <c r="G27" s="7" t="s">
        <v>0</v>
      </c>
      <c r="H27" s="6">
        <f>AVERAGE(H24,H25,H26)</f>
        <v>875.33333333333337</v>
      </c>
      <c r="J27" s="4"/>
      <c r="K27" s="7" t="s">
        <v>0</v>
      </c>
      <c r="L27" s="6">
        <f>AVERAGE(L24,L25,L26)</f>
        <v>842</v>
      </c>
      <c r="N27" s="4"/>
      <c r="O27" s="7" t="s">
        <v>0</v>
      </c>
      <c r="P27" s="6">
        <f>AVERAGE(P24,P25,P26)</f>
        <v>885.33333333333337</v>
      </c>
    </row>
    <row r="28" spans="2:16" x14ac:dyDescent="0.2">
      <c r="D28" s="2"/>
      <c r="F28" s="5"/>
      <c r="H28" s="3"/>
      <c r="J28" s="5"/>
      <c r="L28" s="3"/>
      <c r="N28" s="5"/>
      <c r="P28" s="3"/>
    </row>
    <row r="29" spans="2:16" x14ac:dyDescent="0.2">
      <c r="B29" s="5" t="s">
        <v>25</v>
      </c>
      <c r="C29" s="5" t="s">
        <v>1</v>
      </c>
      <c r="D29" s="3">
        <v>784</v>
      </c>
      <c r="F29" s="5" t="s">
        <v>15</v>
      </c>
      <c r="G29" s="5" t="s">
        <v>1</v>
      </c>
      <c r="H29" s="3">
        <v>824</v>
      </c>
      <c r="J29" s="5" t="s">
        <v>18</v>
      </c>
      <c r="K29" s="5" t="s">
        <v>1</v>
      </c>
      <c r="L29" s="3">
        <v>774</v>
      </c>
      <c r="N29" s="5" t="s">
        <v>5</v>
      </c>
      <c r="O29" s="5" t="s">
        <v>1</v>
      </c>
      <c r="P29" s="3">
        <v>856</v>
      </c>
    </row>
    <row r="30" spans="2:16" x14ac:dyDescent="0.2">
      <c r="B30" s="5"/>
      <c r="C30" s="5" t="s">
        <v>2</v>
      </c>
      <c r="D30" s="3">
        <v>927</v>
      </c>
      <c r="F30" s="5"/>
      <c r="G30" s="5" t="s">
        <v>2</v>
      </c>
      <c r="H30" s="3">
        <v>786</v>
      </c>
      <c r="J30" s="5"/>
      <c r="K30" s="5" t="s">
        <v>2</v>
      </c>
      <c r="L30" s="3">
        <v>817</v>
      </c>
      <c r="N30" s="5"/>
      <c r="O30" s="5" t="s">
        <v>2</v>
      </c>
      <c r="P30" s="3">
        <v>778</v>
      </c>
    </row>
    <row r="31" spans="2:16" x14ac:dyDescent="0.2">
      <c r="B31" s="5"/>
      <c r="C31" s="5" t="s">
        <v>3</v>
      </c>
      <c r="D31" s="3">
        <v>854</v>
      </c>
      <c r="F31" s="5"/>
      <c r="G31" s="5" t="s">
        <v>3</v>
      </c>
      <c r="H31" s="3">
        <v>794</v>
      </c>
      <c r="J31" s="5"/>
      <c r="K31" s="5" t="s">
        <v>3</v>
      </c>
      <c r="L31" s="3">
        <v>923</v>
      </c>
      <c r="N31" s="5"/>
      <c r="O31" s="5" t="s">
        <v>3</v>
      </c>
      <c r="P31" s="3">
        <v>890</v>
      </c>
    </row>
    <row r="32" spans="2:16" x14ac:dyDescent="0.2">
      <c r="C32" s="7" t="s">
        <v>0</v>
      </c>
      <c r="D32" s="6">
        <f>AVERAGE(D29,D30,D31)</f>
        <v>855</v>
      </c>
      <c r="F32" s="4"/>
      <c r="G32" s="7" t="s">
        <v>0</v>
      </c>
      <c r="H32" s="6">
        <f>AVERAGE(H29,H30,H31)</f>
        <v>801.33333333333337</v>
      </c>
      <c r="J32" s="4"/>
      <c r="K32" s="7" t="s">
        <v>0</v>
      </c>
      <c r="L32" s="6">
        <f>AVERAGE(L29,L30,L31)</f>
        <v>838</v>
      </c>
      <c r="N32" s="4"/>
      <c r="O32" s="7" t="s">
        <v>0</v>
      </c>
      <c r="P32" s="6">
        <f>AVERAGE(P29,P30,P31)</f>
        <v>841.33333333333337</v>
      </c>
    </row>
    <row r="33" spans="2:16" x14ac:dyDescent="0.2">
      <c r="D33" s="2"/>
      <c r="F33" s="5"/>
      <c r="H33" s="3"/>
      <c r="J33" s="5"/>
      <c r="L33" s="3"/>
      <c r="N33" s="5"/>
      <c r="P33" s="3"/>
    </row>
    <row r="34" spans="2:16" x14ac:dyDescent="0.2">
      <c r="B34" s="5" t="s">
        <v>26</v>
      </c>
      <c r="C34" s="5" t="s">
        <v>1</v>
      </c>
      <c r="D34" s="3">
        <v>840</v>
      </c>
      <c r="F34" s="5" t="s">
        <v>16</v>
      </c>
      <c r="G34" s="5" t="s">
        <v>1</v>
      </c>
      <c r="H34" s="3">
        <v>906</v>
      </c>
      <c r="J34" s="5" t="s">
        <v>19</v>
      </c>
      <c r="K34" s="5" t="s">
        <v>1</v>
      </c>
      <c r="L34" s="3">
        <v>821</v>
      </c>
      <c r="N34" s="5" t="s">
        <v>6</v>
      </c>
      <c r="O34" s="5" t="s">
        <v>1</v>
      </c>
      <c r="P34" s="3">
        <v>838</v>
      </c>
    </row>
    <row r="35" spans="2:16" x14ac:dyDescent="0.2">
      <c r="B35" s="5"/>
      <c r="C35" s="5" t="s">
        <v>2</v>
      </c>
      <c r="D35" s="3">
        <v>873</v>
      </c>
      <c r="F35" s="5"/>
      <c r="G35" s="5" t="s">
        <v>2</v>
      </c>
      <c r="H35" s="3">
        <v>834</v>
      </c>
      <c r="J35" s="5"/>
      <c r="K35" s="5" t="s">
        <v>2</v>
      </c>
      <c r="L35" s="3">
        <v>877</v>
      </c>
      <c r="N35" s="5"/>
      <c r="O35" s="5" t="s">
        <v>2</v>
      </c>
      <c r="P35" s="3">
        <v>803</v>
      </c>
    </row>
    <row r="36" spans="2:16" x14ac:dyDescent="0.2">
      <c r="B36" s="5"/>
      <c r="C36" s="5" t="s">
        <v>3</v>
      </c>
      <c r="D36" s="3">
        <v>944</v>
      </c>
      <c r="F36" s="5"/>
      <c r="G36" s="5" t="s">
        <v>3</v>
      </c>
      <c r="H36" s="3">
        <v>877</v>
      </c>
      <c r="J36" s="5"/>
      <c r="K36" s="5" t="s">
        <v>3</v>
      </c>
      <c r="L36" s="3">
        <v>886</v>
      </c>
      <c r="N36" s="5"/>
      <c r="O36" s="5" t="s">
        <v>3</v>
      </c>
      <c r="P36" s="3">
        <v>921</v>
      </c>
    </row>
    <row r="37" spans="2:16" x14ac:dyDescent="0.2">
      <c r="C37" s="7" t="s">
        <v>0</v>
      </c>
      <c r="D37" s="6">
        <f>AVERAGE(D34,D35,D36)</f>
        <v>885.66666666666663</v>
      </c>
      <c r="G37" s="7" t="s">
        <v>0</v>
      </c>
      <c r="H37" s="6">
        <f>AVERAGE(H34,H35,H36)</f>
        <v>872.33333333333337</v>
      </c>
      <c r="K37" s="7" t="s">
        <v>0</v>
      </c>
      <c r="L37" s="6">
        <f>AVERAGE(L34,L35,L36)</f>
        <v>861.33333333333337</v>
      </c>
      <c r="O37" s="7" t="s">
        <v>0</v>
      </c>
      <c r="P37" s="6">
        <f>AVERAGE(P34,P35,P36)</f>
        <v>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D</vt:lpstr>
      <vt:lpstr>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2021-03-12T01:19:32Z</dcterms:created>
  <dcterms:modified xsi:type="dcterms:W3CDTF">2021-03-13T20:56:24Z</dcterms:modified>
</cp:coreProperties>
</file>