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greiss/Dropbox/Manuscripts shared for working/Lloyd eLife Data/to upload/"/>
    </mc:Choice>
  </mc:AlternateContent>
  <xr:revisionPtr revIDLastSave="0" documentId="8_{8C9D316C-6FAB-C848-B439-EEF009E8E19B}" xr6:coauthVersionLast="47" xr6:coauthVersionMax="47" xr10:uidLastSave="{00000000-0000-0000-0000-000000000000}"/>
  <bookViews>
    <workbookView xWindow="25580" yWindow="14100" windowWidth="26840" windowHeight="15940" xr2:uid="{54F47861-4733-7F41-A175-5473E5D3D31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1" l="1"/>
  <c r="L31" i="1"/>
  <c r="K31" i="1"/>
  <c r="O31" i="1" s="1"/>
  <c r="M30" i="1"/>
  <c r="L30" i="1"/>
  <c r="O30" i="1" s="1"/>
  <c r="K30" i="1"/>
  <c r="M29" i="1"/>
  <c r="L29" i="1"/>
  <c r="K29" i="1"/>
  <c r="O29" i="1" s="1"/>
  <c r="O26" i="1"/>
  <c r="M26" i="1"/>
  <c r="L26" i="1"/>
  <c r="K26" i="1"/>
  <c r="M25" i="1"/>
  <c r="L25" i="1"/>
  <c r="K25" i="1"/>
  <c r="O25" i="1" s="1"/>
  <c r="O24" i="1"/>
  <c r="M24" i="1"/>
  <c r="L24" i="1"/>
  <c r="K24" i="1"/>
  <c r="M21" i="1"/>
  <c r="L21" i="1"/>
  <c r="O21" i="1" s="1"/>
  <c r="M20" i="1"/>
  <c r="O20" i="1" s="1"/>
  <c r="L20" i="1"/>
  <c r="M19" i="1"/>
  <c r="O19" i="1" s="1"/>
  <c r="L19" i="1"/>
  <c r="M14" i="1"/>
  <c r="O14" i="1" s="1"/>
  <c r="L14" i="1"/>
  <c r="K14" i="1"/>
  <c r="M13" i="1"/>
  <c r="L13" i="1"/>
  <c r="K13" i="1"/>
  <c r="O13" i="1" s="1"/>
  <c r="R13" i="1" s="1"/>
  <c r="S13" i="1" s="1"/>
  <c r="M12" i="1"/>
  <c r="L12" i="1"/>
  <c r="K12" i="1"/>
  <c r="O12" i="1" s="1"/>
  <c r="R12" i="1" s="1"/>
  <c r="S12" i="1" s="1"/>
  <c r="M9" i="1"/>
  <c r="L9" i="1"/>
  <c r="O9" i="1" s="1"/>
  <c r="R9" i="1" s="1"/>
  <c r="S9" i="1" s="1"/>
  <c r="M8" i="1"/>
  <c r="L8" i="1"/>
  <c r="O8" i="1" s="1"/>
  <c r="R8" i="1" s="1"/>
  <c r="S8" i="1" s="1"/>
  <c r="K8" i="1"/>
  <c r="M7" i="1"/>
  <c r="L7" i="1"/>
  <c r="K7" i="1"/>
  <c r="O7" i="1" s="1"/>
  <c r="R7" i="1" s="1"/>
  <c r="S7" i="1" s="1"/>
  <c r="M4" i="1"/>
  <c r="O4" i="1" s="1"/>
  <c r="L4" i="1"/>
  <c r="M3" i="1"/>
  <c r="O3" i="1" s="1"/>
  <c r="L3" i="1"/>
  <c r="L2" i="1"/>
  <c r="O2" i="1" s="1"/>
  <c r="R2" i="1" s="1"/>
  <c r="S2" i="1" s="1"/>
  <c r="R14" i="1" l="1"/>
  <c r="S14" i="1" s="1"/>
  <c r="R3" i="1"/>
  <c r="S3" i="1" s="1"/>
  <c r="R4" i="1"/>
  <c r="S4" i="1" s="1"/>
</calcChain>
</file>

<file path=xl/sharedStrings.xml><?xml version="1.0" encoding="utf-8"?>
<sst xmlns="http://schemas.openxmlformats.org/spreadsheetml/2006/main" count="43" uniqueCount="43">
  <si>
    <t>GFP::mCherry exp 1</t>
  </si>
  <si>
    <t>GFP::mCherry exp 2</t>
  </si>
  <si>
    <t>GFP::mCherry exp 3</t>
  </si>
  <si>
    <t>GFP exp 1</t>
  </si>
  <si>
    <t>GFP exp 2</t>
  </si>
  <si>
    <t>GFP exp 3</t>
  </si>
  <si>
    <t>GFP::mCherry/GFP exp 1</t>
  </si>
  <si>
    <t>GFP::mCherry/GFP exp 2</t>
  </si>
  <si>
    <t>GFP::mCherry/GFP exp 3</t>
  </si>
  <si>
    <t>average</t>
  </si>
  <si>
    <t>average both lines</t>
  </si>
  <si>
    <t>average %</t>
  </si>
  <si>
    <t>SGR35-1mM</t>
  </si>
  <si>
    <t>SGR35-0.1mM</t>
  </si>
  <si>
    <t>SGR35-0.01mM</t>
  </si>
  <si>
    <t>SGR35-0.001mM</t>
  </si>
  <si>
    <t>SGR35-0mM</t>
  </si>
  <si>
    <t>SGR46-1mM</t>
  </si>
  <si>
    <t>SGR46-0.1mM</t>
  </si>
  <si>
    <t>SGR46-0.01mM</t>
  </si>
  <si>
    <t>SGR46-0.001mM</t>
  </si>
  <si>
    <t>SGR46-0mM</t>
  </si>
  <si>
    <t>SGR45-1mM</t>
  </si>
  <si>
    <t>SGR45-0.1mM</t>
  </si>
  <si>
    <t>SGR45-0.01mM</t>
  </si>
  <si>
    <t>SGR45-0.001mM</t>
  </si>
  <si>
    <t>SGR45-0mM</t>
  </si>
  <si>
    <t>SGR40-1mM</t>
  </si>
  <si>
    <t>SGR40-0.1mM</t>
  </si>
  <si>
    <t>SGR40-0.01mM</t>
  </si>
  <si>
    <t>SGR40-0.001mM</t>
  </si>
  <si>
    <t>SGR40-0mM</t>
  </si>
  <si>
    <t>SGR48-1mM</t>
  </si>
  <si>
    <t>SGR48-0.1mM</t>
  </si>
  <si>
    <t>SGR48-0.01mM</t>
  </si>
  <si>
    <t>SGR48-0.001mM</t>
  </si>
  <si>
    <t>SGR48-0mM</t>
  </si>
  <si>
    <t>SGR47-1mM</t>
  </si>
  <si>
    <t>SGR47-0.1mM</t>
  </si>
  <si>
    <t>SGR47-0.01mM</t>
  </si>
  <si>
    <t>SGR47-0.001mM</t>
  </si>
  <si>
    <t>SGR47-0mM</t>
  </si>
  <si>
    <t>missing values: intensity was below detection threshold.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</si>
</sst>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0970B-48EB-8847-8559-4A05911B67E5}">
  <dimension ref="A1:S36"/>
  <sheetViews>
    <sheetView tabSelected="1" workbookViewId="0">
      <selection sqref="A1:S36"/>
    </sheetView>
  </sheetViews>
  <sheetFormatPr baseColWidth="10" defaultRowHeight="16" x14ac:dyDescent="0.2"/>
  <sheetData>
    <row r="1" spans="1:19" x14ac:dyDescent="0.2">
      <c r="C1" t="s">
        <v>0</v>
      </c>
      <c r="D1" t="s">
        <v>1</v>
      </c>
      <c r="E1" s="1" t="s">
        <v>2</v>
      </c>
      <c r="G1" t="s">
        <v>3</v>
      </c>
      <c r="H1" t="s">
        <v>4</v>
      </c>
      <c r="I1" t="s">
        <v>5</v>
      </c>
      <c r="K1" t="s">
        <v>6</v>
      </c>
      <c r="L1" t="s">
        <v>7</v>
      </c>
      <c r="M1" t="s">
        <v>8</v>
      </c>
      <c r="O1" t="s">
        <v>9</v>
      </c>
      <c r="R1" t="s">
        <v>10</v>
      </c>
      <c r="S1" t="s">
        <v>11</v>
      </c>
    </row>
    <row r="2" spans="1:19" x14ac:dyDescent="0.2">
      <c r="A2" t="s">
        <v>12</v>
      </c>
      <c r="D2">
        <v>447</v>
      </c>
      <c r="G2">
        <v>416000</v>
      </c>
      <c r="H2">
        <v>436000</v>
      </c>
      <c r="I2">
        <v>446000</v>
      </c>
      <c r="L2">
        <f t="shared" ref="L2:M14" si="0">D2/H2</f>
        <v>1.0252293577981651E-3</v>
      </c>
      <c r="O2">
        <f>AVERAGE(K2:M2)</f>
        <v>1.0252293577981651E-3</v>
      </c>
      <c r="R2">
        <f>AVERAGE(O2,O19)</f>
        <v>7.9401241190715788E-4</v>
      </c>
      <c r="S2">
        <f>ROUND(100*R2,3)</f>
        <v>7.9000000000000001E-2</v>
      </c>
    </row>
    <row r="3" spans="1:19" x14ac:dyDescent="0.2">
      <c r="A3" t="s">
        <v>13</v>
      </c>
      <c r="D3">
        <v>588</v>
      </c>
      <c r="E3">
        <v>80.400000000000006</v>
      </c>
      <c r="G3">
        <v>502000</v>
      </c>
      <c r="H3">
        <v>438000</v>
      </c>
      <c r="I3">
        <v>525000</v>
      </c>
      <c r="L3">
        <f t="shared" si="0"/>
        <v>1.3424657534246574E-3</v>
      </c>
      <c r="M3">
        <f t="shared" si="0"/>
        <v>1.5314285714285714E-4</v>
      </c>
      <c r="O3">
        <f>AVERAGE(K3:M3)</f>
        <v>7.4780430528375728E-4</v>
      </c>
      <c r="R3">
        <f t="shared" ref="R3:R14" si="1">AVERAGE(O3,O20)</f>
        <v>4.7263139430590292E-4</v>
      </c>
      <c r="S3">
        <f t="shared" ref="S3:S14" si="2">ROUND(100*R3,3)</f>
        <v>4.7E-2</v>
      </c>
    </row>
    <row r="4" spans="1:19" x14ac:dyDescent="0.2">
      <c r="A4" t="s">
        <v>14</v>
      </c>
      <c r="D4">
        <v>432</v>
      </c>
      <c r="E4">
        <v>59.5</v>
      </c>
      <c r="G4">
        <v>511000</v>
      </c>
      <c r="H4">
        <v>458000</v>
      </c>
      <c r="I4">
        <v>548000</v>
      </c>
      <c r="L4">
        <f t="shared" si="0"/>
        <v>9.4323144104803489E-4</v>
      </c>
      <c r="M4">
        <f t="shared" si="0"/>
        <v>1.0857664233576643E-4</v>
      </c>
      <c r="O4">
        <f t="shared" ref="O4:O31" si="3">AVERAGE(K4:M4)</f>
        <v>5.2590404169190069E-4</v>
      </c>
      <c r="R4">
        <f t="shared" si="1"/>
        <v>2.943504237863615E-4</v>
      </c>
      <c r="S4">
        <f t="shared" si="2"/>
        <v>2.9000000000000001E-2</v>
      </c>
    </row>
    <row r="5" spans="1:19" x14ac:dyDescent="0.2">
      <c r="A5" t="s">
        <v>15</v>
      </c>
      <c r="E5" s="1"/>
      <c r="G5">
        <v>633000</v>
      </c>
      <c r="H5">
        <v>578000</v>
      </c>
      <c r="I5">
        <v>935000</v>
      </c>
    </row>
    <row r="6" spans="1:19" x14ac:dyDescent="0.2">
      <c r="A6" t="s">
        <v>16</v>
      </c>
      <c r="E6" s="1"/>
      <c r="G6">
        <v>385000</v>
      </c>
      <c r="H6">
        <v>459000</v>
      </c>
      <c r="I6">
        <v>606000</v>
      </c>
    </row>
    <row r="7" spans="1:19" x14ac:dyDescent="0.2">
      <c r="A7" t="s">
        <v>17</v>
      </c>
      <c r="C7">
        <v>10700</v>
      </c>
      <c r="D7">
        <v>14400</v>
      </c>
      <c r="E7">
        <v>17700</v>
      </c>
      <c r="G7">
        <v>414000</v>
      </c>
      <c r="H7">
        <v>375000</v>
      </c>
      <c r="I7">
        <v>613000</v>
      </c>
      <c r="K7">
        <f t="shared" ref="K7:K31" si="4">C7/G7</f>
        <v>2.5845410628019323E-2</v>
      </c>
      <c r="L7">
        <f t="shared" si="0"/>
        <v>3.8399999999999997E-2</v>
      </c>
      <c r="M7">
        <f t="shared" si="0"/>
        <v>2.8874388254486134E-2</v>
      </c>
      <c r="O7">
        <f t="shared" si="3"/>
        <v>3.1039932960835154E-2</v>
      </c>
      <c r="R7">
        <f t="shared" si="1"/>
        <v>4.557164636888969E-2</v>
      </c>
      <c r="S7">
        <f t="shared" si="2"/>
        <v>4.5570000000000004</v>
      </c>
    </row>
    <row r="8" spans="1:19" x14ac:dyDescent="0.2">
      <c r="A8" t="s">
        <v>18</v>
      </c>
      <c r="C8">
        <v>7190</v>
      </c>
      <c r="D8">
        <v>8500</v>
      </c>
      <c r="E8">
        <v>15700</v>
      </c>
      <c r="G8">
        <v>232000</v>
      </c>
      <c r="H8">
        <v>462000</v>
      </c>
      <c r="I8">
        <v>516000</v>
      </c>
      <c r="K8">
        <f t="shared" si="4"/>
        <v>3.0991379310344829E-2</v>
      </c>
      <c r="L8">
        <f t="shared" si="0"/>
        <v>1.83982683982684E-2</v>
      </c>
      <c r="M8">
        <f t="shared" si="0"/>
        <v>3.0426356589147288E-2</v>
      </c>
      <c r="O8">
        <f t="shared" si="3"/>
        <v>2.6605334765920172E-2</v>
      </c>
      <c r="R8">
        <f t="shared" si="1"/>
        <v>3.197457180857214E-2</v>
      </c>
      <c r="S8">
        <f t="shared" si="2"/>
        <v>3.1970000000000001</v>
      </c>
    </row>
    <row r="9" spans="1:19" x14ac:dyDescent="0.2">
      <c r="A9" t="s">
        <v>19</v>
      </c>
      <c r="C9">
        <v>0</v>
      </c>
      <c r="D9">
        <v>1180</v>
      </c>
      <c r="E9">
        <v>858</v>
      </c>
      <c r="G9">
        <v>199000</v>
      </c>
      <c r="H9">
        <v>403000</v>
      </c>
      <c r="I9">
        <v>258000</v>
      </c>
      <c r="L9">
        <f t="shared" si="0"/>
        <v>2.9280397022332506E-3</v>
      </c>
      <c r="M9">
        <f t="shared" si="0"/>
        <v>3.3255813953488372E-3</v>
      </c>
      <c r="O9">
        <f t="shared" si="3"/>
        <v>3.1268105487910437E-3</v>
      </c>
      <c r="R9">
        <f t="shared" si="1"/>
        <v>3.0933411336923743E-3</v>
      </c>
      <c r="S9">
        <f t="shared" si="2"/>
        <v>0.309</v>
      </c>
    </row>
    <row r="10" spans="1:19" x14ac:dyDescent="0.2">
      <c r="A10" t="s">
        <v>20</v>
      </c>
      <c r="G10">
        <v>227000</v>
      </c>
      <c r="H10">
        <v>421000</v>
      </c>
      <c r="I10">
        <v>205000</v>
      </c>
    </row>
    <row r="11" spans="1:19" x14ac:dyDescent="0.2">
      <c r="A11" t="s">
        <v>21</v>
      </c>
      <c r="G11">
        <v>547000</v>
      </c>
      <c r="H11">
        <v>421000</v>
      </c>
      <c r="I11">
        <v>295000</v>
      </c>
    </row>
    <row r="12" spans="1:19" x14ac:dyDescent="0.2">
      <c r="A12" t="s">
        <v>22</v>
      </c>
      <c r="C12">
        <v>9160</v>
      </c>
      <c r="D12">
        <v>25200</v>
      </c>
      <c r="E12">
        <v>15100</v>
      </c>
      <c r="G12">
        <v>249000</v>
      </c>
      <c r="H12">
        <v>451000</v>
      </c>
      <c r="I12">
        <v>459000</v>
      </c>
      <c r="K12">
        <f t="shared" si="4"/>
        <v>3.6787148594377511E-2</v>
      </c>
      <c r="L12">
        <f t="shared" si="0"/>
        <v>5.5875831485587585E-2</v>
      </c>
      <c r="M12">
        <f t="shared" si="0"/>
        <v>3.2897603485838783E-2</v>
      </c>
      <c r="O12">
        <f t="shared" si="3"/>
        <v>4.1853527855267962E-2</v>
      </c>
      <c r="R12">
        <f t="shared" si="1"/>
        <v>4.4107485672329652E-2</v>
      </c>
      <c r="S12">
        <f t="shared" si="2"/>
        <v>4.4109999999999996</v>
      </c>
    </row>
    <row r="13" spans="1:19" x14ac:dyDescent="0.2">
      <c r="A13" t="s">
        <v>23</v>
      </c>
      <c r="C13">
        <v>13300</v>
      </c>
      <c r="D13">
        <v>31600</v>
      </c>
      <c r="E13">
        <v>16300</v>
      </c>
      <c r="G13">
        <v>573000</v>
      </c>
      <c r="H13">
        <v>745000</v>
      </c>
      <c r="I13">
        <v>609000</v>
      </c>
      <c r="K13">
        <f t="shared" si="4"/>
        <v>2.3211169284467714E-2</v>
      </c>
      <c r="L13">
        <f t="shared" si="0"/>
        <v>4.2416107382550333E-2</v>
      </c>
      <c r="M13">
        <f t="shared" si="0"/>
        <v>2.6765188834154352E-2</v>
      </c>
      <c r="O13">
        <f t="shared" si="3"/>
        <v>3.07974885003908E-2</v>
      </c>
      <c r="R13">
        <f t="shared" si="1"/>
        <v>2.8981885423765966E-2</v>
      </c>
      <c r="S13">
        <f t="shared" si="2"/>
        <v>2.8980000000000001</v>
      </c>
    </row>
    <row r="14" spans="1:19" x14ac:dyDescent="0.2">
      <c r="A14" t="s">
        <v>24</v>
      </c>
      <c r="C14">
        <v>208</v>
      </c>
      <c r="D14">
        <v>2330</v>
      </c>
      <c r="E14">
        <v>1270</v>
      </c>
      <c r="G14">
        <v>573000</v>
      </c>
      <c r="H14">
        <v>763000</v>
      </c>
      <c r="I14">
        <v>596000</v>
      </c>
      <c r="K14">
        <f t="shared" si="4"/>
        <v>3.6300174520069808E-4</v>
      </c>
      <c r="L14">
        <f t="shared" si="0"/>
        <v>3.0537352555701181E-3</v>
      </c>
      <c r="M14">
        <f t="shared" si="0"/>
        <v>2.1308724832214765E-3</v>
      </c>
      <c r="O14">
        <f t="shared" si="3"/>
        <v>1.8492031613307643E-3</v>
      </c>
      <c r="R14">
        <f t="shared" si="1"/>
        <v>2.9801046727954399E-3</v>
      </c>
      <c r="S14">
        <f t="shared" si="2"/>
        <v>0.29799999999999999</v>
      </c>
    </row>
    <row r="15" spans="1:19" x14ac:dyDescent="0.2">
      <c r="A15" t="s">
        <v>25</v>
      </c>
      <c r="E15" s="1"/>
      <c r="G15">
        <v>763000</v>
      </c>
      <c r="H15">
        <v>820000</v>
      </c>
      <c r="I15">
        <v>693000</v>
      </c>
    </row>
    <row r="16" spans="1:19" x14ac:dyDescent="0.2">
      <c r="A16" t="s">
        <v>26</v>
      </c>
      <c r="E16" s="1"/>
      <c r="G16">
        <v>704000</v>
      </c>
      <c r="H16">
        <v>754000</v>
      </c>
      <c r="I16">
        <v>513000</v>
      </c>
    </row>
    <row r="17" spans="1:15" x14ac:dyDescent="0.2">
      <c r="E17" s="1"/>
    </row>
    <row r="18" spans="1:15" x14ac:dyDescent="0.2">
      <c r="E18" s="1"/>
    </row>
    <row r="19" spans="1:15" x14ac:dyDescent="0.2">
      <c r="A19" t="s">
        <v>27</v>
      </c>
      <c r="D19">
        <v>524</v>
      </c>
      <c r="E19">
        <v>75.900000000000006</v>
      </c>
      <c r="G19">
        <v>524000</v>
      </c>
      <c r="H19">
        <v>512000</v>
      </c>
      <c r="I19">
        <v>743000</v>
      </c>
      <c r="L19">
        <f t="shared" ref="L19:M31" si="5">D19/H19</f>
        <v>1.0234375E-3</v>
      </c>
      <c r="M19">
        <f t="shared" si="5"/>
        <v>1.0215343203230149E-4</v>
      </c>
      <c r="O19">
        <f t="shared" si="3"/>
        <v>5.6279546601615074E-4</v>
      </c>
    </row>
    <row r="20" spans="1:15" x14ac:dyDescent="0.2">
      <c r="A20" t="s">
        <v>28</v>
      </c>
      <c r="D20">
        <v>219</v>
      </c>
      <c r="E20">
        <v>54.8</v>
      </c>
      <c r="G20">
        <v>530000</v>
      </c>
      <c r="H20">
        <v>644000</v>
      </c>
      <c r="I20">
        <v>999000</v>
      </c>
      <c r="L20">
        <f t="shared" si="5"/>
        <v>3.4006211180124223E-4</v>
      </c>
      <c r="M20">
        <f t="shared" si="5"/>
        <v>5.4854854854854852E-5</v>
      </c>
      <c r="O20">
        <f t="shared" si="3"/>
        <v>1.9745848332804853E-4</v>
      </c>
    </row>
    <row r="21" spans="1:15" x14ac:dyDescent="0.2">
      <c r="A21" t="s">
        <v>29</v>
      </c>
      <c r="D21">
        <v>82.3</v>
      </c>
      <c r="E21">
        <v>20.8</v>
      </c>
      <c r="G21">
        <v>236000</v>
      </c>
      <c r="H21">
        <v>976000</v>
      </c>
      <c r="I21">
        <v>504000</v>
      </c>
      <c r="L21">
        <f t="shared" si="5"/>
        <v>8.4323770491803279E-5</v>
      </c>
      <c r="M21">
        <f t="shared" si="5"/>
        <v>4.1269841269841273E-5</v>
      </c>
      <c r="O21">
        <f t="shared" si="3"/>
        <v>6.2796805880822279E-5</v>
      </c>
    </row>
    <row r="22" spans="1:15" x14ac:dyDescent="0.2">
      <c r="A22" t="s">
        <v>30</v>
      </c>
      <c r="E22" s="1"/>
      <c r="G22">
        <v>255000</v>
      </c>
      <c r="H22">
        <v>388000</v>
      </c>
      <c r="I22">
        <v>266000</v>
      </c>
    </row>
    <row r="23" spans="1:15" x14ac:dyDescent="0.2">
      <c r="A23" t="s">
        <v>31</v>
      </c>
      <c r="E23" s="1"/>
      <c r="G23">
        <v>258000</v>
      </c>
      <c r="H23">
        <v>416000</v>
      </c>
      <c r="I23">
        <v>560000</v>
      </c>
    </row>
    <row r="24" spans="1:15" x14ac:dyDescent="0.2">
      <c r="A24" t="s">
        <v>32</v>
      </c>
      <c r="C24">
        <v>15100</v>
      </c>
      <c r="D24">
        <v>20900</v>
      </c>
      <c r="E24">
        <v>21900</v>
      </c>
      <c r="G24">
        <v>274000</v>
      </c>
      <c r="H24">
        <v>269000</v>
      </c>
      <c r="I24">
        <v>461000</v>
      </c>
      <c r="K24">
        <f t="shared" si="4"/>
        <v>5.510948905109489E-2</v>
      </c>
      <c r="L24">
        <f t="shared" si="5"/>
        <v>7.7695167286245356E-2</v>
      </c>
      <c r="M24">
        <f t="shared" si="5"/>
        <v>4.7505422993492405E-2</v>
      </c>
      <c r="O24">
        <f t="shared" si="3"/>
        <v>6.0103359776944219E-2</v>
      </c>
    </row>
    <row r="25" spans="1:15" x14ac:dyDescent="0.2">
      <c r="A25" t="s">
        <v>33</v>
      </c>
      <c r="C25">
        <v>6490</v>
      </c>
      <c r="D25">
        <v>11900</v>
      </c>
      <c r="E25">
        <v>12800</v>
      </c>
      <c r="G25">
        <v>160000</v>
      </c>
      <c r="H25">
        <v>294000</v>
      </c>
      <c r="I25">
        <v>413000</v>
      </c>
      <c r="K25">
        <f t="shared" si="4"/>
        <v>4.0562500000000001E-2</v>
      </c>
      <c r="L25">
        <f t="shared" si="5"/>
        <v>4.0476190476190478E-2</v>
      </c>
      <c r="M25">
        <f t="shared" si="5"/>
        <v>3.099273607748184E-2</v>
      </c>
      <c r="O25">
        <f t="shared" si="3"/>
        <v>3.7343808851224104E-2</v>
      </c>
    </row>
    <row r="26" spans="1:15" x14ac:dyDescent="0.2">
      <c r="A26" t="s">
        <v>34</v>
      </c>
      <c r="C26">
        <v>194</v>
      </c>
      <c r="D26">
        <v>786</v>
      </c>
      <c r="E26">
        <v>1390</v>
      </c>
      <c r="G26">
        <v>184000</v>
      </c>
      <c r="H26">
        <v>215000</v>
      </c>
      <c r="I26">
        <v>311000</v>
      </c>
      <c r="K26">
        <f t="shared" si="4"/>
        <v>1.0543478260869566E-3</v>
      </c>
      <c r="L26">
        <f t="shared" si="5"/>
        <v>3.655813953488372E-3</v>
      </c>
      <c r="M26">
        <f t="shared" si="5"/>
        <v>4.4694533762057878E-3</v>
      </c>
      <c r="O26">
        <f t="shared" si="3"/>
        <v>3.0598717185937054E-3</v>
      </c>
    </row>
    <row r="27" spans="1:15" x14ac:dyDescent="0.2">
      <c r="A27" t="s">
        <v>35</v>
      </c>
      <c r="G27">
        <v>528000</v>
      </c>
      <c r="H27">
        <v>662000</v>
      </c>
      <c r="I27">
        <v>768000</v>
      </c>
    </row>
    <row r="28" spans="1:15" x14ac:dyDescent="0.2">
      <c r="A28" t="s">
        <v>36</v>
      </c>
      <c r="G28">
        <v>334000</v>
      </c>
      <c r="H28">
        <v>376000</v>
      </c>
      <c r="I28">
        <v>443000</v>
      </c>
    </row>
    <row r="29" spans="1:15" x14ac:dyDescent="0.2">
      <c r="A29" t="s">
        <v>37</v>
      </c>
      <c r="C29">
        <v>9230</v>
      </c>
      <c r="D29">
        <v>15200</v>
      </c>
      <c r="E29">
        <v>12200</v>
      </c>
      <c r="G29">
        <v>204000</v>
      </c>
      <c r="H29">
        <v>274000</v>
      </c>
      <c r="I29">
        <v>318000</v>
      </c>
      <c r="K29">
        <f t="shared" si="4"/>
        <v>4.5245098039215684E-2</v>
      </c>
      <c r="L29">
        <f t="shared" si="5"/>
        <v>5.5474452554744529E-2</v>
      </c>
      <c r="M29">
        <f t="shared" si="5"/>
        <v>3.8364779874213835E-2</v>
      </c>
      <c r="O29">
        <f>AVERAGE(K29:M29)</f>
        <v>4.6361443489391342E-2</v>
      </c>
    </row>
    <row r="30" spans="1:15" x14ac:dyDescent="0.2">
      <c r="A30" t="s">
        <v>38</v>
      </c>
      <c r="C30">
        <v>4270</v>
      </c>
      <c r="D30">
        <v>6880</v>
      </c>
      <c r="E30">
        <v>7030</v>
      </c>
      <c r="G30">
        <v>227000</v>
      </c>
      <c r="H30">
        <v>233000</v>
      </c>
      <c r="I30">
        <v>212000</v>
      </c>
      <c r="K30">
        <f t="shared" si="4"/>
        <v>1.8810572687224671E-2</v>
      </c>
      <c r="L30">
        <f t="shared" si="5"/>
        <v>2.9527896995708156E-2</v>
      </c>
      <c r="M30">
        <f t="shared" si="5"/>
        <v>3.3160377358490568E-2</v>
      </c>
      <c r="O30">
        <f t="shared" si="3"/>
        <v>2.7166282347141135E-2</v>
      </c>
    </row>
    <row r="31" spans="1:15" x14ac:dyDescent="0.2">
      <c r="A31" t="s">
        <v>39</v>
      </c>
      <c r="C31">
        <v>529</v>
      </c>
      <c r="D31">
        <v>2840</v>
      </c>
      <c r="E31">
        <v>2470</v>
      </c>
      <c r="G31">
        <v>423000</v>
      </c>
      <c r="H31">
        <v>552000</v>
      </c>
      <c r="I31">
        <v>416000</v>
      </c>
      <c r="K31">
        <f t="shared" si="4"/>
        <v>1.2505910165484635E-3</v>
      </c>
      <c r="L31">
        <f t="shared" si="5"/>
        <v>5.1449275362318841E-3</v>
      </c>
      <c r="M31">
        <f t="shared" si="5"/>
        <v>5.9375000000000001E-3</v>
      </c>
      <c r="O31">
        <f t="shared" si="3"/>
        <v>4.1110061842601154E-3</v>
      </c>
    </row>
    <row r="32" spans="1:15" x14ac:dyDescent="0.2">
      <c r="A32" t="s">
        <v>40</v>
      </c>
      <c r="G32">
        <v>272000</v>
      </c>
      <c r="H32">
        <v>487000</v>
      </c>
      <c r="I32">
        <v>506000</v>
      </c>
    </row>
    <row r="33" spans="1:9" x14ac:dyDescent="0.2">
      <c r="A33" t="s">
        <v>41</v>
      </c>
      <c r="E33" s="1"/>
      <c r="G33">
        <v>374000</v>
      </c>
      <c r="H33">
        <v>399000</v>
      </c>
      <c r="I33">
        <v>496000</v>
      </c>
    </row>
    <row r="36" spans="1:9" x14ac:dyDescent="0.2">
      <c r="A36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GREISS Sebastian</dc:creator>
  <cp:lastModifiedBy>GREISS Sebastian</cp:lastModifiedBy>
  <dcterms:created xsi:type="dcterms:W3CDTF">2021-07-08T20:34:04Z</dcterms:created>
  <dcterms:modified xsi:type="dcterms:W3CDTF">2021-07-08T20:34:33Z</dcterms:modified>
</cp:coreProperties>
</file>