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oper_j\Cooper\PAPERS\Liesje Steenkiste FRAP and BCAR3\BCAR3 paper\BCAR3 paper Figures\"/>
    </mc:Choice>
  </mc:AlternateContent>
  <xr:revisionPtr revIDLastSave="0" documentId="13_ncr:1_{FAA299BC-1D37-4F4A-A245-BDF30891BA54}" xr6:coauthVersionLast="45" xr6:coauthVersionMax="45" xr10:uidLastSave="{00000000-0000-0000-0000-000000000000}"/>
  <bookViews>
    <workbookView xWindow="5550" yWindow="1965" windowWidth="21600" windowHeight="11385" xr2:uid="{D980C0CD-8CEB-8C40-8ECD-05C2C2F755C7}"/>
  </bookViews>
  <sheets>
    <sheet name="summary" sheetId="1" r:id="rId1"/>
    <sheet name="141231_85_CP_Cul5_6plex_pY_psms" sheetId="8" r:id="rId2"/>
    <sheet name="160825_297_CP_pY_edit" sheetId="7" r:id="rId3"/>
    <sheet name="common significant changes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4" i="8" l="1"/>
  <c r="B49" i="7"/>
  <c r="F3" i="1" l="1"/>
  <c r="F4" i="1"/>
</calcChain>
</file>

<file path=xl/sharedStrings.xml><?xml version="1.0" encoding="utf-8"?>
<sst xmlns="http://schemas.openxmlformats.org/spreadsheetml/2006/main" count="414" uniqueCount="276">
  <si>
    <t>conditions</t>
  </si>
  <si>
    <t># of peptides quantified</t>
  </si>
  <si>
    <t># of peptides with p &lt;0.05</t>
  </si>
  <si>
    <t>shRNA comparison</t>
  </si>
  <si>
    <t>max fold for sig peptides</t>
  </si>
  <si>
    <t>min fold for sig peptides</t>
  </si>
  <si>
    <t>file_name</t>
  </si>
  <si>
    <t>141231_85_CP_Cul5_6plex_pY_psms</t>
  </si>
  <si>
    <t>% of peptides with p &lt;0.05</t>
  </si>
  <si>
    <t>Sequence</t>
  </si>
  <si>
    <t>ttest</t>
  </si>
  <si>
    <t>PTPRA</t>
  </si>
  <si>
    <t>PIK3R1</t>
  </si>
  <si>
    <t>PTK2</t>
  </si>
  <si>
    <t>KRT5</t>
  </si>
  <si>
    <t>PXN</t>
  </si>
  <si>
    <t>PRPF4B</t>
  </si>
  <si>
    <t>GPRC5C</t>
  </si>
  <si>
    <t>KIAA1217</t>
  </si>
  <si>
    <t>GAB1</t>
  </si>
  <si>
    <t>EGFR</t>
  </si>
  <si>
    <t>ANXA2P2</t>
  </si>
  <si>
    <t>BCAR1</t>
  </si>
  <si>
    <t>BCAR3</t>
  </si>
  <si>
    <t>ANXA2</t>
  </si>
  <si>
    <t>Y387</t>
  </si>
  <si>
    <t>Y62</t>
  </si>
  <si>
    <t>ARHGAP35</t>
  </si>
  <si>
    <t>KRT7</t>
  </si>
  <si>
    <t>Y798</t>
  </si>
  <si>
    <t>Y413</t>
  </si>
  <si>
    <t>SHB</t>
  </si>
  <si>
    <t>CTNND1</t>
  </si>
  <si>
    <t>ITGB4</t>
  </si>
  <si>
    <t>Y266</t>
  </si>
  <si>
    <t>Y393</t>
  </si>
  <si>
    <t>ANXA1</t>
  </si>
  <si>
    <t>DSP</t>
  </si>
  <si>
    <t>Y128</t>
  </si>
  <si>
    <t>Y117</t>
  </si>
  <si>
    <t>YES1</t>
  </si>
  <si>
    <t>LYN</t>
  </si>
  <si>
    <t>MAPK1</t>
  </si>
  <si>
    <t>ANKS1A</t>
  </si>
  <si>
    <t>Y455</t>
  </si>
  <si>
    <t>MAPK3</t>
  </si>
  <si>
    <t>CTTN</t>
  </si>
  <si>
    <t>TYK2</t>
  </si>
  <si>
    <t>EPHA2</t>
  </si>
  <si>
    <t>MPZL1</t>
  </si>
  <si>
    <t>Y263</t>
  </si>
  <si>
    <t>ITSN2</t>
  </si>
  <si>
    <t>ENO3</t>
  </si>
  <si>
    <t>Y44</t>
  </si>
  <si>
    <t>Y30</t>
  </si>
  <si>
    <t>ABL1</t>
  </si>
  <si>
    <t>lMTGDTyTAHAGAk</t>
  </si>
  <si>
    <t>IGF1R</t>
  </si>
  <si>
    <t>dIYETDyYR</t>
  </si>
  <si>
    <t>dIYETDyYRk</t>
  </si>
  <si>
    <t>nEEENIySVPHDSTQGk</t>
  </si>
  <si>
    <t>dIYETDYyR</t>
  </si>
  <si>
    <t>TKT</t>
  </si>
  <si>
    <t>nMAEQIIQEIySQIQSk</t>
  </si>
  <si>
    <t>eEDEHPyELLLTAETk</t>
  </si>
  <si>
    <t>PARD3</t>
  </si>
  <si>
    <t>dVTIGGSAPIyVk</t>
  </si>
  <si>
    <t>vPSVELTNLyPYcDYEMk</t>
  </si>
  <si>
    <t>sLyGLGGSk</t>
  </si>
  <si>
    <t>sLyNLGGSk</t>
  </si>
  <si>
    <t>cLEEHyGTSPGQAR</t>
  </si>
  <si>
    <t>gPVSGTEPEPVySMEAADYR</t>
  </si>
  <si>
    <t>TLN1</t>
  </si>
  <si>
    <t>tMQFEPSTMVyDAcR</t>
  </si>
  <si>
    <t>vSLAGAcGVGGyGSR</t>
  </si>
  <si>
    <t>ayTNFDAER</t>
  </si>
  <si>
    <t>dPDERPTFEYIQSFLEDYFTATEPQyQPGENL</t>
  </si>
  <si>
    <t>lVPLyAVVSEEPIYIVTEFMSk</t>
  </si>
  <si>
    <t>CRK</t>
  </si>
  <si>
    <t>vPNAyDkTALALEVGELVk</t>
  </si>
  <si>
    <t>DCBLD2</t>
  </si>
  <si>
    <t>tDScSSAQAQyDTPk</t>
  </si>
  <si>
    <t>RIN1</t>
  </si>
  <si>
    <t>ekPAQDPLyDVPNASGGQAGGPQRPGR</t>
  </si>
  <si>
    <t>vVQEYIDAFSDyANFk</t>
  </si>
  <si>
    <t>iLVGMyDk</t>
  </si>
  <si>
    <t>gSHQISLDNPDyQQDFFPk</t>
  </si>
  <si>
    <t>qEEAEyVR</t>
  </si>
  <si>
    <t>ABLIM3</t>
  </si>
  <si>
    <t>sSSyADPWTPPR</t>
  </si>
  <si>
    <t>PTRF</t>
  </si>
  <si>
    <t>sFTPDHVVyAR</t>
  </si>
  <si>
    <t>LCK</t>
  </si>
  <si>
    <t>lIEDNEyTAR</t>
  </si>
  <si>
    <t>sESVVyADIR</t>
  </si>
  <si>
    <t>tYVDPHTyEDPNQAVLk</t>
  </si>
  <si>
    <t>rPGPGTLyDVPR</t>
  </si>
  <si>
    <t>SGK223</t>
  </si>
  <si>
    <t>eATQPEPIyAESTk</t>
  </si>
  <si>
    <t>aAVPSGASTGIyEALELR</t>
  </si>
  <si>
    <t>KRT18</t>
  </si>
  <si>
    <t>sTFSTNyR</t>
  </si>
  <si>
    <t>aQQGLyQVPGPSPQFQSPPAk</t>
  </si>
  <si>
    <t>lcDFGSASHVADNDITPyLVSR</t>
  </si>
  <si>
    <t>SIRPA</t>
  </si>
  <si>
    <t>qPAPkPEPSFSEyASVQVPR</t>
  </si>
  <si>
    <t>ekAEERPTFDYLQSVLDDFYTATEGQyQQQP</t>
  </si>
  <si>
    <t>eRDyAEIQDFHR</t>
  </si>
  <si>
    <t>MAPK14</t>
  </si>
  <si>
    <t>hTDDEMTGyVATR</t>
  </si>
  <si>
    <t>vcAYGAQGEGPySSLVScR</t>
  </si>
  <si>
    <t>IRS2</t>
  </si>
  <si>
    <t>aSSPAESSPEDSGyMR</t>
  </si>
  <si>
    <t>PAG1</t>
  </si>
  <si>
    <t>sPSScNDLyATVk</t>
  </si>
  <si>
    <t>dQyLmWLTQk</t>
  </si>
  <si>
    <t>dPHLLDPTVEyVk</t>
  </si>
  <si>
    <t>hLLAPGPQDIyDVPPVR</t>
  </si>
  <si>
    <t>vLPPEVADGGVVDSGVyAVPPPAER</t>
  </si>
  <si>
    <t>eETyDVPPAFAk</t>
  </si>
  <si>
    <t>meanfold</t>
  </si>
  <si>
    <t>hGETFTFRDPHLLDPTVEyVk</t>
  </si>
  <si>
    <t>sPyAGLQLGAAk</t>
  </si>
  <si>
    <t>TRIM29</t>
  </si>
  <si>
    <t>sAyGGPVGAGIR</t>
  </si>
  <si>
    <t>aLDyYMLR</t>
  </si>
  <si>
    <t>gLPPSNHHAVyDVPPSVSk</t>
  </si>
  <si>
    <t>eHALLAyTLGVk</t>
  </si>
  <si>
    <t>EEF1A1</t>
  </si>
  <si>
    <t>lLAQAEGEPcyIR</t>
  </si>
  <si>
    <t>eEPEALyAAVNk</t>
  </si>
  <si>
    <t>rEEPEALyAAVNk</t>
  </si>
  <si>
    <t>ENO1</t>
  </si>
  <si>
    <t>vGEEEHVySFPNk</t>
  </si>
  <si>
    <t>KRT6A</t>
  </si>
  <si>
    <t>tVQPVAMGPDGLPVDASSVSNNyIQTLGR</t>
  </si>
  <si>
    <t>dVDAAyMNkVELQAk</t>
  </si>
  <si>
    <t>gSPTSAyPER</t>
  </si>
  <si>
    <t>FAM83H</t>
  </si>
  <si>
    <t>nEEENIYsVPHDSTQGk</t>
  </si>
  <si>
    <t>nEGFyADPYLYHEGR</t>
  </si>
  <si>
    <t>dGyNYTLSk</t>
  </si>
  <si>
    <t>S100A11</t>
  </si>
  <si>
    <t>mDyVEINIDHk</t>
  </si>
  <si>
    <t>HDLBP</t>
  </si>
  <si>
    <t>tADSVFcPHyEk</t>
  </si>
  <si>
    <t>EFNB2</t>
  </si>
  <si>
    <t>iADPEHDHTGFLTEyVATR</t>
  </si>
  <si>
    <t>eVGyLEFTGPPQkPPR</t>
  </si>
  <si>
    <t>PTK2B</t>
  </si>
  <si>
    <t>tLEPVkPPTVPNDyMTSPAR</t>
  </si>
  <si>
    <t>ABI1</t>
  </si>
  <si>
    <t>tkPSDEEMLFIyGHYk</t>
  </si>
  <si>
    <t>DBI</t>
  </si>
  <si>
    <t>sSSsNLGADDGyMPmTPGAALAGSGSGScR</t>
  </si>
  <si>
    <t>eATQPEPIyAESTkR</t>
  </si>
  <si>
    <t>gGPGSAVSPyPTFNPSSDVAALHk</t>
  </si>
  <si>
    <t>vADPDHDHTGFLTEyVATR</t>
  </si>
  <si>
    <t>sSSSNLGADDGyMPMTPGAALAGSGSGScR</t>
  </si>
  <si>
    <t>nPGNQAAyEHFETMk</t>
  </si>
  <si>
    <t>VCL</t>
  </si>
  <si>
    <t>kLDNGGyYITTR</t>
  </si>
  <si>
    <t>gPASDyGPEPTPPGPAAPAGTDTTSQLSYENYEk</t>
  </si>
  <si>
    <t>KIRREL</t>
  </si>
  <si>
    <t>qQIyAAEk</t>
  </si>
  <si>
    <t>lDycGGSGEPGGVQR</t>
  </si>
  <si>
    <t>sDSASSEPVGIyQGFEk</t>
  </si>
  <si>
    <t>PRKCD</t>
  </si>
  <si>
    <t>dyEPPSPSPAPGAPPPPPQR</t>
  </si>
  <si>
    <t>tPyEAYDPIGk</t>
  </si>
  <si>
    <t>lPSSPVyEDAASFk</t>
  </si>
  <si>
    <t>vPSEGAyDIILPR</t>
  </si>
  <si>
    <t>eDGSLQGPIGNQHIyQPVGkPDPAAPPk</t>
  </si>
  <si>
    <t>dASSQDcyDIPR</t>
  </si>
  <si>
    <t>rSDSASSEPVGIyQGFEk</t>
  </si>
  <si>
    <t>lSLEGDHSTPPSAyGSVk</t>
  </si>
  <si>
    <t>Y36</t>
  </si>
  <si>
    <t>Y222</t>
  </si>
  <si>
    <t>position</t>
  </si>
  <si>
    <t>uniprot</t>
  </si>
  <si>
    <t>P00519</t>
  </si>
  <si>
    <t>Q92625</t>
  </si>
  <si>
    <t>Y394</t>
  </si>
  <si>
    <t>P18433</t>
  </si>
  <si>
    <t>P08069</t>
  </si>
  <si>
    <t>Y1165</t>
  </si>
  <si>
    <t>Y26</t>
  </si>
  <si>
    <t>Q9Y480</t>
  </si>
  <si>
    <t>Y742</t>
  </si>
  <si>
    <t>A6NMY6</t>
  </si>
  <si>
    <t>Y1207</t>
  </si>
  <si>
    <t>P16144</t>
  </si>
  <si>
    <t>P06733</t>
  </si>
  <si>
    <t>P56945</t>
  </si>
  <si>
    <t>O75815</t>
  </si>
  <si>
    <t>Q86YV5</t>
  </si>
  <si>
    <t>O95297</t>
  </si>
  <si>
    <t>Q13671</t>
  </si>
  <si>
    <t>Y1105</t>
  </si>
  <si>
    <t>Q9NRY4</t>
  </si>
  <si>
    <t xml:space="preserve">protein </t>
  </si>
  <si>
    <t>experiment 1</t>
  </si>
  <si>
    <t>experiment 2</t>
  </si>
  <si>
    <t>Y66</t>
  </si>
  <si>
    <t>Y1161</t>
  </si>
  <si>
    <t>Y1166</t>
  </si>
  <si>
    <t>Y521</t>
  </si>
  <si>
    <t>Y580</t>
  </si>
  <si>
    <t>Y489</t>
  </si>
  <si>
    <t>Y367</t>
  </si>
  <si>
    <t>Y1080</t>
  </si>
  <si>
    <t>Y446</t>
  </si>
  <si>
    <t>Y1148</t>
  </si>
  <si>
    <t>Y182</t>
  </si>
  <si>
    <t>Y67</t>
  </si>
  <si>
    <t>Y849</t>
  </si>
  <si>
    <t>Y336</t>
  </si>
  <si>
    <t>Y275</t>
  </si>
  <si>
    <t>Y136</t>
  </si>
  <si>
    <t>Y496</t>
  </si>
  <si>
    <t>Y308</t>
  </si>
  <si>
    <t>Y359</t>
  </si>
  <si>
    <t>Y538</t>
  </si>
  <si>
    <t>Y13</t>
  </si>
  <si>
    <t>Y732</t>
  </si>
  <si>
    <t>Y60</t>
  </si>
  <si>
    <t>Y251</t>
  </si>
  <si>
    <t>Y588</t>
  </si>
  <si>
    <t>Y501</t>
  </si>
  <si>
    <t>protein</t>
  </si>
  <si>
    <t>sequence</t>
  </si>
  <si>
    <t>Y70</t>
  </si>
  <si>
    <t>160825_297_CP_10A_shCUL5</t>
  </si>
  <si>
    <t>Y406</t>
  </si>
  <si>
    <t>Y278</t>
  </si>
  <si>
    <t>AFDN</t>
  </si>
  <si>
    <t>Y1692</t>
  </si>
  <si>
    <t>Y861</t>
  </si>
  <si>
    <t>Y968</t>
  </si>
  <si>
    <t>Y327</t>
  </si>
  <si>
    <t>Y141</t>
  </si>
  <si>
    <t>Y39</t>
  </si>
  <si>
    <t>Y306</t>
  </si>
  <si>
    <t>Y661</t>
  </si>
  <si>
    <t>Y908</t>
  </si>
  <si>
    <t>Y249</t>
  </si>
  <si>
    <t>Y204</t>
  </si>
  <si>
    <t>Y114</t>
  </si>
  <si>
    <t>Y292</t>
  </si>
  <si>
    <t>Y421</t>
  </si>
  <si>
    <t>Y24</t>
  </si>
  <si>
    <t>Y437</t>
  </si>
  <si>
    <t>Y692</t>
  </si>
  <si>
    <t>Y2087</t>
  </si>
  <si>
    <t>Y313</t>
  </si>
  <si>
    <t>Y55</t>
  </si>
  <si>
    <t>Y106</t>
  </si>
  <si>
    <t>Y653</t>
  </si>
  <si>
    <t>Y410</t>
  </si>
  <si>
    <t>Y118</t>
  </si>
  <si>
    <t>Y187</t>
  </si>
  <si>
    <t>Y174</t>
  </si>
  <si>
    <t>Y721</t>
  </si>
  <si>
    <t>Y213</t>
  </si>
  <si>
    <t>Y304</t>
  </si>
  <si>
    <t>count</t>
  </si>
  <si>
    <t>Meanfold and ttest (2-tailed, paired) based on treating 0, 24 and 72 hr samples as replicates.</t>
  </si>
  <si>
    <t>Meanfold and ttest (2-tailed, paired)</t>
  </si>
  <si>
    <t>0, 24, 72 hr in assay media</t>
  </si>
  <si>
    <t>CUL5/CTRL</t>
  </si>
  <si>
    <t>Experiment 1:  Significant changes (P&lt;0.05) for paired samples of MCF10A shCont and shCul5 shifted to assay media for 0, 24 hr or 72 hr</t>
  </si>
  <si>
    <t>Experiment 2: Significant changes (P&lt;0.05) for paired samples of MCF10A shCont and shCul5 in growth media, biological triplicates</t>
  </si>
  <si>
    <t>Fold</t>
  </si>
  <si>
    <t>P</t>
  </si>
  <si>
    <t>biological triplicates in growth media</t>
  </si>
  <si>
    <t>Experiment summary: Phosphotyrosine peptide abundance ratio MCF10A shCul5 vs shCtrl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</si>
</sst>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Fill="1"/>
    <xf numFmtId="0" fontId="0" fillId="0" borderId="0" xfId="0" applyFont="1"/>
    <xf numFmtId="0" fontId="0" fillId="2" borderId="0" xfId="0" applyFill="1"/>
    <xf numFmtId="0" fontId="0" fillId="2" borderId="0" xfId="0" applyFont="1" applyFill="1"/>
    <xf numFmtId="0" fontId="0" fillId="0" borderId="0" xfId="0" applyFont="1" applyFill="1"/>
    <xf numFmtId="2" fontId="0" fillId="0" borderId="0" xfId="0" applyNumberFormat="1"/>
    <xf numFmtId="2" fontId="0" fillId="0" borderId="0" xfId="0" applyNumberFormat="1" applyFill="1"/>
    <xf numFmtId="2" fontId="0" fillId="2" borderId="0" xfId="0" applyNumberFormat="1" applyFill="1"/>
    <xf numFmtId="165" fontId="0" fillId="0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BDAE5-8BCE-6C4B-A90C-9FC9E95E2A18}">
  <dimension ref="A1:H10"/>
  <sheetViews>
    <sheetView tabSelected="1" zoomScaleNormal="100" workbookViewId="0">
      <selection activeCell="B10" sqref="B10"/>
    </sheetView>
  </sheetViews>
  <sheetFormatPr defaultColWidth="11" defaultRowHeight="15.75" x14ac:dyDescent="0.25"/>
  <cols>
    <col min="1" max="1" width="31.5" customWidth="1"/>
    <col min="2" max="2" width="36" customWidth="1"/>
    <col min="4" max="4" width="13.375" customWidth="1"/>
    <col min="5" max="6" width="12.375" customWidth="1"/>
  </cols>
  <sheetData>
    <row r="1" spans="1:8" ht="33.75" customHeight="1" x14ac:dyDescent="0.25">
      <c r="A1" t="s">
        <v>275</v>
      </c>
    </row>
    <row r="2" spans="1:8" s="1" customFormat="1" ht="31.5" x14ac:dyDescent="0.25">
      <c r="A2" s="1" t="s">
        <v>6</v>
      </c>
      <c r="B2" s="1" t="s">
        <v>0</v>
      </c>
      <c r="C2" s="1" t="s">
        <v>3</v>
      </c>
      <c r="D2" s="1" t="s">
        <v>1</v>
      </c>
      <c r="E2" s="1" t="s">
        <v>2</v>
      </c>
      <c r="F2" s="1" t="s">
        <v>8</v>
      </c>
      <c r="G2" s="1" t="s">
        <v>4</v>
      </c>
      <c r="H2" s="1" t="s">
        <v>5</v>
      </c>
    </row>
    <row r="3" spans="1:8" x14ac:dyDescent="0.25">
      <c r="A3" t="s">
        <v>7</v>
      </c>
      <c r="B3" t="s">
        <v>268</v>
      </c>
      <c r="C3" t="s">
        <v>269</v>
      </c>
      <c r="D3">
        <v>166</v>
      </c>
      <c r="E3">
        <v>59</v>
      </c>
      <c r="F3" s="2">
        <f>E3/D3*100</f>
        <v>35.542168674698793</v>
      </c>
      <c r="G3">
        <v>3.21</v>
      </c>
      <c r="H3">
        <v>0.79</v>
      </c>
    </row>
    <row r="4" spans="1:8" x14ac:dyDescent="0.25">
      <c r="A4" t="s">
        <v>232</v>
      </c>
      <c r="B4" t="s">
        <v>274</v>
      </c>
      <c r="C4" t="s">
        <v>269</v>
      </c>
      <c r="D4">
        <v>188</v>
      </c>
      <c r="E4">
        <v>44</v>
      </c>
      <c r="F4" s="2">
        <f>E4/D4*100</f>
        <v>23.404255319148938</v>
      </c>
      <c r="G4">
        <v>1.98</v>
      </c>
      <c r="H4">
        <v>0.81</v>
      </c>
    </row>
    <row r="6" spans="1:8" x14ac:dyDescent="0.25">
      <c r="F6" s="2"/>
    </row>
    <row r="7" spans="1:8" x14ac:dyDescent="0.25">
      <c r="F7" s="2"/>
    </row>
    <row r="9" spans="1:8" x14ac:dyDescent="0.25">
      <c r="F9" s="2"/>
    </row>
    <row r="10" spans="1:8" x14ac:dyDescent="0.25">
      <c r="F1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807A0-C43E-0F48-8DB2-141292456BD7}">
  <dimension ref="A1:E64"/>
  <sheetViews>
    <sheetView workbookViewId="0">
      <pane ySplit="3" topLeftCell="A4" activePane="bottomLeft" state="frozen"/>
      <selection pane="bottomLeft" activeCell="A2" sqref="A2"/>
    </sheetView>
  </sheetViews>
  <sheetFormatPr defaultColWidth="11" defaultRowHeight="15.75" x14ac:dyDescent="0.25"/>
  <cols>
    <col min="1" max="1" width="24.375" customWidth="1"/>
    <col min="2" max="5" width="11" style="3"/>
  </cols>
  <sheetData>
    <row r="1" spans="1:5" x14ac:dyDescent="0.25">
      <c r="A1" s="3" t="s">
        <v>270</v>
      </c>
    </row>
    <row r="2" spans="1:5" x14ac:dyDescent="0.25">
      <c r="A2" s="3" t="s">
        <v>266</v>
      </c>
    </row>
    <row r="3" spans="1:5" x14ac:dyDescent="0.25">
      <c r="A3" t="s">
        <v>9</v>
      </c>
      <c r="B3" s="3" t="s">
        <v>229</v>
      </c>
      <c r="C3" s="3" t="s">
        <v>178</v>
      </c>
      <c r="D3" s="3" t="s">
        <v>120</v>
      </c>
      <c r="E3" s="3" t="s">
        <v>10</v>
      </c>
    </row>
    <row r="4" spans="1:5" x14ac:dyDescent="0.25">
      <c r="A4" t="s">
        <v>68</v>
      </c>
      <c r="B4" s="3" t="s">
        <v>134</v>
      </c>
      <c r="C4" s="3" t="s">
        <v>26</v>
      </c>
      <c r="D4" s="3">
        <v>3.211500815769964</v>
      </c>
      <c r="E4" s="3">
        <v>1.2117126028271285E-2</v>
      </c>
    </row>
    <row r="5" spans="1:5" x14ac:dyDescent="0.25">
      <c r="A5" t="s">
        <v>56</v>
      </c>
      <c r="B5" s="3" t="s">
        <v>55</v>
      </c>
      <c r="C5" s="3" t="s">
        <v>35</v>
      </c>
      <c r="D5" s="3">
        <v>2.8992855640301713</v>
      </c>
      <c r="E5" s="3">
        <v>1.0337292807832691E-2</v>
      </c>
    </row>
    <row r="6" spans="1:5" x14ac:dyDescent="0.25">
      <c r="A6" t="s">
        <v>166</v>
      </c>
      <c r="B6" s="3" t="s">
        <v>167</v>
      </c>
      <c r="C6" s="3" t="s">
        <v>254</v>
      </c>
      <c r="D6" s="3">
        <v>2.7549631422910976</v>
      </c>
      <c r="E6" s="3">
        <v>3.3654759048932538E-2</v>
      </c>
    </row>
    <row r="7" spans="1:5" x14ac:dyDescent="0.25">
      <c r="A7" t="s">
        <v>174</v>
      </c>
      <c r="B7" s="3" t="s">
        <v>167</v>
      </c>
      <c r="C7" s="3" t="s">
        <v>254</v>
      </c>
      <c r="D7" s="3">
        <v>2.7321022742681755</v>
      </c>
      <c r="E7" s="3">
        <v>4.5458776997794013E-2</v>
      </c>
    </row>
    <row r="8" spans="1:5" x14ac:dyDescent="0.25">
      <c r="A8" t="s">
        <v>175</v>
      </c>
      <c r="B8" s="3" t="s">
        <v>24</v>
      </c>
      <c r="C8" s="3" t="s">
        <v>250</v>
      </c>
      <c r="D8" s="3">
        <v>2.6727365298232875</v>
      </c>
      <c r="E8" s="3">
        <v>4.6620836804371235E-2</v>
      </c>
    </row>
    <row r="9" spans="1:5" x14ac:dyDescent="0.25">
      <c r="A9" t="s">
        <v>64</v>
      </c>
      <c r="B9" s="3" t="s">
        <v>43</v>
      </c>
      <c r="C9" s="3" t="s">
        <v>44</v>
      </c>
      <c r="D9" s="3">
        <v>2.5829021810603621</v>
      </c>
      <c r="E9" s="3">
        <v>3.8649348910966292E-3</v>
      </c>
    </row>
    <row r="10" spans="1:5" x14ac:dyDescent="0.25">
      <c r="A10" t="s">
        <v>155</v>
      </c>
      <c r="B10" s="3" t="s">
        <v>97</v>
      </c>
      <c r="C10" s="3" t="s">
        <v>30</v>
      </c>
      <c r="D10" s="3">
        <v>2.5397714427165279</v>
      </c>
      <c r="E10" s="3">
        <v>2.5431369355604229E-2</v>
      </c>
    </row>
    <row r="11" spans="1:5" x14ac:dyDescent="0.25">
      <c r="A11" t="s">
        <v>136</v>
      </c>
      <c r="B11" s="3" t="s">
        <v>134</v>
      </c>
      <c r="C11" s="3" t="s">
        <v>234</v>
      </c>
      <c r="D11" s="3">
        <v>2.3794922634631526</v>
      </c>
      <c r="E11" s="3">
        <v>7.621377204844436E-3</v>
      </c>
    </row>
    <row r="12" spans="1:5" x14ac:dyDescent="0.25">
      <c r="A12" t="s">
        <v>159</v>
      </c>
      <c r="B12" s="3" t="s">
        <v>160</v>
      </c>
      <c r="C12" s="3" t="s">
        <v>252</v>
      </c>
      <c r="D12" s="3">
        <v>2.352709536945794</v>
      </c>
      <c r="E12" s="3">
        <v>2.8645616232775083E-2</v>
      </c>
    </row>
    <row r="13" spans="1:5" x14ac:dyDescent="0.25">
      <c r="A13" t="s">
        <v>147</v>
      </c>
      <c r="B13" s="3" t="s">
        <v>45</v>
      </c>
      <c r="C13" s="3" t="s">
        <v>246</v>
      </c>
      <c r="D13" s="3">
        <v>2.3005626667407917</v>
      </c>
      <c r="E13" s="3">
        <v>1.6658462109994141E-2</v>
      </c>
    </row>
    <row r="14" spans="1:5" x14ac:dyDescent="0.25">
      <c r="A14" t="s">
        <v>157</v>
      </c>
      <c r="B14" s="3" t="s">
        <v>42</v>
      </c>
      <c r="C14" s="3" t="s">
        <v>260</v>
      </c>
      <c r="D14" s="3">
        <v>2.2708035117808145</v>
      </c>
      <c r="E14" s="3">
        <v>2.666345841915119E-2</v>
      </c>
    </row>
    <row r="15" spans="1:5" x14ac:dyDescent="0.25">
      <c r="A15" t="s">
        <v>150</v>
      </c>
      <c r="B15" s="3" t="s">
        <v>151</v>
      </c>
      <c r="C15" s="3" t="s">
        <v>263</v>
      </c>
      <c r="D15" s="3">
        <v>2.2663038245401093</v>
      </c>
      <c r="E15" s="3">
        <v>2.1176198093680432E-2</v>
      </c>
    </row>
    <row r="16" spans="1:5" x14ac:dyDescent="0.25">
      <c r="A16" t="s">
        <v>170</v>
      </c>
      <c r="B16" s="3" t="s">
        <v>46</v>
      </c>
      <c r="C16" s="3" t="s">
        <v>249</v>
      </c>
      <c r="D16" s="3">
        <v>2.1915132868848031</v>
      </c>
      <c r="E16" s="3">
        <v>3.9214649679423848E-2</v>
      </c>
    </row>
    <row r="17" spans="1:5" x14ac:dyDescent="0.25">
      <c r="A17" t="s">
        <v>125</v>
      </c>
      <c r="B17" s="3" t="s">
        <v>72</v>
      </c>
      <c r="C17" s="3" t="s">
        <v>231</v>
      </c>
      <c r="D17" s="3">
        <v>2.122053496273391</v>
      </c>
      <c r="E17" s="3">
        <v>1.2655340964439672E-3</v>
      </c>
    </row>
    <row r="18" spans="1:5" x14ac:dyDescent="0.25">
      <c r="A18" t="s">
        <v>131</v>
      </c>
      <c r="B18" s="3" t="s">
        <v>51</v>
      </c>
      <c r="C18" s="3" t="s">
        <v>238</v>
      </c>
      <c r="D18" s="3">
        <v>2.0918889421674702</v>
      </c>
      <c r="E18" s="3">
        <v>4.2652748327116517E-3</v>
      </c>
    </row>
    <row r="19" spans="1:5" x14ac:dyDescent="0.25">
      <c r="A19" t="s">
        <v>83</v>
      </c>
      <c r="B19" s="3" t="s">
        <v>82</v>
      </c>
      <c r="C19" s="3" t="s">
        <v>176</v>
      </c>
      <c r="D19" s="3">
        <v>2.0234623444664721</v>
      </c>
      <c r="E19" s="3">
        <v>1.7981427619291748E-2</v>
      </c>
    </row>
    <row r="20" spans="1:5" x14ac:dyDescent="0.25">
      <c r="A20" t="s">
        <v>122</v>
      </c>
      <c r="B20" s="3" t="s">
        <v>123</v>
      </c>
      <c r="C20" s="3" t="s">
        <v>256</v>
      </c>
      <c r="D20" s="3">
        <v>1.9803149845820087</v>
      </c>
      <c r="E20" s="3">
        <v>1.9232189762319619E-4</v>
      </c>
    </row>
    <row r="21" spans="1:5" x14ac:dyDescent="0.25">
      <c r="A21" t="s">
        <v>121</v>
      </c>
      <c r="B21" s="3" t="s">
        <v>23</v>
      </c>
      <c r="C21" s="3" t="s">
        <v>39</v>
      </c>
      <c r="D21" s="3">
        <v>1.9785059110579866</v>
      </c>
      <c r="E21" s="3">
        <v>1.4218042072520732E-5</v>
      </c>
    </row>
    <row r="22" spans="1:5" x14ac:dyDescent="0.25">
      <c r="A22" t="s">
        <v>116</v>
      </c>
      <c r="B22" s="3" t="s">
        <v>23</v>
      </c>
      <c r="C22" s="3" t="s">
        <v>39</v>
      </c>
      <c r="D22" s="3">
        <v>1.9594761440222286</v>
      </c>
      <c r="E22" s="3">
        <v>1.1132916455980512E-2</v>
      </c>
    </row>
    <row r="23" spans="1:5" x14ac:dyDescent="0.25">
      <c r="A23" t="s">
        <v>130</v>
      </c>
      <c r="B23" s="3" t="s">
        <v>51</v>
      </c>
      <c r="C23" s="3" t="s">
        <v>238</v>
      </c>
      <c r="D23" s="3">
        <v>1.9464908840261319</v>
      </c>
      <c r="E23" s="3">
        <v>4.0164210613406956E-3</v>
      </c>
    </row>
    <row r="24" spans="1:5" x14ac:dyDescent="0.25">
      <c r="A24" t="s">
        <v>94</v>
      </c>
      <c r="B24" s="3" t="s">
        <v>49</v>
      </c>
      <c r="C24" s="3" t="s">
        <v>50</v>
      </c>
      <c r="D24" s="3">
        <v>1.8960177716304158</v>
      </c>
      <c r="E24" s="3">
        <v>2.5956153925922373E-2</v>
      </c>
    </row>
    <row r="25" spans="1:5" x14ac:dyDescent="0.25">
      <c r="A25" t="s">
        <v>70</v>
      </c>
      <c r="B25" s="3" t="s">
        <v>23</v>
      </c>
      <c r="C25" s="3" t="s">
        <v>34</v>
      </c>
      <c r="D25" s="3">
        <v>1.8085712824823457</v>
      </c>
      <c r="E25" s="3">
        <v>3.4717161102883621E-4</v>
      </c>
    </row>
    <row r="26" spans="1:5" x14ac:dyDescent="0.25">
      <c r="A26" t="s">
        <v>102</v>
      </c>
      <c r="B26" s="3" t="s">
        <v>22</v>
      </c>
      <c r="C26" s="3" t="s">
        <v>38</v>
      </c>
      <c r="D26" s="3">
        <v>1.7977312355893276</v>
      </c>
      <c r="E26" s="3">
        <v>3.0716688001189707E-3</v>
      </c>
    </row>
    <row r="27" spans="1:5" x14ac:dyDescent="0.25">
      <c r="A27" t="s">
        <v>124</v>
      </c>
      <c r="B27" s="3" t="s">
        <v>28</v>
      </c>
      <c r="C27" s="3" t="s">
        <v>255</v>
      </c>
      <c r="D27" s="3">
        <v>1.7932175617213459</v>
      </c>
      <c r="E27" s="3">
        <v>5.6429219296264552E-4</v>
      </c>
    </row>
    <row r="28" spans="1:5" x14ac:dyDescent="0.25">
      <c r="A28" t="s">
        <v>135</v>
      </c>
      <c r="B28" s="3" t="s">
        <v>32</v>
      </c>
      <c r="C28" s="3" t="s">
        <v>261</v>
      </c>
      <c r="D28" s="3">
        <v>1.7521941558146079</v>
      </c>
      <c r="E28" s="3">
        <v>7.5444836302643471E-3</v>
      </c>
    </row>
    <row r="29" spans="1:5" x14ac:dyDescent="0.25">
      <c r="A29" t="s">
        <v>98</v>
      </c>
      <c r="B29" s="3" t="s">
        <v>97</v>
      </c>
      <c r="C29" s="3" t="s">
        <v>30</v>
      </c>
      <c r="D29" s="3">
        <v>1.7447738379376745</v>
      </c>
      <c r="E29" s="3">
        <v>2.4187660430072436E-2</v>
      </c>
    </row>
    <row r="30" spans="1:5" x14ac:dyDescent="0.25">
      <c r="A30" t="s">
        <v>129</v>
      </c>
      <c r="B30" s="3" t="s">
        <v>47</v>
      </c>
      <c r="C30" s="3" t="s">
        <v>248</v>
      </c>
      <c r="D30" s="3">
        <v>1.7224364478208924</v>
      </c>
      <c r="E30" s="3">
        <v>2.8189115314613267E-3</v>
      </c>
    </row>
    <row r="31" spans="1:5" x14ac:dyDescent="0.25">
      <c r="A31" t="s">
        <v>145</v>
      </c>
      <c r="B31" s="3" t="s">
        <v>146</v>
      </c>
      <c r="C31" s="3" t="s">
        <v>264</v>
      </c>
      <c r="D31" s="3">
        <v>1.6918774250827473</v>
      </c>
      <c r="E31" s="3">
        <v>1.4927506248438784E-2</v>
      </c>
    </row>
    <row r="32" spans="1:5" x14ac:dyDescent="0.25">
      <c r="A32" t="s">
        <v>173</v>
      </c>
      <c r="B32" s="3" t="s">
        <v>19</v>
      </c>
      <c r="C32" s="3" t="s">
        <v>233</v>
      </c>
      <c r="D32" s="3">
        <v>1.691766092529057</v>
      </c>
      <c r="E32" s="3">
        <v>4.4758949417067373E-2</v>
      </c>
    </row>
    <row r="33" spans="1:5" x14ac:dyDescent="0.25">
      <c r="A33" t="s">
        <v>143</v>
      </c>
      <c r="B33" s="3" t="s">
        <v>144</v>
      </c>
      <c r="C33" s="3" t="s">
        <v>251</v>
      </c>
      <c r="D33" s="3">
        <v>1.679682568036754</v>
      </c>
      <c r="E33" s="3">
        <v>1.3783493142270233E-2</v>
      </c>
    </row>
    <row r="34" spans="1:5" x14ac:dyDescent="0.25">
      <c r="A34" t="s">
        <v>148</v>
      </c>
      <c r="B34" s="3" t="s">
        <v>149</v>
      </c>
      <c r="C34" s="3" t="s">
        <v>215</v>
      </c>
      <c r="D34" s="3">
        <v>1.6760747953756308</v>
      </c>
      <c r="E34" s="3">
        <v>1.779936078864832E-2</v>
      </c>
    </row>
    <row r="35" spans="1:5" x14ac:dyDescent="0.25">
      <c r="A35" t="s">
        <v>169</v>
      </c>
      <c r="B35" s="3" t="s">
        <v>163</v>
      </c>
      <c r="C35" s="3" t="s">
        <v>262</v>
      </c>
      <c r="D35" s="3">
        <v>1.6749668201053651</v>
      </c>
      <c r="E35" s="3">
        <v>3.7031180429793406E-2</v>
      </c>
    </row>
    <row r="36" spans="1:5" x14ac:dyDescent="0.25">
      <c r="A36" t="s">
        <v>156</v>
      </c>
      <c r="B36" s="3" t="s">
        <v>36</v>
      </c>
      <c r="C36" s="3" t="s">
        <v>241</v>
      </c>
      <c r="D36" s="3">
        <v>1.66974404822567</v>
      </c>
      <c r="E36" s="3">
        <v>2.5955717189443932E-2</v>
      </c>
    </row>
    <row r="37" spans="1:5" x14ac:dyDescent="0.25">
      <c r="A37" t="s">
        <v>96</v>
      </c>
      <c r="B37" s="3" t="s">
        <v>22</v>
      </c>
      <c r="C37" s="3" t="s">
        <v>25</v>
      </c>
      <c r="D37" s="3">
        <v>1.6642329527992092</v>
      </c>
      <c r="E37" s="3">
        <v>1.5874871604120683E-2</v>
      </c>
    </row>
    <row r="38" spans="1:5" x14ac:dyDescent="0.25">
      <c r="A38" t="s">
        <v>162</v>
      </c>
      <c r="B38" s="3" t="s">
        <v>163</v>
      </c>
      <c r="C38" s="3" t="s">
        <v>243</v>
      </c>
      <c r="D38" s="3">
        <v>1.6460824407557269</v>
      </c>
      <c r="E38" s="3">
        <v>3.0531262173244599E-2</v>
      </c>
    </row>
    <row r="39" spans="1:5" x14ac:dyDescent="0.25">
      <c r="A39" t="s">
        <v>99</v>
      </c>
      <c r="B39" s="3" t="s">
        <v>132</v>
      </c>
      <c r="C39" s="3" t="s">
        <v>53</v>
      </c>
      <c r="D39" s="3">
        <v>1.6362250813510231</v>
      </c>
      <c r="E39" s="3">
        <v>4.3809310903304794E-3</v>
      </c>
    </row>
    <row r="40" spans="1:5" x14ac:dyDescent="0.25">
      <c r="A40" t="s">
        <v>171</v>
      </c>
      <c r="B40" s="3" t="s">
        <v>17</v>
      </c>
      <c r="C40" s="3" t="s">
        <v>25</v>
      </c>
      <c r="D40" s="3">
        <v>1.6144900559864599</v>
      </c>
      <c r="E40" s="3">
        <v>4.3417681113339643E-2</v>
      </c>
    </row>
    <row r="41" spans="1:5" x14ac:dyDescent="0.25">
      <c r="A41" t="s">
        <v>110</v>
      </c>
      <c r="B41" s="3" t="s">
        <v>33</v>
      </c>
      <c r="C41" s="3" t="s">
        <v>190</v>
      </c>
      <c r="D41" s="3">
        <v>1.5912946724559756</v>
      </c>
      <c r="E41" s="3">
        <v>9.5898450096005734E-3</v>
      </c>
    </row>
    <row r="42" spans="1:5" x14ac:dyDescent="0.25">
      <c r="A42" t="s">
        <v>75</v>
      </c>
      <c r="B42" s="3" t="s">
        <v>24</v>
      </c>
      <c r="C42" s="3" t="s">
        <v>54</v>
      </c>
      <c r="D42" s="3">
        <v>1.5838718782533256</v>
      </c>
      <c r="E42" s="3">
        <v>1.8039036123142831E-2</v>
      </c>
    </row>
    <row r="43" spans="1:5" x14ac:dyDescent="0.25">
      <c r="A43" t="s">
        <v>141</v>
      </c>
      <c r="B43" s="3" t="s">
        <v>142</v>
      </c>
      <c r="C43" s="3" t="s">
        <v>54</v>
      </c>
      <c r="D43" s="3">
        <v>1.5784644817749023</v>
      </c>
      <c r="E43" s="3">
        <v>1.1957465602003239E-2</v>
      </c>
    </row>
    <row r="44" spans="1:5" x14ac:dyDescent="0.25">
      <c r="A44" t="s">
        <v>137</v>
      </c>
      <c r="B44" s="3" t="s">
        <v>138</v>
      </c>
      <c r="C44" s="3" t="s">
        <v>244</v>
      </c>
      <c r="D44" s="3">
        <v>1.5629874801593866</v>
      </c>
      <c r="E44" s="3">
        <v>8.0098131909774866E-3</v>
      </c>
    </row>
    <row r="45" spans="1:5" x14ac:dyDescent="0.25">
      <c r="A45" t="s">
        <v>58</v>
      </c>
      <c r="B45" s="3" t="s">
        <v>57</v>
      </c>
      <c r="C45" s="3" t="s">
        <v>185</v>
      </c>
      <c r="D45" s="3">
        <v>1.5288011564919959</v>
      </c>
      <c r="E45" s="3">
        <v>2.9785774846524404E-2</v>
      </c>
    </row>
    <row r="46" spans="1:5" x14ac:dyDescent="0.25">
      <c r="A46" t="s">
        <v>133</v>
      </c>
      <c r="B46" s="3" t="s">
        <v>15</v>
      </c>
      <c r="C46" s="3" t="s">
        <v>259</v>
      </c>
      <c r="D46" s="3">
        <v>1.5248783603359808</v>
      </c>
      <c r="E46" s="3">
        <v>4.8763561934302606E-3</v>
      </c>
    </row>
    <row r="47" spans="1:5" x14ac:dyDescent="0.25">
      <c r="A47" t="s">
        <v>152</v>
      </c>
      <c r="B47" s="3" t="s">
        <v>153</v>
      </c>
      <c r="C47" s="3" t="s">
        <v>248</v>
      </c>
      <c r="D47" s="3">
        <v>1.5131392391268248</v>
      </c>
      <c r="E47" s="3">
        <v>2.1915733588493032E-2</v>
      </c>
    </row>
    <row r="48" spans="1:5" x14ac:dyDescent="0.25">
      <c r="A48" t="s">
        <v>84</v>
      </c>
      <c r="B48" s="3" t="s">
        <v>11</v>
      </c>
      <c r="C48" s="3" t="s">
        <v>29</v>
      </c>
      <c r="D48" s="3">
        <v>1.5035113991540181</v>
      </c>
      <c r="E48" s="3">
        <v>5.9373796403097761E-3</v>
      </c>
    </row>
    <row r="49" spans="1:5" x14ac:dyDescent="0.25">
      <c r="A49" t="s">
        <v>117</v>
      </c>
      <c r="B49" s="3" t="s">
        <v>22</v>
      </c>
      <c r="C49" s="3" t="s">
        <v>245</v>
      </c>
      <c r="D49" s="3">
        <v>1.4556177080444217</v>
      </c>
      <c r="E49" s="3">
        <v>1.0226357589564562E-2</v>
      </c>
    </row>
    <row r="50" spans="1:5" x14ac:dyDescent="0.25">
      <c r="A50" t="s">
        <v>118</v>
      </c>
      <c r="B50" s="3" t="s">
        <v>22</v>
      </c>
      <c r="C50" s="3" t="s">
        <v>258</v>
      </c>
      <c r="D50" s="3">
        <v>1.4219698092180078</v>
      </c>
      <c r="E50" s="3">
        <v>3.2304713702021544E-2</v>
      </c>
    </row>
    <row r="51" spans="1:5" x14ac:dyDescent="0.25">
      <c r="A51" t="s">
        <v>119</v>
      </c>
      <c r="B51" s="3" t="s">
        <v>22</v>
      </c>
      <c r="C51" s="3" t="s">
        <v>239</v>
      </c>
      <c r="D51" s="3">
        <v>1.4094612613168016</v>
      </c>
      <c r="E51" s="3">
        <v>2.9630858257697054E-2</v>
      </c>
    </row>
    <row r="52" spans="1:5" x14ac:dyDescent="0.25">
      <c r="A52" t="s">
        <v>154</v>
      </c>
      <c r="B52" s="3" t="s">
        <v>111</v>
      </c>
      <c r="C52" s="3" t="s">
        <v>257</v>
      </c>
      <c r="D52" s="3">
        <v>1.4056283682475759</v>
      </c>
      <c r="E52" s="3">
        <v>2.4558170231065338E-2</v>
      </c>
    </row>
    <row r="53" spans="1:5" x14ac:dyDescent="0.25">
      <c r="A53" t="s">
        <v>140</v>
      </c>
      <c r="B53" s="3" t="s">
        <v>18</v>
      </c>
      <c r="C53" s="3" t="s">
        <v>35</v>
      </c>
      <c r="D53" s="3">
        <v>1.3643275856575567</v>
      </c>
      <c r="E53" s="3">
        <v>8.7375436390816751E-3</v>
      </c>
    </row>
    <row r="54" spans="1:5" x14ac:dyDescent="0.25">
      <c r="A54" t="s">
        <v>126</v>
      </c>
      <c r="B54" s="3" t="s">
        <v>22</v>
      </c>
      <c r="C54" s="3" t="s">
        <v>242</v>
      </c>
      <c r="D54" s="3">
        <v>1.3496890411729574</v>
      </c>
      <c r="E54" s="3">
        <v>1.3084553441135446E-3</v>
      </c>
    </row>
    <row r="55" spans="1:5" x14ac:dyDescent="0.25">
      <c r="A55" t="s">
        <v>168</v>
      </c>
      <c r="B55" s="3" t="s">
        <v>235</v>
      </c>
      <c r="C55" s="3" t="s">
        <v>236</v>
      </c>
      <c r="D55" s="3">
        <v>1.303300486924754</v>
      </c>
      <c r="E55" s="3">
        <v>3.6981608176812515E-2</v>
      </c>
    </row>
    <row r="56" spans="1:5" x14ac:dyDescent="0.25">
      <c r="A56" t="s">
        <v>165</v>
      </c>
      <c r="B56" s="3" t="s">
        <v>31</v>
      </c>
      <c r="C56" s="3" t="s">
        <v>247</v>
      </c>
      <c r="D56" s="3">
        <v>1.2869473755740157</v>
      </c>
      <c r="E56" s="3">
        <v>3.310118487080789E-2</v>
      </c>
    </row>
    <row r="57" spans="1:5" x14ac:dyDescent="0.25">
      <c r="A57" t="s">
        <v>161</v>
      </c>
      <c r="B57" s="3" t="s">
        <v>40</v>
      </c>
      <c r="C57" s="3" t="s">
        <v>177</v>
      </c>
      <c r="D57" s="3">
        <v>1.2631789374563187</v>
      </c>
      <c r="E57" s="3">
        <v>2.9531782181157262E-2</v>
      </c>
    </row>
    <row r="58" spans="1:5" x14ac:dyDescent="0.25">
      <c r="A58" t="s">
        <v>164</v>
      </c>
      <c r="B58" s="3" t="s">
        <v>37</v>
      </c>
      <c r="C58" s="3" t="s">
        <v>253</v>
      </c>
      <c r="D58" s="3">
        <v>1.2211553787351752</v>
      </c>
      <c r="E58" s="3">
        <v>3.0935500054507074E-2</v>
      </c>
    </row>
    <row r="59" spans="1:5" x14ac:dyDescent="0.25">
      <c r="A59" t="s">
        <v>73</v>
      </c>
      <c r="B59" s="3" t="s">
        <v>72</v>
      </c>
      <c r="C59" s="3" t="s">
        <v>186</v>
      </c>
      <c r="D59" s="3">
        <v>1.215443469153817</v>
      </c>
      <c r="E59" s="3">
        <v>2.226728396888521E-2</v>
      </c>
    </row>
    <row r="60" spans="1:5" x14ac:dyDescent="0.25">
      <c r="A60" t="s">
        <v>172</v>
      </c>
      <c r="B60" s="3" t="s">
        <v>13</v>
      </c>
      <c r="C60" s="3" t="s">
        <v>237</v>
      </c>
      <c r="D60" s="3">
        <v>1.1677381581374551</v>
      </c>
      <c r="E60" s="3">
        <v>4.450193082004239E-2</v>
      </c>
    </row>
    <row r="61" spans="1:5" x14ac:dyDescent="0.25">
      <c r="A61" t="s">
        <v>158</v>
      </c>
      <c r="B61" s="3" t="s">
        <v>111</v>
      </c>
      <c r="C61" s="3" t="s">
        <v>257</v>
      </c>
      <c r="D61" s="3">
        <v>1.0986980598431229</v>
      </c>
      <c r="E61" s="3">
        <v>2.7541446152560704E-2</v>
      </c>
    </row>
    <row r="62" spans="1:5" x14ac:dyDescent="0.25">
      <c r="A62" t="s">
        <v>127</v>
      </c>
      <c r="B62" s="3" t="s">
        <v>128</v>
      </c>
      <c r="C62" s="3" t="s">
        <v>240</v>
      </c>
      <c r="D62" s="3">
        <v>0.79728462093638619</v>
      </c>
      <c r="E62" s="3">
        <v>2.6113916134932881E-3</v>
      </c>
    </row>
    <row r="64" spans="1:5" x14ac:dyDescent="0.25">
      <c r="A64" t="s">
        <v>265</v>
      </c>
      <c r="B64" s="3">
        <f>COUNTA(B4:B62)</f>
        <v>59</v>
      </c>
    </row>
  </sheetData>
  <sortState xmlns:xlrd2="http://schemas.microsoft.com/office/spreadsheetml/2017/richdata2" ref="A4:E62">
    <sortCondition descending="1" ref="D4:D6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B4A4-03AF-CA46-BAF3-63BAE8AEE071}">
  <dimension ref="A1:E49"/>
  <sheetViews>
    <sheetView workbookViewId="0">
      <pane ySplit="3" topLeftCell="A10" activePane="bottomLeft" state="frozen"/>
      <selection pane="bottomLeft" activeCell="A2" sqref="A2"/>
    </sheetView>
  </sheetViews>
  <sheetFormatPr defaultColWidth="11" defaultRowHeight="15.75" x14ac:dyDescent="0.25"/>
  <cols>
    <col min="1" max="1" width="23" style="3" customWidth="1"/>
    <col min="2" max="16384" width="11" style="3"/>
  </cols>
  <sheetData>
    <row r="1" spans="1:5" x14ac:dyDescent="0.25">
      <c r="A1" s="3" t="s">
        <v>271</v>
      </c>
    </row>
    <row r="2" spans="1:5" x14ac:dyDescent="0.25">
      <c r="A2" s="3" t="s">
        <v>267</v>
      </c>
    </row>
    <row r="3" spans="1:5" x14ac:dyDescent="0.25">
      <c r="A3" s="3" t="s">
        <v>230</v>
      </c>
      <c r="B3" s="3" t="s">
        <v>229</v>
      </c>
      <c r="C3" s="3" t="s">
        <v>178</v>
      </c>
      <c r="D3" s="3" t="s">
        <v>120</v>
      </c>
      <c r="E3" s="3" t="s">
        <v>10</v>
      </c>
    </row>
    <row r="4" spans="1:5" x14ac:dyDescent="0.25">
      <c r="A4" s="3" t="s">
        <v>59</v>
      </c>
      <c r="B4" s="3" t="s">
        <v>57</v>
      </c>
      <c r="C4" s="3" t="s">
        <v>205</v>
      </c>
      <c r="D4" s="3">
        <v>1.9867743078425926</v>
      </c>
      <c r="E4" s="3">
        <v>3.6520073571962306E-3</v>
      </c>
    </row>
    <row r="5" spans="1:5" x14ac:dyDescent="0.25">
      <c r="A5" s="3" t="s">
        <v>68</v>
      </c>
      <c r="B5" s="3" t="s">
        <v>134</v>
      </c>
      <c r="C5" s="3" t="s">
        <v>26</v>
      </c>
      <c r="D5" s="3">
        <v>1.8499143371698235</v>
      </c>
      <c r="E5" s="3">
        <v>1.100126132265363E-2</v>
      </c>
    </row>
    <row r="6" spans="1:5" x14ac:dyDescent="0.25">
      <c r="A6" s="3" t="s">
        <v>56</v>
      </c>
      <c r="B6" s="3" t="s">
        <v>55</v>
      </c>
      <c r="C6" s="3" t="s">
        <v>35</v>
      </c>
      <c r="D6" s="3">
        <v>1.7684400630308867</v>
      </c>
      <c r="E6" s="3">
        <v>5.6988624817312075E-4</v>
      </c>
    </row>
    <row r="7" spans="1:5" x14ac:dyDescent="0.25">
      <c r="A7" s="3" t="s">
        <v>58</v>
      </c>
      <c r="B7" s="3" t="s">
        <v>57</v>
      </c>
      <c r="C7" s="3" t="s">
        <v>204</v>
      </c>
      <c r="D7" s="3">
        <v>1.6918616770812736</v>
      </c>
      <c r="E7" s="3">
        <v>1.3785803346800453E-3</v>
      </c>
    </row>
    <row r="8" spans="1:5" x14ac:dyDescent="0.25">
      <c r="A8" s="3" t="s">
        <v>81</v>
      </c>
      <c r="B8" s="3" t="s">
        <v>80</v>
      </c>
      <c r="C8" s="3" t="s">
        <v>224</v>
      </c>
      <c r="D8" s="3">
        <v>1.6851196491897422</v>
      </c>
      <c r="E8" s="3">
        <v>1.7248151008933434E-2</v>
      </c>
    </row>
    <row r="9" spans="1:5" x14ac:dyDescent="0.25">
      <c r="A9" s="3" t="s">
        <v>60</v>
      </c>
      <c r="B9" s="3" t="s">
        <v>27</v>
      </c>
      <c r="C9" s="3" t="s">
        <v>198</v>
      </c>
      <c r="D9" s="3">
        <v>1.6727050601827951</v>
      </c>
      <c r="E9" s="3">
        <v>5.09782555475451E-3</v>
      </c>
    </row>
    <row r="10" spans="1:5" x14ac:dyDescent="0.25">
      <c r="A10" s="3" t="s">
        <v>61</v>
      </c>
      <c r="B10" s="3" t="s">
        <v>57</v>
      </c>
      <c r="C10" s="3" t="s">
        <v>185</v>
      </c>
      <c r="D10" s="3">
        <v>1.6231102630540415</v>
      </c>
      <c r="E10" s="3">
        <v>5.2722208920265596E-3</v>
      </c>
    </row>
    <row r="11" spans="1:5" x14ac:dyDescent="0.25">
      <c r="A11" s="3" t="s">
        <v>94</v>
      </c>
      <c r="B11" s="3" t="s">
        <v>49</v>
      </c>
      <c r="C11" s="3" t="s">
        <v>50</v>
      </c>
      <c r="D11" s="3">
        <v>1.5378169663524235</v>
      </c>
      <c r="E11" s="3">
        <v>2.7286922902437855E-2</v>
      </c>
    </row>
    <row r="12" spans="1:5" x14ac:dyDescent="0.25">
      <c r="A12" s="3" t="s">
        <v>70</v>
      </c>
      <c r="B12" s="3" t="s">
        <v>23</v>
      </c>
      <c r="C12" s="3" t="s">
        <v>34</v>
      </c>
      <c r="D12" s="3">
        <v>1.5019483055314511</v>
      </c>
      <c r="E12" s="3">
        <v>1.1991563891371376E-2</v>
      </c>
    </row>
    <row r="13" spans="1:5" x14ac:dyDescent="0.25">
      <c r="A13" s="3" t="s">
        <v>83</v>
      </c>
      <c r="B13" s="3" t="s">
        <v>82</v>
      </c>
      <c r="C13" s="3" t="s">
        <v>209</v>
      </c>
      <c r="D13" s="3">
        <v>1.4540896903489204</v>
      </c>
      <c r="E13" s="3">
        <v>1.7599584724663386E-2</v>
      </c>
    </row>
    <row r="14" spans="1:5" x14ac:dyDescent="0.25">
      <c r="A14" s="3" t="s">
        <v>85</v>
      </c>
      <c r="B14" s="3" t="s">
        <v>22</v>
      </c>
      <c r="C14" s="3" t="s">
        <v>214</v>
      </c>
      <c r="D14" s="3">
        <v>1.4478269167158113</v>
      </c>
      <c r="E14" s="3">
        <v>1.9442473710003481E-2</v>
      </c>
    </row>
    <row r="15" spans="1:5" x14ac:dyDescent="0.25">
      <c r="A15" s="3" t="s">
        <v>64</v>
      </c>
      <c r="B15" s="3" t="s">
        <v>43</v>
      </c>
      <c r="C15" s="3" t="s">
        <v>44</v>
      </c>
      <c r="D15" s="3">
        <v>1.4095147279276548</v>
      </c>
      <c r="E15" s="3">
        <v>8.6436926571097483E-3</v>
      </c>
    </row>
    <row r="16" spans="1:5" x14ac:dyDescent="0.25">
      <c r="A16" s="3" t="s">
        <v>87</v>
      </c>
      <c r="B16" s="3" t="s">
        <v>78</v>
      </c>
      <c r="C16" s="3" t="s">
        <v>218</v>
      </c>
      <c r="D16" s="3">
        <v>1.3519750183521575</v>
      </c>
      <c r="E16" s="3">
        <v>2.2096003024896279E-2</v>
      </c>
    </row>
    <row r="17" spans="1:5" x14ac:dyDescent="0.25">
      <c r="A17" s="3" t="s">
        <v>79</v>
      </c>
      <c r="B17" s="3" t="s">
        <v>78</v>
      </c>
      <c r="C17" s="3" t="s">
        <v>226</v>
      </c>
      <c r="D17" s="3">
        <v>1.3482596510927529</v>
      </c>
      <c r="E17" s="3">
        <v>1.5917831196780603E-2</v>
      </c>
    </row>
    <row r="18" spans="1:5" x14ac:dyDescent="0.25">
      <c r="A18" s="3" t="s">
        <v>96</v>
      </c>
      <c r="B18" s="3" t="s">
        <v>22</v>
      </c>
      <c r="C18" s="3" t="s">
        <v>25</v>
      </c>
      <c r="D18" s="3">
        <v>1.3456552686434748</v>
      </c>
      <c r="E18" s="3">
        <v>2.8676194824588046E-2</v>
      </c>
    </row>
    <row r="19" spans="1:5" x14ac:dyDescent="0.25">
      <c r="A19" s="3" t="s">
        <v>116</v>
      </c>
      <c r="B19" s="3" t="s">
        <v>23</v>
      </c>
      <c r="C19" s="3" t="s">
        <v>39</v>
      </c>
      <c r="D19" s="3">
        <v>1.3400154399718665</v>
      </c>
      <c r="E19" s="3">
        <v>4.895363333287317E-2</v>
      </c>
    </row>
    <row r="20" spans="1:5" x14ac:dyDescent="0.25">
      <c r="A20" s="3" t="s">
        <v>74</v>
      </c>
      <c r="B20" s="3" t="s">
        <v>14</v>
      </c>
      <c r="C20" s="3" t="s">
        <v>225</v>
      </c>
      <c r="D20" s="3">
        <v>1.3391834048759959</v>
      </c>
      <c r="E20" s="3">
        <v>1.4075953743759109E-2</v>
      </c>
    </row>
    <row r="21" spans="1:5" x14ac:dyDescent="0.25">
      <c r="A21" s="3" t="s">
        <v>95</v>
      </c>
      <c r="B21" s="3" t="s">
        <v>48</v>
      </c>
      <c r="C21" s="3" t="s">
        <v>227</v>
      </c>
      <c r="D21" s="3">
        <v>1.3312251875508345</v>
      </c>
      <c r="E21" s="3">
        <v>2.7823233869843162E-2</v>
      </c>
    </row>
    <row r="22" spans="1:5" x14ac:dyDescent="0.25">
      <c r="A22" s="3" t="s">
        <v>69</v>
      </c>
      <c r="B22" s="3" t="s">
        <v>14</v>
      </c>
      <c r="C22" s="3" t="s">
        <v>203</v>
      </c>
      <c r="D22" s="3">
        <v>1.3167067302684028</v>
      </c>
      <c r="E22" s="3">
        <v>1.1575666146279681E-2</v>
      </c>
    </row>
    <row r="23" spans="1:5" x14ac:dyDescent="0.25">
      <c r="A23" s="3" t="s">
        <v>75</v>
      </c>
      <c r="B23" s="3" t="s">
        <v>21</v>
      </c>
      <c r="C23" s="3" t="s">
        <v>54</v>
      </c>
      <c r="D23" s="3">
        <v>1.3146267726214254</v>
      </c>
      <c r="E23" s="3">
        <v>1.4113532702382877E-2</v>
      </c>
    </row>
    <row r="24" spans="1:5" x14ac:dyDescent="0.25">
      <c r="A24" s="3" t="s">
        <v>105</v>
      </c>
      <c r="B24" s="3" t="s">
        <v>104</v>
      </c>
      <c r="C24" s="3" t="s">
        <v>219</v>
      </c>
      <c r="D24" s="3">
        <v>1.3136155050796445</v>
      </c>
      <c r="E24" s="3">
        <v>3.8090273412914037E-2</v>
      </c>
    </row>
    <row r="25" spans="1:5" x14ac:dyDescent="0.25">
      <c r="A25" s="3" t="s">
        <v>89</v>
      </c>
      <c r="B25" s="3" t="s">
        <v>88</v>
      </c>
      <c r="C25" s="3" t="s">
        <v>222</v>
      </c>
      <c r="D25" s="3">
        <v>1.3108507476310713</v>
      </c>
      <c r="E25" s="3">
        <v>2.2739627323668639E-2</v>
      </c>
    </row>
    <row r="26" spans="1:5" x14ac:dyDescent="0.25">
      <c r="A26" s="3" t="s">
        <v>91</v>
      </c>
      <c r="B26" s="3" t="s">
        <v>90</v>
      </c>
      <c r="C26" s="3" t="s">
        <v>220</v>
      </c>
      <c r="D26" s="3">
        <v>1.2823521408967664</v>
      </c>
      <c r="E26" s="3">
        <v>2.4500126649890871E-2</v>
      </c>
    </row>
    <row r="27" spans="1:5" x14ac:dyDescent="0.25">
      <c r="A27" s="3" t="s">
        <v>102</v>
      </c>
      <c r="B27" s="3" t="s">
        <v>22</v>
      </c>
      <c r="C27" s="3" t="s">
        <v>38</v>
      </c>
      <c r="D27" s="3">
        <v>1.282201345778256</v>
      </c>
      <c r="E27" s="3">
        <v>3.6241212814234432E-2</v>
      </c>
    </row>
    <row r="28" spans="1:5" x14ac:dyDescent="0.25">
      <c r="A28" s="3" t="s">
        <v>63</v>
      </c>
      <c r="B28" s="3" t="s">
        <v>62</v>
      </c>
      <c r="C28" s="3" t="s">
        <v>217</v>
      </c>
      <c r="D28" s="3">
        <v>1.277754405902586</v>
      </c>
      <c r="E28" s="3">
        <v>5.8432336437480486E-3</v>
      </c>
    </row>
    <row r="29" spans="1:5" x14ac:dyDescent="0.25">
      <c r="A29" s="3" t="s">
        <v>98</v>
      </c>
      <c r="B29" s="3" t="s">
        <v>97</v>
      </c>
      <c r="C29" s="3" t="s">
        <v>30</v>
      </c>
      <c r="D29" s="3">
        <v>1.2590001019083998</v>
      </c>
      <c r="E29" s="3">
        <v>3.1815191847167766E-2</v>
      </c>
    </row>
    <row r="30" spans="1:5" x14ac:dyDescent="0.25">
      <c r="A30" s="3" t="s">
        <v>114</v>
      </c>
      <c r="B30" s="3" t="s">
        <v>113</v>
      </c>
      <c r="C30" s="3" t="s">
        <v>221</v>
      </c>
      <c r="D30" s="3">
        <v>1.2423402017840797</v>
      </c>
      <c r="E30" s="3">
        <v>4.5381828659739956E-2</v>
      </c>
    </row>
    <row r="31" spans="1:5" x14ac:dyDescent="0.25">
      <c r="A31" s="3" t="s">
        <v>101</v>
      </c>
      <c r="B31" s="3" t="s">
        <v>100</v>
      </c>
      <c r="C31" s="3" t="s">
        <v>223</v>
      </c>
      <c r="D31" s="3">
        <v>1.2350711102882823</v>
      </c>
      <c r="E31" s="3">
        <v>3.3522190370614699E-2</v>
      </c>
    </row>
    <row r="32" spans="1:5" x14ac:dyDescent="0.25">
      <c r="A32" s="3" t="s">
        <v>84</v>
      </c>
      <c r="B32" s="3" t="s">
        <v>11</v>
      </c>
      <c r="C32" s="3" t="s">
        <v>29</v>
      </c>
      <c r="D32" s="3">
        <v>1.2284440235765361</v>
      </c>
      <c r="E32" s="3">
        <v>1.8861222182259874E-2</v>
      </c>
    </row>
    <row r="33" spans="1:5" x14ac:dyDescent="0.25">
      <c r="A33" s="3" t="s">
        <v>93</v>
      </c>
      <c r="B33" s="3" t="s">
        <v>92</v>
      </c>
      <c r="C33" s="3" t="s">
        <v>182</v>
      </c>
      <c r="D33" s="3">
        <v>1.2114165176211811</v>
      </c>
      <c r="E33" s="3">
        <v>2.6973408684640991E-2</v>
      </c>
    </row>
    <row r="34" spans="1:5" x14ac:dyDescent="0.25">
      <c r="A34" s="3" t="s">
        <v>76</v>
      </c>
      <c r="B34" s="3" t="s">
        <v>40</v>
      </c>
      <c r="C34" s="3" t="s">
        <v>206</v>
      </c>
      <c r="D34" s="3">
        <v>1.210923141640992</v>
      </c>
      <c r="E34" s="3">
        <v>1.4950621227598543E-2</v>
      </c>
    </row>
    <row r="35" spans="1:5" x14ac:dyDescent="0.25">
      <c r="A35" s="3" t="s">
        <v>112</v>
      </c>
      <c r="B35" s="3" t="s">
        <v>111</v>
      </c>
      <c r="C35" s="3" t="s">
        <v>188</v>
      </c>
      <c r="D35" s="3">
        <v>1.2098633548368778</v>
      </c>
      <c r="E35" s="3">
        <v>4.2910429165793372E-2</v>
      </c>
    </row>
    <row r="36" spans="1:5" x14ac:dyDescent="0.25">
      <c r="A36" s="3" t="s">
        <v>71</v>
      </c>
      <c r="B36" s="3" t="s">
        <v>46</v>
      </c>
      <c r="C36" s="3" t="s">
        <v>211</v>
      </c>
      <c r="D36" s="3">
        <v>1.2029249113318594</v>
      </c>
      <c r="E36" s="3">
        <v>1.2090853687189139E-2</v>
      </c>
    </row>
    <row r="37" spans="1:5" x14ac:dyDescent="0.25">
      <c r="A37" s="3" t="s">
        <v>110</v>
      </c>
      <c r="B37" s="3" t="s">
        <v>33</v>
      </c>
      <c r="C37" s="3" t="s">
        <v>190</v>
      </c>
      <c r="D37" s="3">
        <v>1.1892946317944169</v>
      </c>
      <c r="E37" s="3">
        <v>4.2622352817114462E-2</v>
      </c>
    </row>
    <row r="38" spans="1:5" x14ac:dyDescent="0.25">
      <c r="A38" s="3" t="s">
        <v>99</v>
      </c>
      <c r="B38" s="3" t="s">
        <v>52</v>
      </c>
      <c r="C38" s="3" t="s">
        <v>53</v>
      </c>
      <c r="D38" s="3">
        <v>1.1763424132643705</v>
      </c>
      <c r="E38" s="3">
        <v>3.2212260893090587E-2</v>
      </c>
    </row>
    <row r="39" spans="1:5" x14ac:dyDescent="0.25">
      <c r="A39" s="3" t="s">
        <v>66</v>
      </c>
      <c r="B39" s="3" t="s">
        <v>65</v>
      </c>
      <c r="C39" s="3" t="s">
        <v>208</v>
      </c>
      <c r="D39" s="3">
        <v>1.1640931616997414</v>
      </c>
      <c r="E39" s="3">
        <v>9.7451361130919713E-3</v>
      </c>
    </row>
    <row r="40" spans="1:5" x14ac:dyDescent="0.25">
      <c r="A40" s="3" t="s">
        <v>109</v>
      </c>
      <c r="B40" s="3" t="s">
        <v>108</v>
      </c>
      <c r="C40" s="3" t="s">
        <v>213</v>
      </c>
      <c r="D40" s="3">
        <v>1.1590208961844219</v>
      </c>
      <c r="E40" s="3">
        <v>4.128419151107407E-2</v>
      </c>
    </row>
    <row r="41" spans="1:5" x14ac:dyDescent="0.25">
      <c r="A41" s="3" t="s">
        <v>67</v>
      </c>
      <c r="B41" s="3" t="s">
        <v>33</v>
      </c>
      <c r="C41" s="3" t="s">
        <v>190</v>
      </c>
      <c r="D41" s="3">
        <v>1.1459658623792151</v>
      </c>
      <c r="E41" s="3">
        <v>1.0922287036450215E-2</v>
      </c>
    </row>
    <row r="42" spans="1:5" x14ac:dyDescent="0.25">
      <c r="A42" s="3" t="s">
        <v>77</v>
      </c>
      <c r="B42" s="3" t="s">
        <v>40</v>
      </c>
      <c r="C42" s="3" t="s">
        <v>216</v>
      </c>
      <c r="D42" s="3">
        <v>1.1417048958933294</v>
      </c>
      <c r="E42" s="3">
        <v>1.5215694288321709E-2</v>
      </c>
    </row>
    <row r="43" spans="1:5" x14ac:dyDescent="0.25">
      <c r="A43" s="3" t="s">
        <v>107</v>
      </c>
      <c r="B43" s="3" t="s">
        <v>65</v>
      </c>
      <c r="C43" s="3" t="s">
        <v>210</v>
      </c>
      <c r="D43" s="3">
        <v>1.1187384286829234</v>
      </c>
      <c r="E43" s="3">
        <v>4.0118041901321518E-2</v>
      </c>
    </row>
    <row r="44" spans="1:5" x14ac:dyDescent="0.25">
      <c r="A44" s="3" t="s">
        <v>103</v>
      </c>
      <c r="B44" s="3" t="s">
        <v>16</v>
      </c>
      <c r="C44" s="3" t="s">
        <v>215</v>
      </c>
      <c r="D44" s="3">
        <v>1.0889453944112093</v>
      </c>
      <c r="E44" s="3">
        <v>3.6268865674586995E-2</v>
      </c>
    </row>
    <row r="45" spans="1:5" x14ac:dyDescent="0.25">
      <c r="A45" s="3" t="s">
        <v>106</v>
      </c>
      <c r="B45" s="3" t="s">
        <v>41</v>
      </c>
      <c r="C45" s="3" t="s">
        <v>228</v>
      </c>
      <c r="D45" s="3">
        <v>1.0692704151196621</v>
      </c>
      <c r="E45" s="3">
        <v>3.9879352768409988E-2</v>
      </c>
    </row>
    <row r="46" spans="1:5" x14ac:dyDescent="0.25">
      <c r="A46" s="3" t="s">
        <v>115</v>
      </c>
      <c r="B46" s="3" t="s">
        <v>12</v>
      </c>
      <c r="C46" s="3" t="s">
        <v>207</v>
      </c>
      <c r="D46" s="3">
        <v>0.90965350763085839</v>
      </c>
      <c r="E46" s="3">
        <v>4.7729054725238834E-2</v>
      </c>
    </row>
    <row r="47" spans="1:5" x14ac:dyDescent="0.25">
      <c r="A47" s="3" t="s">
        <v>86</v>
      </c>
      <c r="B47" s="3" t="s">
        <v>20</v>
      </c>
      <c r="C47" s="3" t="s">
        <v>212</v>
      </c>
      <c r="D47" s="3">
        <v>0.81335213097046077</v>
      </c>
      <c r="E47" s="3">
        <v>2.1016938451815109E-2</v>
      </c>
    </row>
    <row r="49" spans="1:2" x14ac:dyDescent="0.25">
      <c r="A49" s="3" t="s">
        <v>265</v>
      </c>
      <c r="B49" s="3">
        <f>COUNTA(B4:B47)</f>
        <v>44</v>
      </c>
    </row>
  </sheetData>
  <sortState xmlns:xlrd2="http://schemas.microsoft.com/office/spreadsheetml/2017/richdata2" ref="A4:E47">
    <sortCondition descending="1" ref="D4:D4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F1522-7A2E-41F1-B8DB-8FC45E8912A9}">
  <dimension ref="A3:L32"/>
  <sheetViews>
    <sheetView workbookViewId="0">
      <selection activeCell="I21" sqref="I21"/>
    </sheetView>
  </sheetViews>
  <sheetFormatPr defaultRowHeight="15.75" x14ac:dyDescent="0.25"/>
  <cols>
    <col min="1" max="1" width="11.875" style="3" customWidth="1"/>
    <col min="4" max="4" width="35.375" customWidth="1"/>
    <col min="5" max="5" width="9" style="8"/>
    <col min="6" max="6" width="9" style="11"/>
    <col min="7" max="7" width="9" style="9"/>
    <col min="8" max="8" width="9" style="11"/>
    <col min="9" max="9" width="78.75" customWidth="1"/>
    <col min="12" max="12" width="9" style="3"/>
  </cols>
  <sheetData>
    <row r="3" spans="1:11" x14ac:dyDescent="0.25">
      <c r="E3" s="16" t="s">
        <v>201</v>
      </c>
      <c r="F3" s="16"/>
      <c r="G3" s="17" t="s">
        <v>202</v>
      </c>
      <c r="H3" s="17"/>
    </row>
    <row r="4" spans="1:11" x14ac:dyDescent="0.25">
      <c r="A4" s="3" t="s">
        <v>200</v>
      </c>
      <c r="B4" t="s">
        <v>178</v>
      </c>
      <c r="C4" t="s">
        <v>179</v>
      </c>
      <c r="D4" t="s">
        <v>9</v>
      </c>
      <c r="E4" s="13" t="s">
        <v>272</v>
      </c>
      <c r="F4" s="14" t="s">
        <v>273</v>
      </c>
      <c r="G4" s="15" t="s">
        <v>272</v>
      </c>
      <c r="H4" s="14" t="s">
        <v>273</v>
      </c>
    </row>
    <row r="5" spans="1:11" x14ac:dyDescent="0.25">
      <c r="A5" s="3" t="s">
        <v>134</v>
      </c>
      <c r="B5" t="s">
        <v>26</v>
      </c>
      <c r="C5" t="s">
        <v>181</v>
      </c>
      <c r="D5" t="s">
        <v>68</v>
      </c>
      <c r="E5" s="8">
        <v>3.211500815769964</v>
      </c>
      <c r="F5" s="11">
        <v>1.2117126028271285E-2</v>
      </c>
      <c r="G5" s="9">
        <v>1.8499143371698235</v>
      </c>
      <c r="H5" s="11">
        <v>1.100126132265363E-2</v>
      </c>
    </row>
    <row r="6" spans="1:11" x14ac:dyDescent="0.25">
      <c r="A6" s="3" t="s">
        <v>55</v>
      </c>
      <c r="B6" t="s">
        <v>35</v>
      </c>
      <c r="C6" t="s">
        <v>180</v>
      </c>
      <c r="D6" t="s">
        <v>56</v>
      </c>
      <c r="E6" s="8">
        <v>2.8992855640301713</v>
      </c>
      <c r="F6" s="11">
        <v>1.0337292807832691E-2</v>
      </c>
      <c r="G6" s="9">
        <v>1.7684400630308867</v>
      </c>
      <c r="H6" s="11">
        <v>5.6988624817312075E-4</v>
      </c>
    </row>
    <row r="7" spans="1:11" x14ac:dyDescent="0.25">
      <c r="A7" s="3" t="s">
        <v>43</v>
      </c>
      <c r="B7" t="s">
        <v>44</v>
      </c>
      <c r="C7" t="s">
        <v>181</v>
      </c>
      <c r="D7" t="s">
        <v>64</v>
      </c>
      <c r="E7" s="8">
        <v>2.5829021810603621</v>
      </c>
      <c r="F7" s="11">
        <v>3.8649348910966292E-3</v>
      </c>
      <c r="G7" s="9">
        <v>1.4095147279276548</v>
      </c>
      <c r="H7" s="11">
        <v>8.6436926571097483E-3</v>
      </c>
    </row>
    <row r="8" spans="1:11" x14ac:dyDescent="0.25">
      <c r="A8" s="3" t="s">
        <v>27</v>
      </c>
      <c r="B8" t="s">
        <v>198</v>
      </c>
      <c r="C8" t="s">
        <v>199</v>
      </c>
      <c r="D8" t="s">
        <v>139</v>
      </c>
      <c r="E8" s="8">
        <v>2.4934423463101747</v>
      </c>
      <c r="F8" s="11">
        <v>8.2539359599418296E-3</v>
      </c>
      <c r="G8" s="9">
        <v>1.6727050601827951</v>
      </c>
      <c r="H8" s="11">
        <v>5.09782555475451E-3</v>
      </c>
    </row>
    <row r="9" spans="1:11" x14ac:dyDescent="0.25">
      <c r="A9" s="3" t="s">
        <v>82</v>
      </c>
      <c r="B9" t="s">
        <v>176</v>
      </c>
      <c r="C9" t="s">
        <v>197</v>
      </c>
      <c r="D9" t="s">
        <v>83</v>
      </c>
      <c r="E9" s="8">
        <v>2.0234623444664721</v>
      </c>
      <c r="F9" s="11">
        <v>1.7981427619291748E-2</v>
      </c>
      <c r="G9" s="9">
        <v>1.4540896903489204</v>
      </c>
      <c r="H9" s="11">
        <v>1.7599584724663386E-2</v>
      </c>
    </row>
    <row r="10" spans="1:11" s="3" customFormat="1" x14ac:dyDescent="0.25">
      <c r="A10" s="5" t="s">
        <v>23</v>
      </c>
      <c r="B10" s="5" t="s">
        <v>39</v>
      </c>
      <c r="C10" s="6" t="s">
        <v>194</v>
      </c>
      <c r="D10" s="5" t="s">
        <v>116</v>
      </c>
      <c r="E10" s="10">
        <v>1.9594761440222286</v>
      </c>
      <c r="F10" s="12">
        <v>1.1132916455980512E-2</v>
      </c>
      <c r="G10" s="10">
        <v>1.3400154399718665</v>
      </c>
      <c r="H10" s="12">
        <v>4.895363333287317E-2</v>
      </c>
      <c r="K10" s="7"/>
    </row>
    <row r="11" spans="1:11" x14ac:dyDescent="0.25">
      <c r="A11" s="3" t="s">
        <v>49</v>
      </c>
      <c r="B11" t="s">
        <v>50</v>
      </c>
      <c r="C11" s="3" t="s">
        <v>196</v>
      </c>
      <c r="D11" t="s">
        <v>94</v>
      </c>
      <c r="E11" s="8">
        <v>1.8960177716304158</v>
      </c>
      <c r="F11" s="11">
        <v>2.5956153925922373E-2</v>
      </c>
      <c r="G11" s="9">
        <v>1.5378169663524235</v>
      </c>
      <c r="H11" s="11">
        <v>2.7286922902437855E-2</v>
      </c>
      <c r="K11" s="3"/>
    </row>
    <row r="12" spans="1:11" s="3" customFormat="1" x14ac:dyDescent="0.25">
      <c r="A12" s="5" t="s">
        <v>23</v>
      </c>
      <c r="B12" s="6" t="s">
        <v>34</v>
      </c>
      <c r="C12" s="6" t="s">
        <v>194</v>
      </c>
      <c r="D12" s="5" t="s">
        <v>70</v>
      </c>
      <c r="E12" s="10">
        <v>1.8085712824823457</v>
      </c>
      <c r="F12" s="12">
        <v>3.4717161102883621E-4</v>
      </c>
      <c r="G12" s="10">
        <v>1.5019483055314511</v>
      </c>
      <c r="H12" s="12">
        <v>1.1991563891371376E-2</v>
      </c>
      <c r="J12" s="7"/>
      <c r="K12" s="7"/>
    </row>
    <row r="13" spans="1:11" x14ac:dyDescent="0.25">
      <c r="A13" s="3" t="s">
        <v>22</v>
      </c>
      <c r="B13" t="s">
        <v>38</v>
      </c>
      <c r="C13" s="4" t="s">
        <v>193</v>
      </c>
      <c r="D13" t="s">
        <v>102</v>
      </c>
      <c r="E13" s="8">
        <v>1.7977312355893276</v>
      </c>
      <c r="F13" s="11">
        <v>3.0716688001189707E-3</v>
      </c>
      <c r="G13" s="9">
        <v>1.282201345778256</v>
      </c>
      <c r="H13" s="11">
        <v>3.6241212814234432E-2</v>
      </c>
      <c r="K13" s="4"/>
    </row>
    <row r="14" spans="1:11" x14ac:dyDescent="0.25">
      <c r="A14" s="3" t="s">
        <v>97</v>
      </c>
      <c r="B14" t="s">
        <v>30</v>
      </c>
      <c r="C14" t="s">
        <v>195</v>
      </c>
      <c r="D14" t="s">
        <v>98</v>
      </c>
      <c r="E14" s="8">
        <v>1.7447738379376745</v>
      </c>
      <c r="F14" s="11">
        <v>2.4187660430072436E-2</v>
      </c>
      <c r="G14" s="9">
        <v>1.2590001019083998</v>
      </c>
      <c r="H14" s="11">
        <v>3.1815191847167766E-2</v>
      </c>
    </row>
    <row r="15" spans="1:11" x14ac:dyDescent="0.25">
      <c r="A15" s="3" t="s">
        <v>132</v>
      </c>
      <c r="B15" t="s">
        <v>53</v>
      </c>
      <c r="C15" s="4" t="s">
        <v>192</v>
      </c>
      <c r="D15" t="s">
        <v>99</v>
      </c>
      <c r="E15" s="8">
        <v>1.6362250813510231</v>
      </c>
      <c r="F15" s="11">
        <v>4.3809310903304794E-3</v>
      </c>
      <c r="G15" s="9">
        <v>1.1763424132643705</v>
      </c>
      <c r="H15" s="11">
        <v>3.2212260893090587E-2</v>
      </c>
      <c r="K15" s="4"/>
    </row>
    <row r="16" spans="1:11" x14ac:dyDescent="0.25">
      <c r="A16" s="3" t="s">
        <v>33</v>
      </c>
      <c r="B16" t="s">
        <v>190</v>
      </c>
      <c r="C16" s="4" t="s">
        <v>191</v>
      </c>
      <c r="D16" t="s">
        <v>110</v>
      </c>
      <c r="E16" s="8">
        <v>1.5912946724559756</v>
      </c>
      <c r="F16" s="11">
        <v>9.5898450096005734E-3</v>
      </c>
      <c r="G16" s="9">
        <v>1.1892946317944169</v>
      </c>
      <c r="H16" s="11">
        <v>4.2622352817114462E-2</v>
      </c>
      <c r="K16" s="4"/>
    </row>
    <row r="17" spans="1:8" x14ac:dyDescent="0.25">
      <c r="A17" s="3" t="s">
        <v>24</v>
      </c>
      <c r="B17" t="s">
        <v>54</v>
      </c>
      <c r="C17" t="s">
        <v>189</v>
      </c>
      <c r="D17" t="s">
        <v>75</v>
      </c>
      <c r="E17" s="8">
        <v>1.5838718782533256</v>
      </c>
      <c r="F17" s="11">
        <v>1.8039036123142831E-2</v>
      </c>
      <c r="G17" s="9">
        <v>1.3146267726214254</v>
      </c>
      <c r="H17" s="11">
        <v>1.4113532702382877E-2</v>
      </c>
    </row>
    <row r="18" spans="1:8" x14ac:dyDescent="0.25">
      <c r="A18" s="3" t="s">
        <v>57</v>
      </c>
      <c r="B18" t="s">
        <v>185</v>
      </c>
      <c r="C18" t="s">
        <v>184</v>
      </c>
      <c r="D18" t="s">
        <v>58</v>
      </c>
      <c r="E18" s="8">
        <v>1.5288011564919959</v>
      </c>
      <c r="F18" s="11">
        <v>2.9785774846524404E-2</v>
      </c>
      <c r="G18" s="9">
        <v>1.6918616770812736</v>
      </c>
      <c r="H18" s="11">
        <v>1.3785803346800453E-3</v>
      </c>
    </row>
    <row r="19" spans="1:8" x14ac:dyDescent="0.25">
      <c r="A19" s="3" t="s">
        <v>11</v>
      </c>
      <c r="B19" t="s">
        <v>29</v>
      </c>
      <c r="C19" t="s">
        <v>183</v>
      </c>
      <c r="D19" t="s">
        <v>84</v>
      </c>
      <c r="E19" s="8">
        <v>1.5035113991540181</v>
      </c>
      <c r="F19" s="11">
        <v>5.9373796403097761E-3</v>
      </c>
      <c r="G19" s="9">
        <v>1.2284440235765361</v>
      </c>
      <c r="H19" s="11">
        <v>1.8861222182259874E-2</v>
      </c>
    </row>
    <row r="20" spans="1:8" x14ac:dyDescent="0.25">
      <c r="A20" s="3" t="s">
        <v>72</v>
      </c>
      <c r="B20" t="s">
        <v>186</v>
      </c>
      <c r="C20" t="s">
        <v>187</v>
      </c>
      <c r="D20" t="s">
        <v>73</v>
      </c>
      <c r="E20" s="8">
        <v>1.215443469153817</v>
      </c>
      <c r="F20" s="11">
        <v>2.226728396888521E-2</v>
      </c>
      <c r="G20" s="9">
        <v>1.247808500914408</v>
      </c>
      <c r="H20" s="11">
        <v>1.3514121474619362E-2</v>
      </c>
    </row>
    <row r="28" spans="1:8" x14ac:dyDescent="0.25">
      <c r="E28" s="9"/>
    </row>
    <row r="29" spans="1:8" x14ac:dyDescent="0.25">
      <c r="E29" s="9"/>
    </row>
    <row r="30" spans="1:8" x14ac:dyDescent="0.25">
      <c r="E30" s="9"/>
    </row>
    <row r="31" spans="1:8" x14ac:dyDescent="0.25">
      <c r="E31" s="9"/>
    </row>
    <row r="32" spans="1:8" x14ac:dyDescent="0.25">
      <c r="E32" s="9"/>
    </row>
  </sheetData>
  <mergeCells count="2"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141231_85_CP_Cul5_6plex_pY_psms</vt:lpstr>
      <vt:lpstr>160825_297_CP_pY_edit</vt:lpstr>
      <vt:lpstr>common significant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jdberndt@gmail.com</dc:creator>
  <cp:lastModifiedBy>Cooper, Jonathan A</cp:lastModifiedBy>
  <dcterms:created xsi:type="dcterms:W3CDTF">2018-11-15T19:06:56Z</dcterms:created>
  <dcterms:modified xsi:type="dcterms:W3CDTF">2021-02-09T01:20:44Z</dcterms:modified>
</cp:coreProperties>
</file>