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b707ee1952ac8ac/Bureau/ARTICLE MAXIME/retour reviewer/DATA brut/supfig6/"/>
    </mc:Choice>
  </mc:AlternateContent>
  <xr:revisionPtr revIDLastSave="13" documentId="8_{42CFAFAB-EB9E-4F4E-9B61-EC061E0E7A9D}" xr6:coauthVersionLast="47" xr6:coauthVersionMax="47" xr10:uidLastSave="{E06E8734-FDDD-4FEC-AD95-135DE2F37445}"/>
  <bookViews>
    <workbookView xWindow="-120" yWindow="-120" windowWidth="20730" windowHeight="11160" activeTab="2" xr2:uid="{00000000-000D-0000-FFFF-FFFF00000000}"/>
  </bookViews>
  <sheets>
    <sheet name="EAR" sheetId="2" r:id="rId1"/>
    <sheet name="p21" sheetId="4" r:id="rId2"/>
    <sheet name="bilan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4" i="4" l="1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H44" i="4" s="1"/>
  <c r="G45" i="4"/>
  <c r="G44" i="4"/>
  <c r="G43" i="4"/>
  <c r="H41" i="4" s="1"/>
  <c r="G42" i="4"/>
  <c r="G41" i="4"/>
  <c r="G40" i="4"/>
  <c r="H38" i="4" s="1"/>
  <c r="G39" i="4"/>
  <c r="G38" i="4"/>
  <c r="G37" i="4"/>
  <c r="H35" i="4" s="1"/>
  <c r="G36" i="4"/>
  <c r="G35" i="4"/>
  <c r="G34" i="4"/>
  <c r="H32" i="4" s="1"/>
  <c r="G33" i="4"/>
  <c r="G32" i="4"/>
  <c r="G31" i="4"/>
  <c r="H29" i="4" s="1"/>
  <c r="G30" i="4"/>
  <c r="G29" i="4"/>
  <c r="G28" i="4"/>
  <c r="H26" i="4" s="1"/>
  <c r="G27" i="4"/>
  <c r="G26" i="4"/>
  <c r="G25" i="4"/>
  <c r="H23" i="4" s="1"/>
  <c r="G24" i="4"/>
  <c r="G23" i="4"/>
  <c r="G22" i="4"/>
  <c r="H20" i="4" s="1"/>
  <c r="G21" i="4"/>
  <c r="G20" i="4"/>
  <c r="G19" i="4"/>
  <c r="H17" i="4" s="1"/>
  <c r="G18" i="4"/>
  <c r="G17" i="4"/>
  <c r="G16" i="4"/>
  <c r="G15" i="4"/>
  <c r="G14" i="4"/>
  <c r="H62" i="4" s="1"/>
  <c r="G13" i="4"/>
  <c r="G12" i="4"/>
  <c r="G11" i="4"/>
  <c r="G10" i="4"/>
  <c r="G9" i="4"/>
  <c r="G8" i="4"/>
  <c r="G7" i="4"/>
  <c r="G6" i="4"/>
  <c r="G5" i="4"/>
  <c r="G4" i="4"/>
  <c r="G3" i="4"/>
  <c r="G2" i="4"/>
  <c r="H47" i="4" l="1"/>
  <c r="H50" i="4"/>
  <c r="H53" i="4"/>
  <c r="H56" i="4"/>
  <c r="H59" i="4"/>
</calcChain>
</file>

<file path=xl/sharedStrings.xml><?xml version="1.0" encoding="utf-8"?>
<sst xmlns="http://schemas.openxmlformats.org/spreadsheetml/2006/main" count="425" uniqueCount="101">
  <si>
    <t>Well</t>
  </si>
  <si>
    <t>Threshold (dRn)</t>
  </si>
  <si>
    <t>Ct (dRn)</t>
  </si>
  <si>
    <t>A2</t>
  </si>
  <si>
    <t>No Ct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</si>
  <si>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</si>
  <si>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</si>
  <si>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</si>
  <si>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</si>
  <si>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</si>
  <si>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</si>
  <si>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</si>
  <si>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</si>
  <si>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</si>
  <si>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</si>
  <si>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</si>
  <si>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</si>
  <si>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</si>
  <si>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</si>
  <si>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</si>
  <si>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</si>
  <si>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</si>
  <si>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</si>
  <si>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</si>
  <si>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</si>
  <si>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</si>
  <si>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</si>
  <si>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</si>
  <si>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</si>
  <si>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</si>
  <si>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</si>
  <si>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</si>
  <si>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</si>
  <si>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</si>
  <si>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</si>
  <si>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</si>
  <si>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</si>
  <si>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</si>
  <si>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</si>
  <si>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</si>
  <si>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</si>
  <si>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</si>
  <si>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</si>
  <si>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</si>
  <si>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</si>
  <si>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</si>
  <si>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</si>
  <si>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</si>
  <si>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</si>
  <si>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</si>
  <si>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</si>
  <si>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</si>
  <si>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</si>
  <si>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</si>
  <si>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</si>
  <si>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</si>
  <si>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</si>
  <si>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</si>
  <si>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</si>
  <si>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</si>
  <si>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</si>
  <si>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</si>
  <si>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</si>
  <si>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</si>
  <si>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</si>
  <si>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</si>
  <si>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A1</t>
  </si>
  <si>
    <t>water</t>
  </si>
  <si>
    <t>1/10</t>
  </si>
  <si>
    <t>1/100</t>
  </si>
  <si>
    <t>1/1000</t>
  </si>
  <si>
    <t>non irradiated</t>
  </si>
  <si>
    <t>margin 22 to 47 mm</t>
  </si>
  <si>
    <t>2 x 2 Gy + 24 h</t>
  </si>
  <si>
    <t>2 x 2 Gy+ 96h</t>
  </si>
  <si>
    <t>5 x 2 Gy + 24 h</t>
  </si>
  <si>
    <t>5 x 2 Gy+ 96h</t>
  </si>
  <si>
    <t>10 x 2 Gy + 24 h</t>
  </si>
  <si>
    <t>10 x 2 Gy+ 96h</t>
  </si>
  <si>
    <t>margin -5 to 20 mm</t>
  </si>
  <si>
    <t>PTV</t>
  </si>
  <si>
    <t>CT EAR</t>
  </si>
  <si>
    <t>delta CT</t>
  </si>
  <si>
    <t>t-test</t>
  </si>
  <si>
    <t>***</t>
  </si>
  <si>
    <t>NS</t>
  </si>
  <si>
    <t>*</t>
  </si>
  <si>
    <t>**</t>
  </si>
  <si>
    <t>p21</t>
  </si>
  <si>
    <t>NI</t>
  </si>
  <si>
    <t>2x2 Gy</t>
  </si>
  <si>
    <t>5x2 Gy</t>
  </si>
  <si>
    <t>10x2 Gy</t>
  </si>
  <si>
    <t>Margin -5 to 20 mm</t>
  </si>
  <si>
    <t>Margin 22 to 47 mm</t>
  </si>
  <si>
    <t>2x2Gy</t>
  </si>
  <si>
    <t>5x2Gy</t>
  </si>
  <si>
    <t>10x2Gy</t>
  </si>
  <si>
    <t>Margin -5 to +20mm</t>
  </si>
  <si>
    <t>Margin +22 to +47mm</t>
  </si>
  <si>
    <t>Non-irradiated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</si>
</sst>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quotePrefix="1"/>
    <xf numFmtId="0" fontId="0" fillId="2" borderId="0" xfId="0" applyFill="1"/>
    <xf numFmtId="0" fontId="0" fillId="3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p21</c:v>
          </c:tx>
          <c:spPr>
            <a:ln w="28575">
              <a:noFill/>
            </a:ln>
          </c:spPr>
          <c:marker>
            <c:symbol val="x"/>
            <c:size val="7"/>
          </c:marker>
          <c:yVal>
            <c:numRef>
              <c:f>'p21'!$E$14:$E$64</c:f>
              <c:numCache>
                <c:formatCode>General</c:formatCode>
                <c:ptCount val="51"/>
                <c:pt idx="0">
                  <c:v>21.33</c:v>
                </c:pt>
                <c:pt idx="1">
                  <c:v>20.97</c:v>
                </c:pt>
                <c:pt idx="2">
                  <c:v>20.96</c:v>
                </c:pt>
                <c:pt idx="3">
                  <c:v>21.17</c:v>
                </c:pt>
                <c:pt idx="4">
                  <c:v>21.34</c:v>
                </c:pt>
                <c:pt idx="5">
                  <c:v>21.4</c:v>
                </c:pt>
                <c:pt idx="6">
                  <c:v>21.22</c:v>
                </c:pt>
                <c:pt idx="7">
                  <c:v>21.23</c:v>
                </c:pt>
                <c:pt idx="8">
                  <c:v>20.94</c:v>
                </c:pt>
                <c:pt idx="9">
                  <c:v>20.57</c:v>
                </c:pt>
                <c:pt idx="10">
                  <c:v>20.77</c:v>
                </c:pt>
                <c:pt idx="11">
                  <c:v>20.84</c:v>
                </c:pt>
                <c:pt idx="12">
                  <c:v>21.63</c:v>
                </c:pt>
                <c:pt idx="13">
                  <c:v>21.57</c:v>
                </c:pt>
                <c:pt idx="14">
                  <c:v>21.63</c:v>
                </c:pt>
                <c:pt idx="15">
                  <c:v>20.75</c:v>
                </c:pt>
                <c:pt idx="16">
                  <c:v>20.86</c:v>
                </c:pt>
                <c:pt idx="17">
                  <c:v>20.81</c:v>
                </c:pt>
                <c:pt idx="18">
                  <c:v>20.77</c:v>
                </c:pt>
                <c:pt idx="19">
                  <c:v>20.83</c:v>
                </c:pt>
                <c:pt idx="20">
                  <c:v>20.83</c:v>
                </c:pt>
                <c:pt idx="21">
                  <c:v>21.01</c:v>
                </c:pt>
                <c:pt idx="22">
                  <c:v>21.08</c:v>
                </c:pt>
                <c:pt idx="23">
                  <c:v>21.24</c:v>
                </c:pt>
                <c:pt idx="24">
                  <c:v>21.55</c:v>
                </c:pt>
                <c:pt idx="25">
                  <c:v>21.24</c:v>
                </c:pt>
                <c:pt idx="26">
                  <c:v>21.34</c:v>
                </c:pt>
                <c:pt idx="27">
                  <c:v>20.11</c:v>
                </c:pt>
                <c:pt idx="28">
                  <c:v>20.3</c:v>
                </c:pt>
                <c:pt idx="29">
                  <c:v>20.29</c:v>
                </c:pt>
                <c:pt idx="30">
                  <c:v>20.6</c:v>
                </c:pt>
                <c:pt idx="31">
                  <c:v>20.62</c:v>
                </c:pt>
                <c:pt idx="32">
                  <c:v>20.64</c:v>
                </c:pt>
                <c:pt idx="33">
                  <c:v>19.86</c:v>
                </c:pt>
                <c:pt idx="34">
                  <c:v>19.98</c:v>
                </c:pt>
                <c:pt idx="35">
                  <c:v>20.190000000000001</c:v>
                </c:pt>
                <c:pt idx="36">
                  <c:v>20.149999999999999</c:v>
                </c:pt>
                <c:pt idx="37">
                  <c:v>20.29</c:v>
                </c:pt>
                <c:pt idx="38">
                  <c:v>21.29</c:v>
                </c:pt>
                <c:pt idx="39">
                  <c:v>20.22</c:v>
                </c:pt>
                <c:pt idx="40">
                  <c:v>19.920000000000002</c:v>
                </c:pt>
                <c:pt idx="41">
                  <c:v>20.75</c:v>
                </c:pt>
                <c:pt idx="42">
                  <c:v>20.63</c:v>
                </c:pt>
                <c:pt idx="43">
                  <c:v>20.67</c:v>
                </c:pt>
                <c:pt idx="44">
                  <c:v>20.57</c:v>
                </c:pt>
                <c:pt idx="45">
                  <c:v>20.86</c:v>
                </c:pt>
                <c:pt idx="46">
                  <c:v>20.85</c:v>
                </c:pt>
                <c:pt idx="47">
                  <c:v>21.04</c:v>
                </c:pt>
                <c:pt idx="48">
                  <c:v>20.329999999999998</c:v>
                </c:pt>
                <c:pt idx="49">
                  <c:v>20.45</c:v>
                </c:pt>
                <c:pt idx="50">
                  <c:v>20.100000000000001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CCE-4A7F-9967-E215DBAB811A}"/>
            </c:ext>
          </c:extLst>
        </c:ser>
        <c:ser>
          <c:idx val="0"/>
          <c:order val="1"/>
          <c:tx>
            <c:v>EAR</c:v>
          </c:tx>
          <c:spPr>
            <a:ln w="28575">
              <a:noFill/>
            </a:ln>
          </c:spPr>
          <c:yVal>
            <c:numRef>
              <c:f>'p21'!$F$14:$F$64</c:f>
              <c:numCache>
                <c:formatCode>General</c:formatCode>
                <c:ptCount val="51"/>
                <c:pt idx="0">
                  <c:v>13.82</c:v>
                </c:pt>
                <c:pt idx="1">
                  <c:v>13.76</c:v>
                </c:pt>
                <c:pt idx="2">
                  <c:v>13.54</c:v>
                </c:pt>
                <c:pt idx="3">
                  <c:v>13.87</c:v>
                </c:pt>
                <c:pt idx="4">
                  <c:v>14.14</c:v>
                </c:pt>
                <c:pt idx="5">
                  <c:v>13.71</c:v>
                </c:pt>
                <c:pt idx="6">
                  <c:v>14.3</c:v>
                </c:pt>
                <c:pt idx="7">
                  <c:v>14.21</c:v>
                </c:pt>
                <c:pt idx="8">
                  <c:v>13.9</c:v>
                </c:pt>
                <c:pt idx="9">
                  <c:v>15</c:v>
                </c:pt>
                <c:pt idx="10">
                  <c:v>14.82</c:v>
                </c:pt>
                <c:pt idx="11">
                  <c:v>15.06</c:v>
                </c:pt>
                <c:pt idx="12">
                  <c:v>15.08</c:v>
                </c:pt>
                <c:pt idx="13">
                  <c:v>15.52</c:v>
                </c:pt>
                <c:pt idx="14">
                  <c:v>15.13</c:v>
                </c:pt>
                <c:pt idx="15">
                  <c:v>14.92</c:v>
                </c:pt>
                <c:pt idx="16">
                  <c:v>14.69</c:v>
                </c:pt>
                <c:pt idx="17">
                  <c:v>14.83</c:v>
                </c:pt>
                <c:pt idx="18">
                  <c:v>16.16</c:v>
                </c:pt>
                <c:pt idx="19">
                  <c:v>15.97</c:v>
                </c:pt>
                <c:pt idx="20">
                  <c:v>15.78</c:v>
                </c:pt>
                <c:pt idx="21">
                  <c:v>14.14</c:v>
                </c:pt>
                <c:pt idx="22">
                  <c:v>14.61</c:v>
                </c:pt>
                <c:pt idx="23">
                  <c:v>14.3</c:v>
                </c:pt>
                <c:pt idx="24">
                  <c:v>13.44</c:v>
                </c:pt>
                <c:pt idx="25">
                  <c:v>13.62</c:v>
                </c:pt>
                <c:pt idx="26">
                  <c:v>13.75</c:v>
                </c:pt>
                <c:pt idx="27">
                  <c:v>14.34</c:v>
                </c:pt>
                <c:pt idx="28">
                  <c:v>14.27</c:v>
                </c:pt>
                <c:pt idx="29">
                  <c:v>14.48</c:v>
                </c:pt>
                <c:pt idx="30">
                  <c:v>13.93</c:v>
                </c:pt>
                <c:pt idx="31">
                  <c:v>14.18</c:v>
                </c:pt>
                <c:pt idx="32">
                  <c:v>14</c:v>
                </c:pt>
                <c:pt idx="33">
                  <c:v>14.36</c:v>
                </c:pt>
                <c:pt idx="34">
                  <c:v>14.56</c:v>
                </c:pt>
                <c:pt idx="35">
                  <c:v>14.43</c:v>
                </c:pt>
                <c:pt idx="36">
                  <c:v>14.42</c:v>
                </c:pt>
                <c:pt idx="37">
                  <c:v>14.57</c:v>
                </c:pt>
                <c:pt idx="38">
                  <c:v>14.77</c:v>
                </c:pt>
                <c:pt idx="39">
                  <c:v>13.72</c:v>
                </c:pt>
                <c:pt idx="40">
                  <c:v>13.77</c:v>
                </c:pt>
                <c:pt idx="41">
                  <c:v>14.02</c:v>
                </c:pt>
                <c:pt idx="42">
                  <c:v>14.42</c:v>
                </c:pt>
                <c:pt idx="43">
                  <c:v>14.56</c:v>
                </c:pt>
                <c:pt idx="44">
                  <c:v>14.87</c:v>
                </c:pt>
                <c:pt idx="45">
                  <c:v>13.69</c:v>
                </c:pt>
                <c:pt idx="46">
                  <c:v>13.59</c:v>
                </c:pt>
                <c:pt idx="47">
                  <c:v>13.96</c:v>
                </c:pt>
                <c:pt idx="48">
                  <c:v>15.7</c:v>
                </c:pt>
                <c:pt idx="49">
                  <c:v>15.85</c:v>
                </c:pt>
                <c:pt idx="50">
                  <c:v>15.58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CCE-4A7F-9967-E215DBAB8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301760"/>
        <c:axId val="133303296"/>
      </c:scatterChart>
      <c:valAx>
        <c:axId val="13330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303296"/>
        <c:crosses val="autoZero"/>
        <c:crossBetween val="midCat"/>
      </c:valAx>
      <c:valAx>
        <c:axId val="1333032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3017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bilan!$A$9</c:f>
              <c:strCache>
                <c:ptCount val="1"/>
                <c:pt idx="0">
                  <c:v>p21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BFE5-4FD6-B953-B16599B6CC3B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BFE5-4FD6-B953-B16599B6CC3B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BFE5-4FD6-B953-B16599B6CC3B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7-BFE5-4FD6-B953-B16599B6CC3B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9-BFE5-4FD6-B953-B16599B6CC3B}"/>
              </c:ext>
            </c:extLst>
          </c:dPt>
          <c:dPt>
            <c:idx val="5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B-BFE5-4FD6-B953-B16599B6CC3B}"/>
              </c:ext>
            </c:extLst>
          </c:dPt>
          <c:dPt>
            <c:idx val="6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D-BFE5-4FD6-B953-B16599B6CC3B}"/>
              </c:ext>
            </c:extLst>
          </c:dPt>
          <c:dPt>
            <c:idx val="7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F-BFE5-4FD6-B953-B16599B6CC3B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1-BFE5-4FD6-B953-B16599B6CC3B}"/>
              </c:ext>
            </c:extLst>
          </c:dPt>
          <c:dPt>
            <c:idx val="9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3-BFE5-4FD6-B953-B16599B6CC3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E5-4FD6-B953-B16599B6CC3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FE5-4FD6-B953-B16599B6CC3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***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BFE5-4FD6-B953-B16599B6CC3B}"/>
                </c:ext>
              </c:extLst>
            </c:dLbl>
            <c:dLbl>
              <c:idx val="3"/>
              <c:layout>
                <c:manualLayout>
                  <c:x val="4.1784892416065617E-17"/>
                  <c:y val="-4.16666666666666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BFE5-4FD6-B953-B16599B6CC3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BFE5-4FD6-B953-B16599B6CC3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***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BFE5-4FD6-B953-B16599B6CC3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***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BFE5-4FD6-B953-B16599B6CC3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NS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BFE5-4FD6-B953-B16599B6CC3B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***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BFE5-4FD6-B953-B16599B6CC3B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BFE5-4FD6-B953-B16599B6CC3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plus"/>
            <c:errValType val="cust"/>
            <c:noEndCap val="0"/>
            <c:plus>
              <c:numRef>
                <c:f>bilan!$B$14:$K$14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0.17</c:v>
                  </c:pt>
                  <c:pt idx="2">
                    <c:v>0.4</c:v>
                  </c:pt>
                  <c:pt idx="3">
                    <c:v>0.5</c:v>
                  </c:pt>
                  <c:pt idx="4">
                    <c:v>0.2</c:v>
                  </c:pt>
                  <c:pt idx="5">
                    <c:v>0.24</c:v>
                  </c:pt>
                  <c:pt idx="6">
                    <c:v>0.3</c:v>
                  </c:pt>
                  <c:pt idx="7">
                    <c:v>0.13</c:v>
                  </c:pt>
                  <c:pt idx="8">
                    <c:v>0.3</c:v>
                  </c:pt>
                  <c:pt idx="9">
                    <c:v>0.24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multiLvlStrRef>
              <c:f>bilan!$B$7:$K$8</c:f>
              <c:multiLvlStrCache>
                <c:ptCount val="10"/>
                <c:lvl>
                  <c:pt idx="0">
                    <c:v>Non-irradiated</c:v>
                  </c:pt>
                  <c:pt idx="1">
                    <c:v>2x2Gy</c:v>
                  </c:pt>
                  <c:pt idx="2">
                    <c:v>5x2Gy</c:v>
                  </c:pt>
                  <c:pt idx="3">
                    <c:v>10x2Gy</c:v>
                  </c:pt>
                  <c:pt idx="4">
                    <c:v>2x2Gy</c:v>
                  </c:pt>
                  <c:pt idx="5">
                    <c:v>5x2Gy</c:v>
                  </c:pt>
                  <c:pt idx="6">
                    <c:v>10x2Gy</c:v>
                  </c:pt>
                  <c:pt idx="7">
                    <c:v>2x2Gy</c:v>
                  </c:pt>
                  <c:pt idx="8">
                    <c:v>5x2Gy</c:v>
                  </c:pt>
                  <c:pt idx="9">
                    <c:v>10x2Gy</c:v>
                  </c:pt>
                </c:lvl>
                <c:lvl>
                  <c:pt idx="1">
                    <c:v>PTV</c:v>
                  </c:pt>
                  <c:pt idx="4">
                    <c:v>Margin -5 to +20mm</c:v>
                  </c:pt>
                  <c:pt idx="7">
                    <c:v>Margin +22 to +47mm</c:v>
                  </c:pt>
                </c:lvl>
              </c:multiLvlStrCache>
            </c:multiLvlStrRef>
          </c:cat>
          <c:val>
            <c:numRef>
              <c:f>bilan!$B$9:$K$9</c:f>
              <c:numCache>
                <c:formatCode>General</c:formatCode>
                <c:ptCount val="10"/>
                <c:pt idx="0">
                  <c:v>1</c:v>
                </c:pt>
                <c:pt idx="1">
                  <c:v>1.45</c:v>
                </c:pt>
                <c:pt idx="2">
                  <c:v>3.56</c:v>
                </c:pt>
                <c:pt idx="3">
                  <c:v>3.21</c:v>
                </c:pt>
                <c:pt idx="4">
                  <c:v>1.54</c:v>
                </c:pt>
                <c:pt idx="5">
                  <c:v>2.42</c:v>
                </c:pt>
                <c:pt idx="6">
                  <c:v>2.88</c:v>
                </c:pt>
                <c:pt idx="7">
                  <c:v>1.03</c:v>
                </c:pt>
                <c:pt idx="8">
                  <c:v>2.86</c:v>
                </c:pt>
                <c:pt idx="9">
                  <c:v>2.48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FE5-4FD6-B953-B16599B6C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528960"/>
        <c:axId val="133559424"/>
      </c:barChart>
      <c:catAx>
        <c:axId val="133528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3559424"/>
        <c:crosses val="autoZero"/>
        <c:auto val="1"/>
        <c:lblAlgn val="ctr"/>
        <c:lblOffset val="100"/>
        <c:noMultiLvlLbl val="0"/>
      </c:catAx>
      <c:valAx>
        <c:axId val="133559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5289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209550</xdr:colOff>
      <xdr:row>32</xdr:row>
      <xdr:rowOff>61912</xdr:rowOff>
    </xdr:from>
    <xdr:to>
      <xdr:col>15</xdr:col>
      <xdr:colOff>209550</xdr:colOff>
      <xdr:row>46</xdr:row>
      <xdr:rowOff>138112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514349</xdr:colOff>
      <xdr:row>18</xdr:row>
      <xdr:rowOff>138112</xdr:rowOff>
    </xdr:from>
    <xdr:to>
      <xdr:col>10</xdr:col>
      <xdr:colOff>752474</xdr:colOff>
      <xdr:row>33</xdr:row>
      <xdr:rowOff>23812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7"/>
  <sheetViews>
    <sheetView topLeftCell="A13" workbookViewId="0">
      <selection activeCell="I18" sqref="I18"/>
    </sheetView>
  </sheetViews>
  <sheetFormatPr baseColWidth="10" defaultRowHeight="15" x14ac:dyDescent="0.25"/>
  <cols>
    <col min="2" max="2" width="21.7109375" customWidth="1"/>
    <col min="3" max="3" width="18.5703125" customWidth="1"/>
  </cols>
  <sheetData>
    <row r="1" spans="1:5" x14ac:dyDescent="0.25">
      <c r="A1" t="s">
        <v>0</v>
      </c>
      <c r="D1" t="s">
        <v>1</v>
      </c>
      <c r="E1" t="s">
        <v>2</v>
      </c>
    </row>
    <row r="2" spans="1:5" x14ac:dyDescent="0.25">
      <c r="A2" t="s">
        <v>66</v>
      </c>
      <c r="B2" t="s">
        <v>67</v>
      </c>
      <c r="D2">
        <v>0.18590000000000001</v>
      </c>
      <c r="E2">
        <v>23.93</v>
      </c>
    </row>
    <row r="3" spans="1:5" x14ac:dyDescent="0.25">
      <c r="A3" t="s">
        <v>3</v>
      </c>
      <c r="B3" t="s">
        <v>67</v>
      </c>
      <c r="D3">
        <v>0.18590000000000001</v>
      </c>
      <c r="E3">
        <v>21.81</v>
      </c>
    </row>
    <row r="4" spans="1:5" x14ac:dyDescent="0.25">
      <c r="A4" t="s">
        <v>5</v>
      </c>
      <c r="B4" t="s">
        <v>67</v>
      </c>
      <c r="D4">
        <v>0.18590000000000001</v>
      </c>
      <c r="E4">
        <v>24.43</v>
      </c>
    </row>
    <row r="5" spans="1:5" x14ac:dyDescent="0.25">
      <c r="A5" t="s">
        <v>6</v>
      </c>
      <c r="B5" s="1" t="s">
        <v>68</v>
      </c>
      <c r="D5">
        <v>0.18590000000000001</v>
      </c>
      <c r="E5">
        <v>15.03</v>
      </c>
    </row>
    <row r="6" spans="1:5" x14ac:dyDescent="0.25">
      <c r="A6" t="s">
        <v>7</v>
      </c>
      <c r="B6" s="1" t="s">
        <v>68</v>
      </c>
      <c r="D6">
        <v>0.18590000000000001</v>
      </c>
      <c r="E6">
        <v>15.36</v>
      </c>
    </row>
    <row r="7" spans="1:5" x14ac:dyDescent="0.25">
      <c r="A7" t="s">
        <v>8</v>
      </c>
      <c r="B7" s="1" t="s">
        <v>68</v>
      </c>
      <c r="D7">
        <v>0.18590000000000001</v>
      </c>
      <c r="E7">
        <v>15.29</v>
      </c>
    </row>
    <row r="8" spans="1:5" x14ac:dyDescent="0.25">
      <c r="A8" t="s">
        <v>9</v>
      </c>
      <c r="B8" s="1" t="s">
        <v>69</v>
      </c>
      <c r="D8">
        <v>0.18590000000000001</v>
      </c>
      <c r="E8">
        <v>18.05</v>
      </c>
    </row>
    <row r="9" spans="1:5" x14ac:dyDescent="0.25">
      <c r="A9" t="s">
        <v>10</v>
      </c>
      <c r="B9" s="1" t="s">
        <v>69</v>
      </c>
      <c r="D9">
        <v>0.18590000000000001</v>
      </c>
      <c r="E9">
        <v>18.28</v>
      </c>
    </row>
    <row r="10" spans="1:5" x14ac:dyDescent="0.25">
      <c r="A10" t="s">
        <v>11</v>
      </c>
      <c r="B10" s="1" t="s">
        <v>69</v>
      </c>
      <c r="D10">
        <v>0.18590000000000001</v>
      </c>
      <c r="E10">
        <v>18.27</v>
      </c>
    </row>
    <row r="11" spans="1:5" x14ac:dyDescent="0.25">
      <c r="A11" t="s">
        <v>12</v>
      </c>
      <c r="B11" s="1" t="s">
        <v>70</v>
      </c>
      <c r="D11">
        <v>0.18590000000000001</v>
      </c>
      <c r="E11">
        <v>22.04</v>
      </c>
    </row>
    <row r="12" spans="1:5" x14ac:dyDescent="0.25">
      <c r="A12" t="s">
        <v>13</v>
      </c>
      <c r="B12" s="1" t="s">
        <v>70</v>
      </c>
      <c r="D12">
        <v>0.18590000000000001</v>
      </c>
      <c r="E12">
        <v>22.2</v>
      </c>
    </row>
    <row r="13" spans="1:5" x14ac:dyDescent="0.25">
      <c r="A13" t="s">
        <v>14</v>
      </c>
      <c r="B13" s="1" t="s">
        <v>70</v>
      </c>
      <c r="D13">
        <v>0.18590000000000001</v>
      </c>
      <c r="E13">
        <v>21.62</v>
      </c>
    </row>
    <row r="14" spans="1:5" x14ac:dyDescent="0.25">
      <c r="A14" t="s">
        <v>15</v>
      </c>
      <c r="B14" t="s">
        <v>71</v>
      </c>
      <c r="D14">
        <v>0.18590000000000001</v>
      </c>
      <c r="E14">
        <v>13.82</v>
      </c>
    </row>
    <row r="15" spans="1:5" x14ac:dyDescent="0.25">
      <c r="A15" t="s">
        <v>16</v>
      </c>
      <c r="B15" t="s">
        <v>71</v>
      </c>
      <c r="D15">
        <v>0.18590000000000001</v>
      </c>
      <c r="E15">
        <v>13.76</v>
      </c>
    </row>
    <row r="16" spans="1:5" x14ac:dyDescent="0.25">
      <c r="A16" t="s">
        <v>17</v>
      </c>
      <c r="B16" t="s">
        <v>71</v>
      </c>
      <c r="D16">
        <v>0.18590000000000001</v>
      </c>
      <c r="E16">
        <v>13.54</v>
      </c>
    </row>
    <row r="17" spans="1:5" x14ac:dyDescent="0.25">
      <c r="A17" t="s">
        <v>18</v>
      </c>
      <c r="B17" s="2" t="s">
        <v>72</v>
      </c>
      <c r="C17" s="2" t="s">
        <v>73</v>
      </c>
      <c r="D17">
        <v>0.18590000000000001</v>
      </c>
      <c r="E17">
        <v>13.87</v>
      </c>
    </row>
    <row r="18" spans="1:5" x14ac:dyDescent="0.25">
      <c r="A18" t="s">
        <v>19</v>
      </c>
      <c r="B18" s="2" t="s">
        <v>72</v>
      </c>
      <c r="C18" s="2" t="s">
        <v>73</v>
      </c>
      <c r="D18">
        <v>0.18590000000000001</v>
      </c>
      <c r="E18">
        <v>14.14</v>
      </c>
    </row>
    <row r="19" spans="1:5" x14ac:dyDescent="0.25">
      <c r="A19" t="s">
        <v>20</v>
      </c>
      <c r="B19" s="2" t="s">
        <v>72</v>
      </c>
      <c r="C19" s="2" t="s">
        <v>73</v>
      </c>
      <c r="D19">
        <v>0.18590000000000001</v>
      </c>
      <c r="E19">
        <v>13.71</v>
      </c>
    </row>
    <row r="20" spans="1:5" x14ac:dyDescent="0.25">
      <c r="A20" t="s">
        <v>21</v>
      </c>
      <c r="B20" s="2" t="s">
        <v>72</v>
      </c>
      <c r="C20" s="2" t="s">
        <v>74</v>
      </c>
      <c r="D20">
        <v>0.18590000000000001</v>
      </c>
      <c r="E20">
        <v>14.3</v>
      </c>
    </row>
    <row r="21" spans="1:5" x14ac:dyDescent="0.25">
      <c r="A21" t="s">
        <v>22</v>
      </c>
      <c r="B21" s="2" t="s">
        <v>72</v>
      </c>
      <c r="C21" s="2" t="s">
        <v>74</v>
      </c>
      <c r="D21">
        <v>0.18590000000000001</v>
      </c>
      <c r="E21">
        <v>14.21</v>
      </c>
    </row>
    <row r="22" spans="1:5" x14ac:dyDescent="0.25">
      <c r="A22" t="s">
        <v>23</v>
      </c>
      <c r="B22" s="2" t="s">
        <v>72</v>
      </c>
      <c r="C22" s="2" t="s">
        <v>74</v>
      </c>
      <c r="D22">
        <v>0.18590000000000001</v>
      </c>
      <c r="E22">
        <v>13.9</v>
      </c>
    </row>
    <row r="23" spans="1:5" x14ac:dyDescent="0.25">
      <c r="A23" t="s">
        <v>24</v>
      </c>
      <c r="B23" s="2" t="s">
        <v>72</v>
      </c>
      <c r="C23" s="2" t="s">
        <v>75</v>
      </c>
      <c r="D23">
        <v>0.18590000000000001</v>
      </c>
      <c r="E23">
        <v>15</v>
      </c>
    </row>
    <row r="24" spans="1:5" x14ac:dyDescent="0.25">
      <c r="A24" t="s">
        <v>25</v>
      </c>
      <c r="B24" s="2" t="s">
        <v>72</v>
      </c>
      <c r="C24" s="2" t="s">
        <v>75</v>
      </c>
      <c r="D24">
        <v>0.18590000000000001</v>
      </c>
      <c r="E24">
        <v>14.82</v>
      </c>
    </row>
    <row r="25" spans="1:5" x14ac:dyDescent="0.25">
      <c r="A25" t="s">
        <v>26</v>
      </c>
      <c r="B25" s="2" t="s">
        <v>72</v>
      </c>
      <c r="C25" s="2" t="s">
        <v>75</v>
      </c>
      <c r="D25">
        <v>0.18590000000000001</v>
      </c>
      <c r="E25">
        <v>15.06</v>
      </c>
    </row>
    <row r="26" spans="1:5" x14ac:dyDescent="0.25">
      <c r="A26" t="s">
        <v>27</v>
      </c>
      <c r="B26" s="2" t="s">
        <v>72</v>
      </c>
      <c r="C26" s="2" t="s">
        <v>76</v>
      </c>
      <c r="D26">
        <v>0.18590000000000001</v>
      </c>
      <c r="E26">
        <v>15.08</v>
      </c>
    </row>
    <row r="27" spans="1:5" x14ac:dyDescent="0.25">
      <c r="A27" t="s">
        <v>28</v>
      </c>
      <c r="B27" s="2" t="s">
        <v>72</v>
      </c>
      <c r="C27" s="2" t="s">
        <v>75</v>
      </c>
      <c r="D27">
        <v>0.18590000000000001</v>
      </c>
      <c r="E27">
        <v>15.52</v>
      </c>
    </row>
    <row r="28" spans="1:5" x14ac:dyDescent="0.25">
      <c r="A28" t="s">
        <v>29</v>
      </c>
      <c r="B28" s="2" t="s">
        <v>72</v>
      </c>
      <c r="C28" s="2" t="s">
        <v>75</v>
      </c>
      <c r="D28">
        <v>0.18590000000000001</v>
      </c>
      <c r="E28">
        <v>15.13</v>
      </c>
    </row>
    <row r="29" spans="1:5" x14ac:dyDescent="0.25">
      <c r="A29" t="s">
        <v>30</v>
      </c>
      <c r="B29" s="2" t="s">
        <v>72</v>
      </c>
      <c r="C29" s="2" t="s">
        <v>77</v>
      </c>
      <c r="D29">
        <v>0.18590000000000001</v>
      </c>
      <c r="E29">
        <v>14.92</v>
      </c>
    </row>
    <row r="30" spans="1:5" x14ac:dyDescent="0.25">
      <c r="A30" t="s">
        <v>31</v>
      </c>
      <c r="B30" s="2" t="s">
        <v>72</v>
      </c>
      <c r="C30" s="2" t="s">
        <v>77</v>
      </c>
      <c r="D30">
        <v>0.18590000000000001</v>
      </c>
      <c r="E30">
        <v>14.69</v>
      </c>
    </row>
    <row r="31" spans="1:5" x14ac:dyDescent="0.25">
      <c r="A31" t="s">
        <v>32</v>
      </c>
      <c r="B31" s="2" t="s">
        <v>72</v>
      </c>
      <c r="C31" s="2" t="s">
        <v>77</v>
      </c>
      <c r="D31">
        <v>0.18590000000000001</v>
      </c>
      <c r="E31">
        <v>14.83</v>
      </c>
    </row>
    <row r="32" spans="1:5" x14ac:dyDescent="0.25">
      <c r="A32" t="s">
        <v>33</v>
      </c>
      <c r="B32" s="2" t="s">
        <v>72</v>
      </c>
      <c r="C32" s="2" t="s">
        <v>78</v>
      </c>
      <c r="D32">
        <v>0.18590000000000001</v>
      </c>
      <c r="E32">
        <v>16.16</v>
      </c>
    </row>
    <row r="33" spans="1:5" x14ac:dyDescent="0.25">
      <c r="A33" t="s">
        <v>34</v>
      </c>
      <c r="B33" s="2" t="s">
        <v>72</v>
      </c>
      <c r="C33" s="2" t="s">
        <v>77</v>
      </c>
      <c r="D33">
        <v>0.18590000000000001</v>
      </c>
      <c r="E33">
        <v>15.97</v>
      </c>
    </row>
    <row r="34" spans="1:5" x14ac:dyDescent="0.25">
      <c r="A34" t="s">
        <v>35</v>
      </c>
      <c r="B34" s="2" t="s">
        <v>72</v>
      </c>
      <c r="C34" s="2" t="s">
        <v>77</v>
      </c>
      <c r="D34">
        <v>0.18590000000000001</v>
      </c>
      <c r="E34">
        <v>15.78</v>
      </c>
    </row>
    <row r="35" spans="1:5" x14ac:dyDescent="0.25">
      <c r="A35" t="s">
        <v>36</v>
      </c>
      <c r="B35" s="3" t="s">
        <v>79</v>
      </c>
      <c r="C35" s="3" t="s">
        <v>73</v>
      </c>
      <c r="D35">
        <v>0.18590000000000001</v>
      </c>
      <c r="E35">
        <v>14.14</v>
      </c>
    </row>
    <row r="36" spans="1:5" x14ac:dyDescent="0.25">
      <c r="A36" t="s">
        <v>37</v>
      </c>
      <c r="B36" s="3" t="s">
        <v>79</v>
      </c>
      <c r="C36" s="3" t="s">
        <v>73</v>
      </c>
      <c r="D36">
        <v>0.18590000000000001</v>
      </c>
      <c r="E36">
        <v>14.61</v>
      </c>
    </row>
    <row r="37" spans="1:5" x14ac:dyDescent="0.25">
      <c r="A37" t="s">
        <v>38</v>
      </c>
      <c r="B37" s="3" t="s">
        <v>79</v>
      </c>
      <c r="C37" s="3" t="s">
        <v>73</v>
      </c>
      <c r="D37">
        <v>0.18590000000000001</v>
      </c>
      <c r="E37">
        <v>14.3</v>
      </c>
    </row>
    <row r="38" spans="1:5" x14ac:dyDescent="0.25">
      <c r="A38" t="s">
        <v>39</v>
      </c>
      <c r="B38" s="3" t="s">
        <v>79</v>
      </c>
      <c r="C38" s="3" t="s">
        <v>74</v>
      </c>
      <c r="D38">
        <v>0.18590000000000001</v>
      </c>
      <c r="E38">
        <v>13.44</v>
      </c>
    </row>
    <row r="39" spans="1:5" x14ac:dyDescent="0.25">
      <c r="A39" t="s">
        <v>40</v>
      </c>
      <c r="B39" s="3" t="s">
        <v>79</v>
      </c>
      <c r="C39" s="3" t="s">
        <v>74</v>
      </c>
      <c r="D39">
        <v>0.18590000000000001</v>
      </c>
      <c r="E39">
        <v>13.62</v>
      </c>
    </row>
    <row r="40" spans="1:5" x14ac:dyDescent="0.25">
      <c r="A40" t="s">
        <v>41</v>
      </c>
      <c r="B40" s="3" t="s">
        <v>79</v>
      </c>
      <c r="C40" s="3" t="s">
        <v>74</v>
      </c>
      <c r="D40">
        <v>0.18590000000000001</v>
      </c>
      <c r="E40">
        <v>13.75</v>
      </c>
    </row>
    <row r="41" spans="1:5" x14ac:dyDescent="0.25">
      <c r="A41" t="s">
        <v>42</v>
      </c>
      <c r="B41" s="3" t="s">
        <v>79</v>
      </c>
      <c r="C41" s="3" t="s">
        <v>75</v>
      </c>
      <c r="D41">
        <v>0.18590000000000001</v>
      </c>
      <c r="E41">
        <v>14.34</v>
      </c>
    </row>
    <row r="42" spans="1:5" x14ac:dyDescent="0.25">
      <c r="A42" t="s">
        <v>43</v>
      </c>
      <c r="B42" s="3" t="s">
        <v>79</v>
      </c>
      <c r="C42" s="3" t="s">
        <v>75</v>
      </c>
      <c r="D42">
        <v>0.18590000000000001</v>
      </c>
      <c r="E42">
        <v>14.27</v>
      </c>
    </row>
    <row r="43" spans="1:5" x14ac:dyDescent="0.25">
      <c r="A43" t="s">
        <v>44</v>
      </c>
      <c r="B43" s="3" t="s">
        <v>79</v>
      </c>
      <c r="C43" s="3" t="s">
        <v>75</v>
      </c>
      <c r="D43">
        <v>0.18590000000000001</v>
      </c>
      <c r="E43">
        <v>14.48</v>
      </c>
    </row>
    <row r="44" spans="1:5" x14ac:dyDescent="0.25">
      <c r="A44" t="s">
        <v>45</v>
      </c>
      <c r="B44" s="3" t="s">
        <v>79</v>
      </c>
      <c r="C44" s="3" t="s">
        <v>76</v>
      </c>
      <c r="D44">
        <v>0.18590000000000001</v>
      </c>
      <c r="E44">
        <v>13.93</v>
      </c>
    </row>
    <row r="45" spans="1:5" x14ac:dyDescent="0.25">
      <c r="A45" t="s">
        <v>46</v>
      </c>
      <c r="B45" s="3" t="s">
        <v>79</v>
      </c>
      <c r="C45" s="3" t="s">
        <v>76</v>
      </c>
      <c r="D45">
        <v>0.18590000000000001</v>
      </c>
      <c r="E45">
        <v>14.18</v>
      </c>
    </row>
    <row r="46" spans="1:5" x14ac:dyDescent="0.25">
      <c r="A46" t="s">
        <v>47</v>
      </c>
      <c r="B46" s="3" t="s">
        <v>79</v>
      </c>
      <c r="C46" s="3" t="s">
        <v>76</v>
      </c>
      <c r="D46">
        <v>0.18590000000000001</v>
      </c>
      <c r="E46">
        <v>14</v>
      </c>
    </row>
    <row r="47" spans="1:5" x14ac:dyDescent="0.25">
      <c r="A47" t="s">
        <v>48</v>
      </c>
      <c r="B47" s="3" t="s">
        <v>79</v>
      </c>
      <c r="C47" s="3" t="s">
        <v>77</v>
      </c>
      <c r="D47">
        <v>0.18590000000000001</v>
      </c>
      <c r="E47">
        <v>14.36</v>
      </c>
    </row>
    <row r="48" spans="1:5" x14ac:dyDescent="0.25">
      <c r="A48" t="s">
        <v>49</v>
      </c>
      <c r="B48" s="3" t="s">
        <v>79</v>
      </c>
      <c r="C48" s="3" t="s">
        <v>77</v>
      </c>
      <c r="D48">
        <v>0.18590000000000001</v>
      </c>
      <c r="E48">
        <v>14.56</v>
      </c>
    </row>
    <row r="49" spans="1:5" x14ac:dyDescent="0.25">
      <c r="A49" t="s">
        <v>50</v>
      </c>
      <c r="B49" s="3" t="s">
        <v>79</v>
      </c>
      <c r="C49" s="3" t="s">
        <v>77</v>
      </c>
      <c r="D49">
        <v>0.18590000000000001</v>
      </c>
      <c r="E49">
        <v>14.43</v>
      </c>
    </row>
    <row r="50" spans="1:5" x14ac:dyDescent="0.25">
      <c r="A50" t="s">
        <v>51</v>
      </c>
      <c r="B50" s="3" t="s">
        <v>79</v>
      </c>
      <c r="C50" s="3" t="s">
        <v>78</v>
      </c>
      <c r="D50">
        <v>0.18590000000000001</v>
      </c>
      <c r="E50">
        <v>14.42</v>
      </c>
    </row>
    <row r="51" spans="1:5" x14ac:dyDescent="0.25">
      <c r="A51" t="s">
        <v>52</v>
      </c>
      <c r="B51" s="3" t="s">
        <v>79</v>
      </c>
      <c r="C51" s="3" t="s">
        <v>78</v>
      </c>
      <c r="D51">
        <v>0.18590000000000001</v>
      </c>
      <c r="E51">
        <v>14.57</v>
      </c>
    </row>
    <row r="52" spans="1:5" x14ac:dyDescent="0.25">
      <c r="A52" t="s">
        <v>53</v>
      </c>
      <c r="B52" s="3" t="s">
        <v>79</v>
      </c>
      <c r="C52" s="3" t="s">
        <v>78</v>
      </c>
      <c r="D52">
        <v>0.18590000000000001</v>
      </c>
      <c r="E52">
        <v>14.77</v>
      </c>
    </row>
    <row r="53" spans="1:5" x14ac:dyDescent="0.25">
      <c r="A53" t="s">
        <v>54</v>
      </c>
      <c r="B53" t="s">
        <v>80</v>
      </c>
      <c r="C53" t="s">
        <v>77</v>
      </c>
      <c r="D53">
        <v>0.18590000000000001</v>
      </c>
      <c r="E53">
        <v>13.72</v>
      </c>
    </row>
    <row r="54" spans="1:5" x14ac:dyDescent="0.25">
      <c r="A54" t="s">
        <v>55</v>
      </c>
      <c r="B54" t="s">
        <v>80</v>
      </c>
      <c r="C54" t="s">
        <v>77</v>
      </c>
      <c r="D54">
        <v>0.18590000000000001</v>
      </c>
      <c r="E54">
        <v>13.77</v>
      </c>
    </row>
    <row r="55" spans="1:5" x14ac:dyDescent="0.25">
      <c r="A55" t="s">
        <v>56</v>
      </c>
      <c r="B55" t="s">
        <v>80</v>
      </c>
      <c r="C55" t="s">
        <v>77</v>
      </c>
      <c r="D55">
        <v>0.18590000000000001</v>
      </c>
      <c r="E55">
        <v>14.02</v>
      </c>
    </row>
    <row r="56" spans="1:5" x14ac:dyDescent="0.25">
      <c r="A56" t="s">
        <v>57</v>
      </c>
      <c r="B56" t="s">
        <v>80</v>
      </c>
      <c r="C56" t="s">
        <v>73</v>
      </c>
      <c r="D56">
        <v>0.18590000000000001</v>
      </c>
      <c r="E56">
        <v>14.42</v>
      </c>
    </row>
    <row r="57" spans="1:5" x14ac:dyDescent="0.25">
      <c r="A57" t="s">
        <v>58</v>
      </c>
      <c r="B57" t="s">
        <v>80</v>
      </c>
      <c r="C57" t="s">
        <v>73</v>
      </c>
      <c r="D57">
        <v>0.18590000000000001</v>
      </c>
      <c r="E57">
        <v>14.56</v>
      </c>
    </row>
    <row r="58" spans="1:5" x14ac:dyDescent="0.25">
      <c r="A58" t="s">
        <v>59</v>
      </c>
      <c r="B58" t="s">
        <v>80</v>
      </c>
      <c r="C58" t="s">
        <v>73</v>
      </c>
      <c r="D58">
        <v>0.18590000000000001</v>
      </c>
      <c r="E58">
        <v>14.87</v>
      </c>
    </row>
    <row r="59" spans="1:5" x14ac:dyDescent="0.25">
      <c r="A59" t="s">
        <v>60</v>
      </c>
      <c r="B59" t="s">
        <v>80</v>
      </c>
      <c r="C59" t="s">
        <v>74</v>
      </c>
      <c r="D59">
        <v>0.18590000000000001</v>
      </c>
      <c r="E59">
        <v>13.69</v>
      </c>
    </row>
    <row r="60" spans="1:5" x14ac:dyDescent="0.25">
      <c r="A60" t="s">
        <v>61</v>
      </c>
      <c r="B60" t="s">
        <v>80</v>
      </c>
      <c r="C60" t="s">
        <v>74</v>
      </c>
      <c r="D60">
        <v>0.18590000000000001</v>
      </c>
      <c r="E60">
        <v>13.59</v>
      </c>
    </row>
    <row r="61" spans="1:5" x14ac:dyDescent="0.25">
      <c r="A61" t="s">
        <v>62</v>
      </c>
      <c r="B61" t="s">
        <v>80</v>
      </c>
      <c r="C61" t="s">
        <v>74</v>
      </c>
      <c r="D61">
        <v>0.18590000000000001</v>
      </c>
      <c r="E61">
        <v>13.96</v>
      </c>
    </row>
    <row r="62" spans="1:5" x14ac:dyDescent="0.25">
      <c r="A62" t="s">
        <v>63</v>
      </c>
      <c r="B62" t="s">
        <v>80</v>
      </c>
      <c r="C62" t="s">
        <v>75</v>
      </c>
      <c r="D62">
        <v>0.18590000000000001</v>
      </c>
      <c r="E62">
        <v>15.7</v>
      </c>
    </row>
    <row r="63" spans="1:5" x14ac:dyDescent="0.25">
      <c r="A63" t="s">
        <v>64</v>
      </c>
      <c r="B63" t="s">
        <v>80</v>
      </c>
      <c r="C63" t="s">
        <v>75</v>
      </c>
      <c r="D63">
        <v>0.18590000000000001</v>
      </c>
      <c r="E63">
        <v>15.85</v>
      </c>
    </row>
    <row r="64" spans="1:5" x14ac:dyDescent="0.25">
      <c r="A64" t="s">
        <v>65</v>
      </c>
      <c r="B64" t="s">
        <v>80</v>
      </c>
      <c r="C64" t="s">
        <v>75</v>
      </c>
      <c r="D64">
        <v>0.18590000000000001</v>
      </c>
      <c r="E64">
        <v>15.58</v>
      </c>
    </row>
    <row r="65" spans="2:3" x14ac:dyDescent="0.25">
      <c r="B65" t="s">
        <v>80</v>
      </c>
      <c r="C65" t="s">
        <v>76</v>
      </c>
    </row>
    <row r="66" spans="2:3" x14ac:dyDescent="0.25">
      <c r="B66" t="s">
        <v>80</v>
      </c>
      <c r="C66" t="s">
        <v>76</v>
      </c>
    </row>
    <row r="67" spans="2:3" x14ac:dyDescent="0.25">
      <c r="B67" t="s">
        <v>80</v>
      </c>
      <c r="C67" t="s">
        <v>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7"/>
  <sheetViews>
    <sheetView workbookViewId="0">
      <selection activeCell="E62" activeCellId="6" sqref="E14:E16 E23:E25 E29:E31 E41:E43 E47:E49 E53:E55 E62:E64"/>
    </sheetView>
  </sheetViews>
  <sheetFormatPr baseColWidth="10" defaultRowHeight="15" x14ac:dyDescent="0.25"/>
  <cols>
    <col min="2" max="2" width="21.7109375" customWidth="1"/>
    <col min="3" max="3" width="18.5703125" customWidth="1"/>
  </cols>
  <sheetData>
    <row r="1" spans="1:8" x14ac:dyDescent="0.25">
      <c r="A1" t="s">
        <v>0</v>
      </c>
      <c r="D1" t="s">
        <v>1</v>
      </c>
      <c r="E1" t="s">
        <v>2</v>
      </c>
      <c r="F1" t="s">
        <v>81</v>
      </c>
      <c r="G1" t="s">
        <v>82</v>
      </c>
      <c r="H1" t="s">
        <v>83</v>
      </c>
    </row>
    <row r="2" spans="1:8" x14ac:dyDescent="0.25">
      <c r="A2" t="s">
        <v>66</v>
      </c>
      <c r="B2" t="s">
        <v>67</v>
      </c>
      <c r="D2">
        <v>0.45190000000000002</v>
      </c>
      <c r="E2" t="s">
        <v>4</v>
      </c>
      <c r="F2">
        <v>23.93</v>
      </c>
      <c r="G2" t="e">
        <f>E2-F2</f>
        <v>#VALUE!</v>
      </c>
    </row>
    <row r="3" spans="1:8" x14ac:dyDescent="0.25">
      <c r="A3" t="s">
        <v>3</v>
      </c>
      <c r="B3" t="s">
        <v>67</v>
      </c>
      <c r="D3">
        <v>0.45190000000000002</v>
      </c>
      <c r="E3" t="s">
        <v>4</v>
      </c>
      <c r="F3">
        <v>21.81</v>
      </c>
      <c r="G3" t="e">
        <f t="shared" ref="G3:G64" si="0">E3-F3</f>
        <v>#VALUE!</v>
      </c>
    </row>
    <row r="4" spans="1:8" x14ac:dyDescent="0.25">
      <c r="A4" t="s">
        <v>5</v>
      </c>
      <c r="B4" t="s">
        <v>67</v>
      </c>
      <c r="D4">
        <v>0.45190000000000002</v>
      </c>
      <c r="E4" t="s">
        <v>4</v>
      </c>
      <c r="F4">
        <v>24.43</v>
      </c>
      <c r="G4" t="e">
        <f t="shared" si="0"/>
        <v>#VALUE!</v>
      </c>
    </row>
    <row r="5" spans="1:8" x14ac:dyDescent="0.25">
      <c r="A5" t="s">
        <v>6</v>
      </c>
      <c r="B5" s="1" t="s">
        <v>68</v>
      </c>
      <c r="D5">
        <v>0.45190000000000002</v>
      </c>
      <c r="E5">
        <v>21.7</v>
      </c>
      <c r="F5">
        <v>15.03</v>
      </c>
      <c r="G5">
        <f t="shared" si="0"/>
        <v>6.67</v>
      </c>
    </row>
    <row r="6" spans="1:8" x14ac:dyDescent="0.25">
      <c r="A6" t="s">
        <v>7</v>
      </c>
      <c r="B6" s="1" t="s">
        <v>68</v>
      </c>
      <c r="D6">
        <v>0.45190000000000002</v>
      </c>
      <c r="E6">
        <v>21.94</v>
      </c>
      <c r="F6">
        <v>15.36</v>
      </c>
      <c r="G6">
        <f t="shared" si="0"/>
        <v>6.5800000000000018</v>
      </c>
    </row>
    <row r="7" spans="1:8" x14ac:dyDescent="0.25">
      <c r="A7" t="s">
        <v>8</v>
      </c>
      <c r="B7" s="1" t="s">
        <v>68</v>
      </c>
      <c r="D7">
        <v>0.45190000000000002</v>
      </c>
      <c r="E7">
        <v>21.72</v>
      </c>
      <c r="F7">
        <v>15.29</v>
      </c>
      <c r="G7">
        <f t="shared" si="0"/>
        <v>6.43</v>
      </c>
    </row>
    <row r="8" spans="1:8" x14ac:dyDescent="0.25">
      <c r="A8" t="s">
        <v>9</v>
      </c>
      <c r="B8" s="1" t="s">
        <v>69</v>
      </c>
      <c r="D8">
        <v>0.45190000000000002</v>
      </c>
      <c r="E8">
        <v>24.88</v>
      </c>
      <c r="F8">
        <v>18.05</v>
      </c>
      <c r="G8">
        <f t="shared" si="0"/>
        <v>6.8299999999999983</v>
      </c>
    </row>
    <row r="9" spans="1:8" x14ac:dyDescent="0.25">
      <c r="A9" t="s">
        <v>10</v>
      </c>
      <c r="B9" s="1" t="s">
        <v>69</v>
      </c>
      <c r="D9">
        <v>0.45190000000000002</v>
      </c>
      <c r="E9">
        <v>24.79</v>
      </c>
      <c r="F9">
        <v>18.28</v>
      </c>
      <c r="G9">
        <f t="shared" si="0"/>
        <v>6.509999999999998</v>
      </c>
    </row>
    <row r="10" spans="1:8" x14ac:dyDescent="0.25">
      <c r="A10" t="s">
        <v>11</v>
      </c>
      <c r="B10" s="1" t="s">
        <v>69</v>
      </c>
      <c r="D10">
        <v>0.45190000000000002</v>
      </c>
      <c r="E10">
        <v>24.72</v>
      </c>
      <c r="F10">
        <v>18.27</v>
      </c>
      <c r="G10">
        <f t="shared" si="0"/>
        <v>6.4499999999999993</v>
      </c>
    </row>
    <row r="11" spans="1:8" x14ac:dyDescent="0.25">
      <c r="A11" t="s">
        <v>12</v>
      </c>
      <c r="B11" s="1" t="s">
        <v>70</v>
      </c>
      <c r="D11">
        <v>0.45190000000000002</v>
      </c>
      <c r="E11">
        <v>31.13</v>
      </c>
      <c r="F11">
        <v>22.04</v>
      </c>
      <c r="G11">
        <f t="shared" si="0"/>
        <v>9.09</v>
      </c>
    </row>
    <row r="12" spans="1:8" x14ac:dyDescent="0.25">
      <c r="A12" t="s">
        <v>13</v>
      </c>
      <c r="B12" s="1" t="s">
        <v>70</v>
      </c>
      <c r="D12">
        <v>0.45190000000000002</v>
      </c>
      <c r="E12">
        <v>30.73</v>
      </c>
      <c r="F12">
        <v>22.2</v>
      </c>
      <c r="G12">
        <f t="shared" si="0"/>
        <v>8.5300000000000011</v>
      </c>
    </row>
    <row r="13" spans="1:8" ht="15.75" thickBot="1" x14ac:dyDescent="0.3">
      <c r="A13" t="s">
        <v>14</v>
      </c>
      <c r="B13" s="1" t="s">
        <v>70</v>
      </c>
      <c r="D13">
        <v>0.45190000000000002</v>
      </c>
      <c r="E13">
        <v>30.88</v>
      </c>
      <c r="F13">
        <v>21.62</v>
      </c>
      <c r="G13">
        <f t="shared" si="0"/>
        <v>9.259999999999998</v>
      </c>
    </row>
    <row r="14" spans="1:8" x14ac:dyDescent="0.25">
      <c r="A14" t="s">
        <v>15</v>
      </c>
      <c r="B14" t="s">
        <v>71</v>
      </c>
      <c r="D14">
        <v>0.45190000000000002</v>
      </c>
      <c r="E14">
        <v>21.33</v>
      </c>
      <c r="F14">
        <v>13.82</v>
      </c>
      <c r="G14" s="4">
        <f t="shared" si="0"/>
        <v>7.509999999999998</v>
      </c>
    </row>
    <row r="15" spans="1:8" x14ac:dyDescent="0.25">
      <c r="A15" t="s">
        <v>16</v>
      </c>
      <c r="B15" t="s">
        <v>71</v>
      </c>
      <c r="D15">
        <v>0.45190000000000002</v>
      </c>
      <c r="E15">
        <v>20.97</v>
      </c>
      <c r="F15">
        <v>13.76</v>
      </c>
      <c r="G15" s="5">
        <f t="shared" si="0"/>
        <v>7.2099999999999991</v>
      </c>
    </row>
    <row r="16" spans="1:8" ht="15.75" thickBot="1" x14ac:dyDescent="0.3">
      <c r="A16" t="s">
        <v>17</v>
      </c>
      <c r="B16" t="s">
        <v>71</v>
      </c>
      <c r="D16">
        <v>0.45190000000000002</v>
      </c>
      <c r="E16">
        <v>20.96</v>
      </c>
      <c r="F16">
        <v>13.54</v>
      </c>
      <c r="G16" s="6">
        <f t="shared" si="0"/>
        <v>7.4200000000000017</v>
      </c>
    </row>
    <row r="17" spans="1:9" x14ac:dyDescent="0.25">
      <c r="A17" t="s">
        <v>18</v>
      </c>
      <c r="B17" s="2" t="s">
        <v>72</v>
      </c>
      <c r="C17" s="2" t="s">
        <v>73</v>
      </c>
      <c r="D17">
        <v>0.45190000000000002</v>
      </c>
      <c r="E17">
        <v>21.17</v>
      </c>
      <c r="F17">
        <v>13.87</v>
      </c>
      <c r="G17">
        <f t="shared" si="0"/>
        <v>7.3000000000000025</v>
      </c>
      <c r="H17">
        <f>_xlfn.T.TEST(G17:G19,G14:G16,2,2)</f>
        <v>0.92826065201313357</v>
      </c>
      <c r="I17" t="s">
        <v>85</v>
      </c>
    </row>
    <row r="18" spans="1:9" x14ac:dyDescent="0.25">
      <c r="A18" t="s">
        <v>19</v>
      </c>
      <c r="B18" s="2" t="s">
        <v>72</v>
      </c>
      <c r="C18" s="2" t="s">
        <v>73</v>
      </c>
      <c r="D18">
        <v>0.45190000000000002</v>
      </c>
      <c r="E18">
        <v>21.34</v>
      </c>
      <c r="F18">
        <v>14.14</v>
      </c>
      <c r="G18">
        <f t="shared" si="0"/>
        <v>7.1999999999999993</v>
      </c>
    </row>
    <row r="19" spans="1:9" x14ac:dyDescent="0.25">
      <c r="A19" t="s">
        <v>20</v>
      </c>
      <c r="B19" s="2" t="s">
        <v>72</v>
      </c>
      <c r="C19" s="2" t="s">
        <v>73</v>
      </c>
      <c r="D19">
        <v>0.45190000000000002</v>
      </c>
      <c r="E19">
        <v>21.4</v>
      </c>
      <c r="F19">
        <v>13.71</v>
      </c>
      <c r="G19">
        <f t="shared" si="0"/>
        <v>7.6899999999999977</v>
      </c>
    </row>
    <row r="20" spans="1:9" x14ac:dyDescent="0.25">
      <c r="A20" t="s">
        <v>21</v>
      </c>
      <c r="B20" s="2" t="s">
        <v>72</v>
      </c>
      <c r="C20" s="2" t="s">
        <v>74</v>
      </c>
      <c r="D20">
        <v>0.45190000000000002</v>
      </c>
      <c r="E20">
        <v>21.22</v>
      </c>
      <c r="F20">
        <v>14.3</v>
      </c>
      <c r="G20">
        <f t="shared" si="0"/>
        <v>6.9199999999999982</v>
      </c>
      <c r="H20">
        <f>_xlfn.T.TEST(G20:G22,G14:G16,2,2)</f>
        <v>1.5938997329068019E-2</v>
      </c>
      <c r="I20" t="s">
        <v>86</v>
      </c>
    </row>
    <row r="21" spans="1:9" x14ac:dyDescent="0.25">
      <c r="A21" t="s">
        <v>22</v>
      </c>
      <c r="B21" s="2" t="s">
        <v>72</v>
      </c>
      <c r="C21" s="2" t="s">
        <v>74</v>
      </c>
      <c r="D21">
        <v>0.45190000000000002</v>
      </c>
      <c r="E21">
        <v>21.23</v>
      </c>
      <c r="F21">
        <v>14.21</v>
      </c>
      <c r="G21">
        <f t="shared" si="0"/>
        <v>7.02</v>
      </c>
    </row>
    <row r="22" spans="1:9" x14ac:dyDescent="0.25">
      <c r="A22" t="s">
        <v>23</v>
      </c>
      <c r="B22" s="2" t="s">
        <v>72</v>
      </c>
      <c r="C22" s="2" t="s">
        <v>74</v>
      </c>
      <c r="D22">
        <v>0.45190000000000002</v>
      </c>
      <c r="E22">
        <v>20.94</v>
      </c>
      <c r="F22">
        <v>13.9</v>
      </c>
      <c r="G22">
        <f t="shared" si="0"/>
        <v>7.0400000000000009</v>
      </c>
    </row>
    <row r="23" spans="1:9" x14ac:dyDescent="0.25">
      <c r="A23" t="s">
        <v>24</v>
      </c>
      <c r="B23" s="2" t="s">
        <v>72</v>
      </c>
      <c r="C23" s="2" t="s">
        <v>75</v>
      </c>
      <c r="D23">
        <v>0.45190000000000002</v>
      </c>
      <c r="E23">
        <v>20.57</v>
      </c>
      <c r="F23">
        <v>15</v>
      </c>
      <c r="G23">
        <f t="shared" si="0"/>
        <v>5.57</v>
      </c>
      <c r="H23">
        <f>_xlfn.T.TEST(G23:G25,G14:G16,2,2)</f>
        <v>3.360835241020764E-4</v>
      </c>
      <c r="I23" t="s">
        <v>84</v>
      </c>
    </row>
    <row r="24" spans="1:9" x14ac:dyDescent="0.25">
      <c r="A24" t="s">
        <v>25</v>
      </c>
      <c r="B24" s="2" t="s">
        <v>72</v>
      </c>
      <c r="C24" s="2" t="s">
        <v>75</v>
      </c>
      <c r="D24">
        <v>0.45190000000000002</v>
      </c>
      <c r="E24">
        <v>20.77</v>
      </c>
      <c r="F24">
        <v>14.82</v>
      </c>
      <c r="G24">
        <f t="shared" si="0"/>
        <v>5.9499999999999993</v>
      </c>
    </row>
    <row r="25" spans="1:9" x14ac:dyDescent="0.25">
      <c r="A25" t="s">
        <v>26</v>
      </c>
      <c r="B25" s="2" t="s">
        <v>72</v>
      </c>
      <c r="C25" s="2" t="s">
        <v>75</v>
      </c>
      <c r="D25">
        <v>0.45190000000000002</v>
      </c>
      <c r="E25">
        <v>20.84</v>
      </c>
      <c r="F25">
        <v>15.06</v>
      </c>
      <c r="G25">
        <f t="shared" si="0"/>
        <v>5.7799999999999994</v>
      </c>
    </row>
    <row r="26" spans="1:9" x14ac:dyDescent="0.25">
      <c r="A26" t="s">
        <v>27</v>
      </c>
      <c r="B26" s="2" t="s">
        <v>72</v>
      </c>
      <c r="C26" s="2" t="s">
        <v>76</v>
      </c>
      <c r="D26">
        <v>0.45190000000000002</v>
      </c>
      <c r="E26">
        <v>21.63</v>
      </c>
      <c r="F26">
        <v>15.08</v>
      </c>
      <c r="G26">
        <f t="shared" si="0"/>
        <v>6.5499999999999989</v>
      </c>
      <c r="H26">
        <f>_xlfn.T.TEST(G26:G28,G14:G16,2,2)</f>
        <v>5.1125128353480178E-3</v>
      </c>
      <c r="I26" t="s">
        <v>87</v>
      </c>
    </row>
    <row r="27" spans="1:9" x14ac:dyDescent="0.25">
      <c r="A27" t="s">
        <v>28</v>
      </c>
      <c r="B27" s="2" t="s">
        <v>72</v>
      </c>
      <c r="C27" s="2" t="s">
        <v>75</v>
      </c>
      <c r="D27">
        <v>0.45190000000000002</v>
      </c>
      <c r="E27">
        <v>21.57</v>
      </c>
      <c r="F27">
        <v>15.52</v>
      </c>
      <c r="G27">
        <f t="shared" si="0"/>
        <v>6.0500000000000007</v>
      </c>
    </row>
    <row r="28" spans="1:9" x14ac:dyDescent="0.25">
      <c r="A28" t="s">
        <v>29</v>
      </c>
      <c r="B28" s="2" t="s">
        <v>72</v>
      </c>
      <c r="C28" s="2" t="s">
        <v>75</v>
      </c>
      <c r="D28">
        <v>0.45190000000000002</v>
      </c>
      <c r="E28">
        <v>21.63</v>
      </c>
      <c r="F28">
        <v>15.13</v>
      </c>
      <c r="G28">
        <f t="shared" si="0"/>
        <v>6.4999999999999982</v>
      </c>
    </row>
    <row r="29" spans="1:9" x14ac:dyDescent="0.25">
      <c r="A29" t="s">
        <v>30</v>
      </c>
      <c r="B29" s="2" t="s">
        <v>72</v>
      </c>
      <c r="C29" s="2" t="s">
        <v>77</v>
      </c>
      <c r="D29">
        <v>0.45190000000000002</v>
      </c>
      <c r="E29">
        <v>20.75</v>
      </c>
      <c r="F29">
        <v>14.92</v>
      </c>
      <c r="G29">
        <f t="shared" si="0"/>
        <v>5.83</v>
      </c>
      <c r="H29">
        <f>_xlfn.T.TEST(G29:G31,G14:G16,2,2)</f>
        <v>4.7225475011743016E-4</v>
      </c>
      <c r="I29" t="s">
        <v>84</v>
      </c>
    </row>
    <row r="30" spans="1:9" x14ac:dyDescent="0.25">
      <c r="A30" t="s">
        <v>31</v>
      </c>
      <c r="B30" s="2" t="s">
        <v>72</v>
      </c>
      <c r="C30" s="2" t="s">
        <v>77</v>
      </c>
      <c r="D30">
        <v>0.45190000000000002</v>
      </c>
      <c r="E30">
        <v>20.86</v>
      </c>
      <c r="F30">
        <v>14.69</v>
      </c>
      <c r="G30">
        <f t="shared" si="0"/>
        <v>6.17</v>
      </c>
    </row>
    <row r="31" spans="1:9" x14ac:dyDescent="0.25">
      <c r="A31" t="s">
        <v>32</v>
      </c>
      <c r="B31" s="2" t="s">
        <v>72</v>
      </c>
      <c r="C31" s="2" t="s">
        <v>77</v>
      </c>
      <c r="D31">
        <v>0.45190000000000002</v>
      </c>
      <c r="E31">
        <v>20.81</v>
      </c>
      <c r="F31">
        <v>14.83</v>
      </c>
      <c r="G31">
        <f t="shared" si="0"/>
        <v>5.9799999999999986</v>
      </c>
    </row>
    <row r="32" spans="1:9" x14ac:dyDescent="0.25">
      <c r="A32" t="s">
        <v>33</v>
      </c>
      <c r="B32" s="2" t="s">
        <v>72</v>
      </c>
      <c r="C32" s="2" t="s">
        <v>78</v>
      </c>
      <c r="D32">
        <v>0.45190000000000002</v>
      </c>
      <c r="E32">
        <v>20.77</v>
      </c>
      <c r="F32">
        <v>16.16</v>
      </c>
      <c r="G32">
        <f t="shared" si="0"/>
        <v>4.6099999999999994</v>
      </c>
      <c r="H32">
        <f>_xlfn.T.TEST(G32:G34,G14:G16,2,2)</f>
        <v>8.1902572701614217E-5</v>
      </c>
      <c r="I32" t="s">
        <v>84</v>
      </c>
    </row>
    <row r="33" spans="1:9" x14ac:dyDescent="0.25">
      <c r="A33" t="s">
        <v>34</v>
      </c>
      <c r="B33" s="2" t="s">
        <v>72</v>
      </c>
      <c r="C33" s="2" t="s">
        <v>77</v>
      </c>
      <c r="D33">
        <v>0.45190000000000002</v>
      </c>
      <c r="E33">
        <v>20.83</v>
      </c>
      <c r="F33">
        <v>15.97</v>
      </c>
      <c r="G33">
        <f t="shared" si="0"/>
        <v>4.8599999999999977</v>
      </c>
    </row>
    <row r="34" spans="1:9" x14ac:dyDescent="0.25">
      <c r="A34" t="s">
        <v>35</v>
      </c>
      <c r="B34" s="2" t="s">
        <v>72</v>
      </c>
      <c r="C34" s="2" t="s">
        <v>77</v>
      </c>
      <c r="D34">
        <v>0.45190000000000002</v>
      </c>
      <c r="E34">
        <v>20.83</v>
      </c>
      <c r="F34">
        <v>15.78</v>
      </c>
      <c r="G34">
        <f t="shared" si="0"/>
        <v>5.0499999999999989</v>
      </c>
    </row>
    <row r="35" spans="1:9" x14ac:dyDescent="0.25">
      <c r="A35" t="s">
        <v>36</v>
      </c>
      <c r="B35" s="3" t="s">
        <v>79</v>
      </c>
      <c r="C35" s="3" t="s">
        <v>73</v>
      </c>
      <c r="D35">
        <v>0.45190000000000002</v>
      </c>
      <c r="E35">
        <v>21.01</v>
      </c>
      <c r="F35">
        <v>14.14</v>
      </c>
      <c r="G35">
        <f t="shared" si="0"/>
        <v>6.870000000000001</v>
      </c>
      <c r="H35">
        <f>_xlfn.T.TEST(G35:G37,G14:G16,2,2)</f>
        <v>2.2356800368952288E-2</v>
      </c>
      <c r="I35" t="s">
        <v>86</v>
      </c>
    </row>
    <row r="36" spans="1:9" x14ac:dyDescent="0.25">
      <c r="A36" t="s">
        <v>37</v>
      </c>
      <c r="B36" s="3" t="s">
        <v>79</v>
      </c>
      <c r="C36" s="3" t="s">
        <v>73</v>
      </c>
      <c r="D36">
        <v>0.45190000000000002</v>
      </c>
      <c r="E36">
        <v>21.08</v>
      </c>
      <c r="F36">
        <v>14.61</v>
      </c>
      <c r="G36">
        <f t="shared" si="0"/>
        <v>6.4699999999999989</v>
      </c>
    </row>
    <row r="37" spans="1:9" x14ac:dyDescent="0.25">
      <c r="A37" t="s">
        <v>38</v>
      </c>
      <c r="B37" s="3" t="s">
        <v>79</v>
      </c>
      <c r="C37" s="3" t="s">
        <v>73</v>
      </c>
      <c r="D37">
        <v>0.45190000000000002</v>
      </c>
      <c r="E37">
        <v>21.24</v>
      </c>
      <c r="F37">
        <v>14.3</v>
      </c>
      <c r="G37">
        <f t="shared" si="0"/>
        <v>6.9399999999999977</v>
      </c>
    </row>
    <row r="38" spans="1:9" x14ac:dyDescent="0.25">
      <c r="A38" t="s">
        <v>39</v>
      </c>
      <c r="B38" s="3" t="s">
        <v>79</v>
      </c>
      <c r="C38" s="3" t="s">
        <v>74</v>
      </c>
      <c r="D38">
        <v>0.45190000000000002</v>
      </c>
      <c r="E38">
        <v>21.55</v>
      </c>
      <c r="F38">
        <v>13.44</v>
      </c>
      <c r="G38">
        <f t="shared" si="0"/>
        <v>8.1100000000000012</v>
      </c>
      <c r="H38">
        <f>_xlfn.T.TEST(G38:G40,G14:G16,2,2)</f>
        <v>0.10794355438925077</v>
      </c>
      <c r="I38" t="s">
        <v>85</v>
      </c>
    </row>
    <row r="39" spans="1:9" x14ac:dyDescent="0.25">
      <c r="A39" t="s">
        <v>40</v>
      </c>
      <c r="B39" s="3" t="s">
        <v>79</v>
      </c>
      <c r="C39" s="3" t="s">
        <v>74</v>
      </c>
      <c r="D39">
        <v>0.45190000000000002</v>
      </c>
      <c r="E39">
        <v>21.24</v>
      </c>
      <c r="F39">
        <v>13.62</v>
      </c>
      <c r="G39">
        <f t="shared" si="0"/>
        <v>7.6199999999999992</v>
      </c>
    </row>
    <row r="40" spans="1:9" x14ac:dyDescent="0.25">
      <c r="A40" t="s">
        <v>41</v>
      </c>
      <c r="B40" s="3" t="s">
        <v>79</v>
      </c>
      <c r="C40" s="3" t="s">
        <v>74</v>
      </c>
      <c r="D40">
        <v>0.45190000000000002</v>
      </c>
      <c r="E40">
        <v>21.34</v>
      </c>
      <c r="F40">
        <v>13.75</v>
      </c>
      <c r="G40">
        <f t="shared" si="0"/>
        <v>7.59</v>
      </c>
    </row>
    <row r="41" spans="1:9" x14ac:dyDescent="0.25">
      <c r="A41" t="s">
        <v>42</v>
      </c>
      <c r="B41" s="3" t="s">
        <v>79</v>
      </c>
      <c r="C41" s="3" t="s">
        <v>75</v>
      </c>
      <c r="D41">
        <v>0.45190000000000002</v>
      </c>
      <c r="E41">
        <v>20.11</v>
      </c>
      <c r="F41">
        <v>14.34</v>
      </c>
      <c r="G41">
        <f t="shared" si="0"/>
        <v>5.77</v>
      </c>
      <c r="H41">
        <f>_xlfn.T.TEST(G41:G43,G14:G16,2,2)</f>
        <v>2.3060455705018962E-4</v>
      </c>
      <c r="I41" t="s">
        <v>84</v>
      </c>
    </row>
    <row r="42" spans="1:9" x14ac:dyDescent="0.25">
      <c r="A42" t="s">
        <v>43</v>
      </c>
      <c r="B42" s="3" t="s">
        <v>79</v>
      </c>
      <c r="C42" s="3" t="s">
        <v>75</v>
      </c>
      <c r="D42">
        <v>0.45190000000000002</v>
      </c>
      <c r="E42">
        <v>20.3</v>
      </c>
      <c r="F42">
        <v>14.27</v>
      </c>
      <c r="G42">
        <f t="shared" si="0"/>
        <v>6.0300000000000011</v>
      </c>
    </row>
    <row r="43" spans="1:9" x14ac:dyDescent="0.25">
      <c r="A43" t="s">
        <v>44</v>
      </c>
      <c r="B43" s="3" t="s">
        <v>79</v>
      </c>
      <c r="C43" s="3" t="s">
        <v>75</v>
      </c>
      <c r="D43">
        <v>0.45190000000000002</v>
      </c>
      <c r="E43">
        <v>20.29</v>
      </c>
      <c r="F43">
        <v>14.48</v>
      </c>
      <c r="G43">
        <f t="shared" si="0"/>
        <v>5.8099999999999987</v>
      </c>
    </row>
    <row r="44" spans="1:9" x14ac:dyDescent="0.25">
      <c r="A44" t="s">
        <v>45</v>
      </c>
      <c r="B44" s="3" t="s">
        <v>79</v>
      </c>
      <c r="C44" s="3" t="s">
        <v>76</v>
      </c>
      <c r="D44">
        <v>0.45190000000000002</v>
      </c>
      <c r="E44">
        <v>20.6</v>
      </c>
      <c r="F44">
        <v>13.93</v>
      </c>
      <c r="G44">
        <f t="shared" si="0"/>
        <v>6.6700000000000017</v>
      </c>
      <c r="H44">
        <f>_xlfn.T.TEST(G44:G46,G14:G16,2,2)</f>
        <v>2.2426445351359995E-3</v>
      </c>
      <c r="I44" t="s">
        <v>87</v>
      </c>
    </row>
    <row r="45" spans="1:9" x14ac:dyDescent="0.25">
      <c r="A45" t="s">
        <v>46</v>
      </c>
      <c r="B45" s="3" t="s">
        <v>79</v>
      </c>
      <c r="C45" s="3" t="s">
        <v>76</v>
      </c>
      <c r="D45">
        <v>0.45190000000000002</v>
      </c>
      <c r="E45">
        <v>20.62</v>
      </c>
      <c r="F45">
        <v>14.18</v>
      </c>
      <c r="G45">
        <f t="shared" si="0"/>
        <v>6.4400000000000013</v>
      </c>
    </row>
    <row r="46" spans="1:9" x14ac:dyDescent="0.25">
      <c r="A46" t="s">
        <v>47</v>
      </c>
      <c r="B46" s="3" t="s">
        <v>79</v>
      </c>
      <c r="C46" s="3" t="s">
        <v>76</v>
      </c>
      <c r="D46">
        <v>0.45190000000000002</v>
      </c>
      <c r="E46">
        <v>20.64</v>
      </c>
      <c r="F46">
        <v>14</v>
      </c>
      <c r="G46">
        <f t="shared" si="0"/>
        <v>6.6400000000000006</v>
      </c>
    </row>
    <row r="47" spans="1:9" x14ac:dyDescent="0.25">
      <c r="A47" t="s">
        <v>48</v>
      </c>
      <c r="B47" s="3" t="s">
        <v>79</v>
      </c>
      <c r="C47" s="3" t="s">
        <v>77</v>
      </c>
      <c r="D47">
        <v>0.45190000000000002</v>
      </c>
      <c r="E47">
        <v>19.86</v>
      </c>
      <c r="F47">
        <v>14.36</v>
      </c>
      <c r="G47">
        <f t="shared" si="0"/>
        <v>5.5</v>
      </c>
      <c r="H47">
        <f>_xlfn.T.TEST(G47:G49,G14:G16,2,2)</f>
        <v>1.7911446924356471E-4</v>
      </c>
      <c r="I47" t="s">
        <v>84</v>
      </c>
    </row>
    <row r="48" spans="1:9" x14ac:dyDescent="0.25">
      <c r="A48" t="s">
        <v>49</v>
      </c>
      <c r="B48" s="3" t="s">
        <v>79</v>
      </c>
      <c r="C48" s="3" t="s">
        <v>77</v>
      </c>
      <c r="D48">
        <v>0.45190000000000002</v>
      </c>
      <c r="E48">
        <v>19.98</v>
      </c>
      <c r="F48">
        <v>14.56</v>
      </c>
      <c r="G48">
        <f t="shared" si="0"/>
        <v>5.42</v>
      </c>
    </row>
    <row r="49" spans="1:9" x14ac:dyDescent="0.25">
      <c r="A49" t="s">
        <v>50</v>
      </c>
      <c r="B49" s="3" t="s">
        <v>79</v>
      </c>
      <c r="C49" s="3" t="s">
        <v>77</v>
      </c>
      <c r="D49">
        <v>0.45190000000000002</v>
      </c>
      <c r="E49">
        <v>20.190000000000001</v>
      </c>
      <c r="F49">
        <v>14.43</v>
      </c>
      <c r="G49">
        <f t="shared" si="0"/>
        <v>5.7600000000000016</v>
      </c>
    </row>
    <row r="50" spans="1:9" x14ac:dyDescent="0.25">
      <c r="A50" t="s">
        <v>51</v>
      </c>
      <c r="B50" s="3" t="s">
        <v>79</v>
      </c>
      <c r="C50" s="3" t="s">
        <v>78</v>
      </c>
      <c r="D50">
        <v>0.45190000000000002</v>
      </c>
      <c r="E50">
        <v>20.149999999999999</v>
      </c>
      <c r="F50">
        <v>14.42</v>
      </c>
      <c r="G50">
        <f t="shared" si="0"/>
        <v>5.7299999999999986</v>
      </c>
      <c r="H50">
        <f>_xlfn.T.TEST(G50:G52,G14:G16,2,2)</f>
        <v>7.6365509595092444E-3</v>
      </c>
      <c r="I50" t="s">
        <v>87</v>
      </c>
    </row>
    <row r="51" spans="1:9" x14ac:dyDescent="0.25">
      <c r="A51" t="s">
        <v>52</v>
      </c>
      <c r="B51" s="3" t="s">
        <v>79</v>
      </c>
      <c r="C51" s="3" t="s">
        <v>78</v>
      </c>
      <c r="D51">
        <v>0.45190000000000002</v>
      </c>
      <c r="E51">
        <v>20.29</v>
      </c>
      <c r="F51">
        <v>14.57</v>
      </c>
      <c r="G51">
        <f t="shared" si="0"/>
        <v>5.7199999999999989</v>
      </c>
    </row>
    <row r="52" spans="1:9" x14ac:dyDescent="0.25">
      <c r="A52" t="s">
        <v>53</v>
      </c>
      <c r="B52" s="3" t="s">
        <v>79</v>
      </c>
      <c r="C52" s="3" t="s">
        <v>78</v>
      </c>
      <c r="D52">
        <v>0.45190000000000002</v>
      </c>
      <c r="E52">
        <v>21.29</v>
      </c>
      <c r="F52">
        <v>14.77</v>
      </c>
      <c r="G52">
        <f t="shared" si="0"/>
        <v>6.52</v>
      </c>
    </row>
    <row r="53" spans="1:9" x14ac:dyDescent="0.25">
      <c r="A53" t="s">
        <v>54</v>
      </c>
      <c r="B53" t="s">
        <v>80</v>
      </c>
      <c r="C53" t="s">
        <v>77</v>
      </c>
      <c r="D53">
        <v>0.45190000000000002</v>
      </c>
      <c r="E53">
        <v>20.22</v>
      </c>
      <c r="F53">
        <v>13.72</v>
      </c>
      <c r="G53">
        <f t="shared" si="0"/>
        <v>6.4999999999999982</v>
      </c>
      <c r="H53">
        <f>_xlfn.T.TEST(G53:G55,G14:G16,2,2)</f>
        <v>8.4826290021119757E-3</v>
      </c>
      <c r="I53" t="s">
        <v>87</v>
      </c>
    </row>
    <row r="54" spans="1:9" x14ac:dyDescent="0.25">
      <c r="A54" t="s">
        <v>55</v>
      </c>
      <c r="B54" t="s">
        <v>80</v>
      </c>
      <c r="C54" t="s">
        <v>77</v>
      </c>
      <c r="D54">
        <v>0.45190000000000002</v>
      </c>
      <c r="E54">
        <v>19.920000000000002</v>
      </c>
      <c r="F54">
        <v>13.77</v>
      </c>
      <c r="G54">
        <f t="shared" si="0"/>
        <v>6.1500000000000021</v>
      </c>
    </row>
    <row r="55" spans="1:9" x14ac:dyDescent="0.25">
      <c r="A55" t="s">
        <v>56</v>
      </c>
      <c r="B55" t="s">
        <v>80</v>
      </c>
      <c r="C55" t="s">
        <v>77</v>
      </c>
      <c r="D55">
        <v>0.45190000000000002</v>
      </c>
      <c r="E55">
        <v>20.75</v>
      </c>
      <c r="F55">
        <v>14.02</v>
      </c>
      <c r="G55">
        <f t="shared" si="0"/>
        <v>6.73</v>
      </c>
    </row>
    <row r="56" spans="1:9" x14ac:dyDescent="0.25">
      <c r="A56" t="s">
        <v>57</v>
      </c>
      <c r="B56" t="s">
        <v>80</v>
      </c>
      <c r="C56" t="s">
        <v>73</v>
      </c>
      <c r="D56">
        <v>0.45190000000000002</v>
      </c>
      <c r="E56">
        <v>20.63</v>
      </c>
      <c r="F56">
        <v>14.42</v>
      </c>
      <c r="G56">
        <f t="shared" si="0"/>
        <v>6.2099999999999991</v>
      </c>
      <c r="H56">
        <f>_xlfn.T.TEST(G56:G58,G14:G16,2,2)</f>
        <v>1.5704031837416781E-3</v>
      </c>
      <c r="I56" t="s">
        <v>87</v>
      </c>
    </row>
    <row r="57" spans="1:9" x14ac:dyDescent="0.25">
      <c r="A57" t="s">
        <v>58</v>
      </c>
      <c r="B57" t="s">
        <v>80</v>
      </c>
      <c r="C57" t="s">
        <v>73</v>
      </c>
      <c r="D57">
        <v>0.45190000000000002</v>
      </c>
      <c r="E57">
        <v>20.67</v>
      </c>
      <c r="F57">
        <v>14.56</v>
      </c>
      <c r="G57">
        <f t="shared" si="0"/>
        <v>6.1100000000000012</v>
      </c>
    </row>
    <row r="58" spans="1:9" x14ac:dyDescent="0.25">
      <c r="A58" t="s">
        <v>59</v>
      </c>
      <c r="B58" t="s">
        <v>80</v>
      </c>
      <c r="C58" t="s">
        <v>73</v>
      </c>
      <c r="D58">
        <v>0.45190000000000002</v>
      </c>
      <c r="E58">
        <v>20.57</v>
      </c>
      <c r="F58">
        <v>14.87</v>
      </c>
      <c r="G58">
        <f t="shared" si="0"/>
        <v>5.7000000000000011</v>
      </c>
    </row>
    <row r="59" spans="1:9" x14ac:dyDescent="0.25">
      <c r="A59" t="s">
        <v>60</v>
      </c>
      <c r="B59" t="s">
        <v>80</v>
      </c>
      <c r="C59" t="s">
        <v>74</v>
      </c>
      <c r="D59">
        <v>0.45190000000000002</v>
      </c>
      <c r="E59">
        <v>20.86</v>
      </c>
      <c r="F59">
        <v>13.69</v>
      </c>
      <c r="G59">
        <f t="shared" si="0"/>
        <v>7.17</v>
      </c>
      <c r="H59">
        <f>_xlfn.T.TEST(G59:G61,G14:G16,2,2)</f>
        <v>0.11098142152812467</v>
      </c>
      <c r="I59" t="s">
        <v>85</v>
      </c>
    </row>
    <row r="60" spans="1:9" x14ac:dyDescent="0.25">
      <c r="A60" t="s">
        <v>61</v>
      </c>
      <c r="B60" t="s">
        <v>80</v>
      </c>
      <c r="C60" t="s">
        <v>74</v>
      </c>
      <c r="D60">
        <v>0.45190000000000002</v>
      </c>
      <c r="E60">
        <v>20.85</v>
      </c>
      <c r="F60">
        <v>13.59</v>
      </c>
      <c r="G60">
        <f t="shared" si="0"/>
        <v>7.2600000000000016</v>
      </c>
    </row>
    <row r="61" spans="1:9" x14ac:dyDescent="0.25">
      <c r="A61" t="s">
        <v>62</v>
      </c>
      <c r="B61" t="s">
        <v>80</v>
      </c>
      <c r="C61" t="s">
        <v>74</v>
      </c>
      <c r="D61">
        <v>0.45190000000000002</v>
      </c>
      <c r="E61">
        <v>21.04</v>
      </c>
      <c r="F61">
        <v>13.96</v>
      </c>
      <c r="G61">
        <f t="shared" si="0"/>
        <v>7.0799999999999983</v>
      </c>
    </row>
    <row r="62" spans="1:9" x14ac:dyDescent="0.25">
      <c r="A62" t="s">
        <v>63</v>
      </c>
      <c r="B62" t="s">
        <v>80</v>
      </c>
      <c r="C62" t="s">
        <v>75</v>
      </c>
      <c r="D62">
        <v>0.45190000000000002</v>
      </c>
      <c r="E62">
        <v>20.329999999999998</v>
      </c>
      <c r="F62">
        <v>15.7</v>
      </c>
      <c r="G62">
        <f t="shared" si="0"/>
        <v>4.629999999999999</v>
      </c>
      <c r="H62">
        <f>_xlfn.T.TEST(G62:G64,G14:G16,2,2)</f>
        <v>7.8453086564799951E-6</v>
      </c>
      <c r="I62" t="s">
        <v>84</v>
      </c>
    </row>
    <row r="63" spans="1:9" x14ac:dyDescent="0.25">
      <c r="A63" t="s">
        <v>64</v>
      </c>
      <c r="B63" t="s">
        <v>80</v>
      </c>
      <c r="C63" t="s">
        <v>75</v>
      </c>
      <c r="D63">
        <v>0.45190000000000002</v>
      </c>
      <c r="E63">
        <v>20.45</v>
      </c>
      <c r="F63">
        <v>15.85</v>
      </c>
      <c r="G63">
        <f t="shared" si="0"/>
        <v>4.5999999999999996</v>
      </c>
    </row>
    <row r="64" spans="1:9" x14ac:dyDescent="0.25">
      <c r="A64" t="s">
        <v>65</v>
      </c>
      <c r="B64" t="s">
        <v>80</v>
      </c>
      <c r="C64" t="s">
        <v>75</v>
      </c>
      <c r="D64">
        <v>0.45190000000000002</v>
      </c>
      <c r="E64">
        <v>20.100000000000001</v>
      </c>
      <c r="F64">
        <v>15.58</v>
      </c>
      <c r="G64">
        <f t="shared" si="0"/>
        <v>4.5200000000000014</v>
      </c>
    </row>
    <row r="65" spans="2:3" x14ac:dyDescent="0.25">
      <c r="B65" t="s">
        <v>80</v>
      </c>
      <c r="C65" t="s">
        <v>76</v>
      </c>
    </row>
    <row r="66" spans="2:3" x14ac:dyDescent="0.25">
      <c r="B66" t="s">
        <v>80</v>
      </c>
      <c r="C66" t="s">
        <v>76</v>
      </c>
    </row>
    <row r="67" spans="2:3" x14ac:dyDescent="0.25">
      <c r="B67" t="s">
        <v>80</v>
      </c>
      <c r="C67" t="s">
        <v>76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:K15"/>
  <sheetViews>
    <sheetView tabSelected="1" topLeftCell="A19" zoomScale="70" zoomScaleNormal="70" workbookViewId="0">
      <selection activeCell="U35" sqref="U35"/>
    </sheetView>
  </sheetViews>
  <sheetFormatPr baseColWidth="10" defaultRowHeight="15" x14ac:dyDescent="0.25"/>
  <sheetData>
    <row r="7" spans="1:11" x14ac:dyDescent="0.25">
      <c r="C7" s="8" t="s">
        <v>80</v>
      </c>
      <c r="D7" s="8"/>
      <c r="E7" s="8"/>
      <c r="F7" s="8" t="s">
        <v>98</v>
      </c>
      <c r="G7" s="8"/>
      <c r="H7" s="8"/>
      <c r="I7" s="8" t="s">
        <v>99</v>
      </c>
      <c r="J7" s="8"/>
      <c r="K7" s="8"/>
    </row>
    <row r="8" spans="1:11" x14ac:dyDescent="0.25">
      <c r="B8" t="s">
        <v>100</v>
      </c>
      <c r="C8" s="7" t="s">
        <v>95</v>
      </c>
      <c r="D8" s="7" t="s">
        <v>96</v>
      </c>
      <c r="E8" s="7" t="s">
        <v>97</v>
      </c>
      <c r="F8" s="7" t="s">
        <v>95</v>
      </c>
      <c r="G8" s="7" t="s">
        <v>96</v>
      </c>
      <c r="H8" s="7" t="s">
        <v>97</v>
      </c>
      <c r="I8" s="7" t="s">
        <v>95</v>
      </c>
      <c r="J8" s="7" t="s">
        <v>96</v>
      </c>
      <c r="K8" s="7" t="s">
        <v>97</v>
      </c>
    </row>
    <row r="9" spans="1:11" x14ac:dyDescent="0.25">
      <c r="A9" t="s">
        <v>88</v>
      </c>
      <c r="B9">
        <v>1</v>
      </c>
      <c r="C9">
        <v>1.45</v>
      </c>
      <c r="D9">
        <v>3.56</v>
      </c>
      <c r="E9">
        <v>3.21</v>
      </c>
      <c r="F9">
        <v>1.54</v>
      </c>
      <c r="G9">
        <v>2.42</v>
      </c>
      <c r="H9">
        <v>2.88</v>
      </c>
      <c r="I9">
        <v>1.03</v>
      </c>
      <c r="J9">
        <v>2.86</v>
      </c>
      <c r="K9">
        <v>2.48</v>
      </c>
    </row>
    <row r="12" spans="1:11" x14ac:dyDescent="0.25">
      <c r="B12" t="s">
        <v>89</v>
      </c>
      <c r="C12" s="8" t="s">
        <v>80</v>
      </c>
      <c r="D12" s="8"/>
      <c r="E12" s="8"/>
      <c r="F12" s="8" t="s">
        <v>93</v>
      </c>
      <c r="G12" s="8"/>
      <c r="H12" s="8"/>
      <c r="I12" s="8" t="s">
        <v>94</v>
      </c>
      <c r="J12" s="8"/>
      <c r="K12" s="8"/>
    </row>
    <row r="13" spans="1:11" x14ac:dyDescent="0.25">
      <c r="C13" s="7" t="s">
        <v>90</v>
      </c>
      <c r="D13" s="7" t="s">
        <v>91</v>
      </c>
      <c r="E13" s="7" t="s">
        <v>92</v>
      </c>
      <c r="F13" s="7" t="s">
        <v>90</v>
      </c>
      <c r="G13" s="7" t="s">
        <v>91</v>
      </c>
      <c r="H13" s="7" t="s">
        <v>92</v>
      </c>
      <c r="I13" s="7" t="s">
        <v>90</v>
      </c>
      <c r="J13" s="7" t="s">
        <v>91</v>
      </c>
      <c r="K13" s="7" t="s">
        <v>92</v>
      </c>
    </row>
    <row r="14" spans="1:11" x14ac:dyDescent="0.25">
      <c r="A14" t="s">
        <v>88</v>
      </c>
      <c r="B14">
        <v>0</v>
      </c>
      <c r="C14">
        <v>0.17</v>
      </c>
      <c r="D14">
        <v>0.4</v>
      </c>
      <c r="E14">
        <v>0.5</v>
      </c>
      <c r="F14">
        <v>0.2</v>
      </c>
      <c r="G14">
        <v>0.24</v>
      </c>
      <c r="H14">
        <v>0.3</v>
      </c>
      <c r="I14">
        <v>0.13</v>
      </c>
      <c r="J14">
        <v>0.3</v>
      </c>
      <c r="K14">
        <v>0.24</v>
      </c>
    </row>
    <row r="15" spans="1:11" x14ac:dyDescent="0.25">
      <c r="C15" t="s">
        <v>87</v>
      </c>
      <c r="D15" t="s">
        <v>84</v>
      </c>
      <c r="E15" t="s">
        <v>87</v>
      </c>
      <c r="F15" t="s">
        <v>86</v>
      </c>
      <c r="G15" t="s">
        <v>84</v>
      </c>
      <c r="H15" t="s">
        <v>84</v>
      </c>
      <c r="I15" t="s">
        <v>85</v>
      </c>
      <c r="J15" t="s">
        <v>84</v>
      </c>
      <c r="K15" t="s">
        <v>84</v>
      </c>
    </row>
  </sheetData>
  <mergeCells count="6">
    <mergeCell ref="C7:E7"/>
    <mergeCell ref="F7:H7"/>
    <mergeCell ref="I7:K7"/>
    <mergeCell ref="C12:E12"/>
    <mergeCell ref="F12:H12"/>
    <mergeCell ref="I12:K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EAR</vt:lpstr>
      <vt:lpstr>p21</vt:lpstr>
      <vt:lpstr>bilan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Erwan Goy</dc:creator>
  <cp:lastModifiedBy>erwan goy</cp:lastModifiedBy>
  <dcterms:created xsi:type="dcterms:W3CDTF">2020-05-22T13:05:00Z</dcterms:created>
  <dcterms:modified xsi:type="dcterms:W3CDTF">2021-10-29T15:59:11Z</dcterms:modified>
</cp:coreProperties>
</file>