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7" documentId="11_064F36206143809CB31F985BE4369BA3D97763DF" xr6:coauthVersionLast="47" xr6:coauthVersionMax="47" xr10:uidLastSave="{27CC1164-BF65-41F3-8486-C1959ABD1104}"/>
  <bookViews>
    <workbookView xWindow="-120" yWindow="-120" windowWidth="20730" windowHeight="11160" activeTab="1" xr2:uid="{00000000-000D-0000-FFFF-FFFF00000000}"/>
  </bookViews>
  <sheets>
    <sheet name="compilation" sheetId="1" r:id="rId1"/>
    <sheet name="st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B6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B5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B4" i="2"/>
</calcChain>
</file>

<file path=xl/sharedStrings.xml><?xml version="1.0" encoding="utf-8"?>
<sst xmlns="http://schemas.openxmlformats.org/spreadsheetml/2006/main" count="45" uniqueCount="13">
  <si>
    <t>1x2Gy+0h</t>
  </si>
  <si>
    <t>1x2Gy+72h</t>
  </si>
  <si>
    <t>5x2Gy+0h</t>
  </si>
  <si>
    <t>5x2Gy+72h</t>
  </si>
  <si>
    <t>Non irradiated</t>
  </si>
  <si>
    <t>PTV</t>
  </si>
  <si>
    <t>margin from -5 to 20 mm</t>
  </si>
  <si>
    <t>margin from 22 to 47 mm</t>
  </si>
  <si>
    <t>moyenne</t>
  </si>
  <si>
    <t>écart type</t>
  </si>
  <si>
    <t>médiane</t>
  </si>
  <si>
    <t>cinetique comet ph12</t>
  </si>
  <si>
    <t>Figure 5-Figure supplement 1-source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</si>
</sst>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7"/>
  <sheetViews>
    <sheetView topLeftCell="J1" workbookViewId="0">
      <selection activeCell="R2" sqref="R1:X1048576"/>
    </sheetView>
  </sheetViews>
  <sheetFormatPr baseColWidth="10" defaultColWidth="9.140625" defaultRowHeight="15" x14ac:dyDescent="0.25"/>
  <cols>
    <col min="2" max="18" width="11.7109375" style="1" customWidth="1"/>
  </cols>
  <sheetData>
    <row r="1" spans="1:17" x14ac:dyDescent="0.25">
      <c r="A1" t="s">
        <v>11</v>
      </c>
      <c r="B1" s="4" t="s">
        <v>0</v>
      </c>
      <c r="C1" s="4"/>
      <c r="D1" s="4"/>
      <c r="E1" s="4"/>
      <c r="F1" s="4" t="s">
        <v>1</v>
      </c>
      <c r="G1" s="4"/>
      <c r="H1" s="4"/>
      <c r="I1" s="4"/>
      <c r="J1" s="4" t="s">
        <v>2</v>
      </c>
      <c r="K1" s="4"/>
      <c r="L1" s="4"/>
      <c r="M1" s="4"/>
      <c r="N1" s="4" t="s">
        <v>3</v>
      </c>
      <c r="O1" s="4"/>
      <c r="P1" s="4"/>
      <c r="Q1" s="4"/>
    </row>
    <row r="2" spans="1:17" ht="45" x14ac:dyDescent="0.25">
      <c r="B2" s="1" t="s">
        <v>4</v>
      </c>
      <c r="C2" s="1" t="s">
        <v>5</v>
      </c>
      <c r="D2" s="1" t="s">
        <v>6</v>
      </c>
      <c r="E2" s="1" t="s">
        <v>7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4</v>
      </c>
      <c r="O2" s="1" t="s">
        <v>5</v>
      </c>
      <c r="P2" s="1" t="s">
        <v>6</v>
      </c>
      <c r="Q2" s="1" t="s">
        <v>7</v>
      </c>
    </row>
    <row r="3" spans="1:17" x14ac:dyDescent="0.25">
      <c r="B3" s="1">
        <v>0</v>
      </c>
      <c r="C3">
        <v>0</v>
      </c>
      <c r="D3">
        <v>34.76073590811955</v>
      </c>
      <c r="E3">
        <v>38.640042943226277</v>
      </c>
      <c r="F3">
        <v>65.010662998037787</v>
      </c>
      <c r="G3">
        <v>35.56543120478986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25">
      <c r="B4" s="1">
        <v>0</v>
      </c>
      <c r="C4">
        <v>0</v>
      </c>
      <c r="D4">
        <v>38.132397656152477</v>
      </c>
      <c r="E4">
        <v>56.117162495164493</v>
      </c>
      <c r="F4">
        <v>73.312885373501175</v>
      </c>
      <c r="G4">
        <v>44.50706862348278</v>
      </c>
      <c r="H4">
        <v>62.797448000508979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5">
      <c r="B5" s="1">
        <v>0</v>
      </c>
      <c r="C5">
        <v>0</v>
      </c>
      <c r="D5">
        <v>39.623900651389569</v>
      </c>
      <c r="E5">
        <v>62.929111931639177</v>
      </c>
      <c r="F5">
        <v>73.81581919047332</v>
      </c>
      <c r="G5">
        <v>46.008256489380642</v>
      </c>
      <c r="H5">
        <v>65.175945186553875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5">
      <c r="B6" s="1">
        <v>0</v>
      </c>
      <c r="C6">
        <v>28.904934663830577</v>
      </c>
      <c r="D6">
        <v>40.149721883067386</v>
      </c>
      <c r="E6">
        <v>68.020284561518125</v>
      </c>
      <c r="F6">
        <v>76.300255655857981</v>
      </c>
      <c r="G6">
        <v>48.381287576578266</v>
      </c>
      <c r="H6">
        <v>75.632252380979949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5">
      <c r="B7" s="1">
        <v>0</v>
      </c>
      <c r="C7">
        <v>29.246434337015529</v>
      </c>
      <c r="D7">
        <v>41.638465730603187</v>
      </c>
      <c r="E7">
        <v>70.196178952184241</v>
      </c>
      <c r="F7">
        <v>78.403226336032589</v>
      </c>
      <c r="G7">
        <v>53.595655459363421</v>
      </c>
      <c r="H7">
        <v>75.981106455775034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25">
      <c r="B8" s="1">
        <v>0</v>
      </c>
      <c r="C8">
        <v>32.688603316708289</v>
      </c>
      <c r="D8">
        <v>42.794770784901338</v>
      </c>
      <c r="E8">
        <v>71.712471607684705</v>
      </c>
      <c r="F8">
        <v>79.448982588619401</v>
      </c>
      <c r="G8">
        <v>54.15861299365217</v>
      </c>
      <c r="H8">
        <v>78.70303990002779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25">
      <c r="B9" s="1">
        <v>0</v>
      </c>
      <c r="C9">
        <v>33.249744317733786</v>
      </c>
      <c r="D9">
        <v>42.85532497170729</v>
      </c>
      <c r="E9">
        <v>72.172476587886209</v>
      </c>
      <c r="F9">
        <v>80.178846510191093</v>
      </c>
      <c r="G9">
        <v>54.909835011852621</v>
      </c>
      <c r="H9">
        <v>80.304027618904612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</row>
    <row r="10" spans="1:17" x14ac:dyDescent="0.25">
      <c r="B10" s="1">
        <v>0</v>
      </c>
      <c r="C10">
        <v>33.31434829168419</v>
      </c>
      <c r="D10">
        <v>45.910522806688299</v>
      </c>
      <c r="E10">
        <v>72.815474875855031</v>
      </c>
      <c r="F10">
        <v>81.948568280070802</v>
      </c>
      <c r="G10">
        <v>55.744689023470741</v>
      </c>
      <c r="H10">
        <v>81.590738946609562</v>
      </c>
      <c r="I10">
        <v>68.192383728394958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 x14ac:dyDescent="0.25">
      <c r="B11" s="1">
        <v>26.317545760201259</v>
      </c>
      <c r="C11">
        <v>33.453963715996025</v>
      </c>
      <c r="D11">
        <v>46.10245123883886</v>
      </c>
      <c r="E11">
        <v>75.236142678949122</v>
      </c>
      <c r="F11">
        <v>82.292598614800212</v>
      </c>
      <c r="G11">
        <v>60.291125748618235</v>
      </c>
      <c r="H11">
        <v>83.319874265086625</v>
      </c>
      <c r="I11">
        <v>68.480412489038358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25">
      <c r="B12" s="1">
        <v>27.145549183627612</v>
      </c>
      <c r="C12">
        <v>33.989086144675753</v>
      </c>
      <c r="D12">
        <v>46.506917038134951</v>
      </c>
      <c r="E12">
        <v>78.347899377326883</v>
      </c>
      <c r="F12">
        <v>84.109147895980797</v>
      </c>
      <c r="G12">
        <v>60.991036458687731</v>
      </c>
      <c r="H12">
        <v>84.775910433806942</v>
      </c>
      <c r="I12">
        <v>73.51356735641788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x14ac:dyDescent="0.25">
      <c r="B13" s="1">
        <v>28.904934663830577</v>
      </c>
      <c r="C13">
        <v>34.071673623746292</v>
      </c>
      <c r="D13">
        <v>46.585312072609817</v>
      </c>
      <c r="E13">
        <v>78.622000089175899</v>
      </c>
      <c r="F13">
        <v>84.269820288848564</v>
      </c>
      <c r="G13">
        <v>62.774310612623026</v>
      </c>
      <c r="H13">
        <v>84.781071258452272</v>
      </c>
      <c r="I13">
        <v>74.092685000346805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</row>
    <row r="14" spans="1:17" x14ac:dyDescent="0.25">
      <c r="B14" s="1">
        <v>28.904934663830577</v>
      </c>
      <c r="C14">
        <v>34.423774250572059</v>
      </c>
      <c r="D14">
        <v>47.810541870826498</v>
      </c>
      <c r="E14">
        <v>80.78441164910177</v>
      </c>
      <c r="F14">
        <v>85.22206504635254</v>
      </c>
      <c r="G14">
        <v>64.558624528715683</v>
      </c>
      <c r="H14">
        <v>85.023295162447624</v>
      </c>
      <c r="I14">
        <v>77.841442311603799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</row>
    <row r="15" spans="1:17" x14ac:dyDescent="0.25">
      <c r="B15" s="1">
        <v>29.246434337015529</v>
      </c>
      <c r="C15">
        <v>34.685826229876398</v>
      </c>
      <c r="D15">
        <v>48.345911441876687</v>
      </c>
      <c r="E15">
        <v>85.598950570808029</v>
      </c>
      <c r="F15">
        <v>85.669876004816103</v>
      </c>
      <c r="G15">
        <v>65.34071478090425</v>
      </c>
      <c r="H15">
        <v>85.066946642910565</v>
      </c>
      <c r="I15">
        <v>78.268149594059267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</row>
    <row r="16" spans="1:17" x14ac:dyDescent="0.25">
      <c r="B16" s="1">
        <v>29.246434337015529</v>
      </c>
      <c r="C16">
        <v>34.756433391860902</v>
      </c>
      <c r="D16">
        <v>49.581413574578427</v>
      </c>
      <c r="E16">
        <v>86.238001290151985</v>
      </c>
      <c r="F16">
        <v>85.759116201740483</v>
      </c>
      <c r="G16">
        <v>65.662767432447239</v>
      </c>
      <c r="H16">
        <v>86.083978891678328</v>
      </c>
      <c r="I16">
        <v>79.991670367673166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</row>
    <row r="17" spans="2:17" x14ac:dyDescent="0.25">
      <c r="B17" s="1">
        <v>32.688603316708289</v>
      </c>
      <c r="C17">
        <v>35.6316178652473</v>
      </c>
      <c r="D17">
        <v>51.176337247540673</v>
      </c>
      <c r="E17">
        <v>86.762201604314001</v>
      </c>
      <c r="F17">
        <v>86.232806490690834</v>
      </c>
      <c r="G17">
        <v>69.433344622823157</v>
      </c>
      <c r="H17">
        <v>86.264098302942188</v>
      </c>
      <c r="I17">
        <v>89.254113231821705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</row>
    <row r="18" spans="2:17" x14ac:dyDescent="0.25">
      <c r="B18" s="1">
        <v>32.688603316708289</v>
      </c>
      <c r="C18">
        <v>36.857565222198865</v>
      </c>
      <c r="D18">
        <v>51.510380438991511</v>
      </c>
      <c r="E18">
        <v>88.197708690265245</v>
      </c>
      <c r="F18">
        <v>86.233343498217593</v>
      </c>
      <c r="G18">
        <v>71.61004034974944</v>
      </c>
      <c r="H18">
        <v>87.231506855281708</v>
      </c>
      <c r="I18">
        <v>89.933196329375576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2:17" x14ac:dyDescent="0.25">
      <c r="B19" s="1">
        <v>33.249744317733786</v>
      </c>
      <c r="C19">
        <v>37.885654919897391</v>
      </c>
      <c r="D19">
        <v>51.573139418949879</v>
      </c>
      <c r="E19">
        <v>89.381384732457775</v>
      </c>
      <c r="F19">
        <v>86.7013064278879</v>
      </c>
      <c r="G19">
        <v>72.02846647927727</v>
      </c>
      <c r="H19">
        <v>89.398335802944899</v>
      </c>
      <c r="I19">
        <v>90.10204969078417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</row>
    <row r="20" spans="2:17" x14ac:dyDescent="0.25">
      <c r="B20" s="1">
        <v>33.249744317733786</v>
      </c>
      <c r="C20">
        <v>38.460145975070688</v>
      </c>
      <c r="D20">
        <v>51.833062839746773</v>
      </c>
      <c r="E20">
        <v>90.517385935026795</v>
      </c>
      <c r="F20">
        <v>87.532929771832457</v>
      </c>
      <c r="G20">
        <v>72.380813045648154</v>
      </c>
      <c r="H20">
        <v>90.061032221399955</v>
      </c>
      <c r="I20">
        <v>92.286423177995914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</row>
    <row r="21" spans="2:17" x14ac:dyDescent="0.25">
      <c r="B21" s="1">
        <v>33.31434829168419</v>
      </c>
      <c r="C21">
        <v>38.513932479117528</v>
      </c>
      <c r="D21">
        <v>52.410293732805478</v>
      </c>
      <c r="E21">
        <v>91.899060328996725</v>
      </c>
      <c r="F21">
        <v>88.458008214023863</v>
      </c>
      <c r="G21">
        <v>73.043131627671642</v>
      </c>
      <c r="H21">
        <v>92.049562062706727</v>
      </c>
      <c r="I21">
        <v>95.471892966539301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</row>
    <row r="22" spans="2:17" x14ac:dyDescent="0.25">
      <c r="B22" s="1">
        <v>33.31434829168419</v>
      </c>
      <c r="C22">
        <v>40.615311118420927</v>
      </c>
      <c r="D22">
        <v>52.565974718695273</v>
      </c>
      <c r="E22">
        <v>93.715682441413918</v>
      </c>
      <c r="F22">
        <v>89.862206146263674</v>
      </c>
      <c r="G22">
        <v>74.455859637950212</v>
      </c>
      <c r="H22">
        <v>92.052326059981439</v>
      </c>
      <c r="I22">
        <v>95.878509348749489</v>
      </c>
      <c r="J22">
        <v>0</v>
      </c>
      <c r="K22">
        <v>0</v>
      </c>
      <c r="L22">
        <v>0</v>
      </c>
      <c r="M22">
        <v>25.826326139007296</v>
      </c>
      <c r="N22">
        <v>0</v>
      </c>
      <c r="O22">
        <v>0</v>
      </c>
      <c r="P22">
        <v>0</v>
      </c>
      <c r="Q22">
        <v>0</v>
      </c>
    </row>
    <row r="23" spans="2:17" x14ac:dyDescent="0.25">
      <c r="B23" s="1">
        <v>33.453963715996025</v>
      </c>
      <c r="C23">
        <v>41.123189220978169</v>
      </c>
      <c r="D23">
        <v>53.0412536896023</v>
      </c>
      <c r="E23">
        <v>95.322939229512571</v>
      </c>
      <c r="F23">
        <v>90.568963851587469</v>
      </c>
      <c r="G23">
        <v>76.244776831922465</v>
      </c>
      <c r="H23">
        <v>93.33233876608594</v>
      </c>
      <c r="I23">
        <v>96.529880598235721</v>
      </c>
      <c r="J23">
        <v>0</v>
      </c>
      <c r="K23">
        <v>0</v>
      </c>
      <c r="L23">
        <v>0</v>
      </c>
      <c r="M23">
        <v>31.854307763871645</v>
      </c>
      <c r="N23">
        <v>0</v>
      </c>
      <c r="O23">
        <v>0</v>
      </c>
      <c r="P23">
        <v>0</v>
      </c>
      <c r="Q23">
        <v>0</v>
      </c>
    </row>
    <row r="24" spans="2:17" x14ac:dyDescent="0.25">
      <c r="B24" s="1">
        <v>33.453963715996025</v>
      </c>
      <c r="C24">
        <v>41.42758474993888</v>
      </c>
      <c r="D24">
        <v>53.258162186711111</v>
      </c>
      <c r="E24">
        <v>96.354877979903506</v>
      </c>
      <c r="F24">
        <v>91.088572085417937</v>
      </c>
      <c r="G24">
        <v>82.50012075845261</v>
      </c>
      <c r="H24">
        <v>93.466927771251576</v>
      </c>
      <c r="I24">
        <v>97.332922429994341</v>
      </c>
      <c r="J24">
        <v>0</v>
      </c>
      <c r="K24">
        <v>0</v>
      </c>
      <c r="L24">
        <v>0</v>
      </c>
      <c r="M24">
        <v>33.283292666915315</v>
      </c>
      <c r="N24">
        <v>0</v>
      </c>
      <c r="O24">
        <v>0</v>
      </c>
      <c r="P24">
        <v>0</v>
      </c>
      <c r="Q24">
        <v>0</v>
      </c>
    </row>
    <row r="25" spans="2:17" x14ac:dyDescent="0.25">
      <c r="B25" s="1">
        <v>33.989086144675753</v>
      </c>
      <c r="C25">
        <v>53.199280906587241</v>
      </c>
      <c r="D25">
        <v>53.848908801818325</v>
      </c>
      <c r="E25">
        <v>99.682963347041081</v>
      </c>
      <c r="F25">
        <v>91.578196969891223</v>
      </c>
      <c r="G25">
        <v>82.962129798514937</v>
      </c>
      <c r="H25">
        <v>93.919466398190934</v>
      </c>
      <c r="I25">
        <v>98.39921930819817</v>
      </c>
      <c r="J25">
        <v>0</v>
      </c>
      <c r="K25">
        <v>0</v>
      </c>
      <c r="L25">
        <v>0</v>
      </c>
      <c r="M25">
        <v>33.845427093926304</v>
      </c>
      <c r="N25">
        <v>0</v>
      </c>
      <c r="O25">
        <v>0</v>
      </c>
      <c r="P25">
        <v>0</v>
      </c>
      <c r="Q25">
        <v>0</v>
      </c>
    </row>
    <row r="26" spans="2:17" x14ac:dyDescent="0.25">
      <c r="B26" s="1">
        <v>33.989086144675753</v>
      </c>
      <c r="C26">
        <v>53.501827534841901</v>
      </c>
      <c r="D26">
        <v>54.402250650762348</v>
      </c>
      <c r="E26">
        <v>100.98123984503192</v>
      </c>
      <c r="F26">
        <v>92.216897383649481</v>
      </c>
      <c r="G26">
        <v>83.44163309459573</v>
      </c>
      <c r="H26">
        <v>94.752924910562129</v>
      </c>
      <c r="I26">
        <v>100.18410452765468</v>
      </c>
      <c r="J26">
        <v>0</v>
      </c>
      <c r="K26">
        <v>0</v>
      </c>
      <c r="L26">
        <v>0</v>
      </c>
      <c r="M26">
        <v>33.878280274206936</v>
      </c>
      <c r="N26">
        <v>0</v>
      </c>
      <c r="O26">
        <v>0</v>
      </c>
      <c r="P26">
        <v>0</v>
      </c>
      <c r="Q26">
        <v>0</v>
      </c>
    </row>
    <row r="27" spans="2:17" x14ac:dyDescent="0.25">
      <c r="B27" s="1">
        <v>34.071673623746292</v>
      </c>
      <c r="C27">
        <v>54.782649358773874</v>
      </c>
      <c r="D27">
        <v>56.089508525069675</v>
      </c>
      <c r="E27">
        <v>101.12348608564869</v>
      </c>
      <c r="F27">
        <v>93.787809997022094</v>
      </c>
      <c r="G27">
        <v>84.316455907582977</v>
      </c>
      <c r="H27">
        <v>96.030962393509043</v>
      </c>
      <c r="I27">
        <v>101.28593596363613</v>
      </c>
      <c r="J27">
        <v>0</v>
      </c>
      <c r="K27">
        <v>0</v>
      </c>
      <c r="L27">
        <v>0</v>
      </c>
      <c r="M27">
        <v>34.438340456902608</v>
      </c>
      <c r="N27">
        <v>0</v>
      </c>
      <c r="O27">
        <v>0</v>
      </c>
      <c r="P27">
        <v>0</v>
      </c>
      <c r="Q27">
        <v>0</v>
      </c>
    </row>
    <row r="28" spans="2:17" x14ac:dyDescent="0.25">
      <c r="B28" s="1">
        <v>34.071673623746292</v>
      </c>
      <c r="C28">
        <v>54.782649358773874</v>
      </c>
      <c r="D28">
        <v>56.943520137980187</v>
      </c>
      <c r="E28">
        <v>109.36667445580221</v>
      </c>
      <c r="F28">
        <v>94.267360867585595</v>
      </c>
      <c r="G28">
        <v>86.713672824421906</v>
      </c>
      <c r="H28">
        <v>96.997673804126435</v>
      </c>
      <c r="I28">
        <v>102.69065898734736</v>
      </c>
      <c r="J28">
        <v>0</v>
      </c>
      <c r="K28">
        <v>0</v>
      </c>
      <c r="L28">
        <v>0</v>
      </c>
      <c r="M28">
        <v>36.797006076110989</v>
      </c>
      <c r="N28">
        <v>0</v>
      </c>
      <c r="O28">
        <v>0</v>
      </c>
      <c r="P28">
        <v>0</v>
      </c>
      <c r="Q28">
        <v>0</v>
      </c>
    </row>
    <row r="29" spans="2:17" x14ac:dyDescent="0.25">
      <c r="B29" s="1">
        <v>34.277256939340759</v>
      </c>
      <c r="C29">
        <v>57.999423037582503</v>
      </c>
      <c r="D29">
        <v>57.990769434858841</v>
      </c>
      <c r="E29">
        <v>111.56759784611369</v>
      </c>
      <c r="F29">
        <v>94.368896717758062</v>
      </c>
      <c r="G29">
        <v>86.805347286232902</v>
      </c>
      <c r="H29">
        <v>97.583898370558117</v>
      </c>
      <c r="I29">
        <v>103.06082649746453</v>
      </c>
      <c r="J29">
        <v>0</v>
      </c>
      <c r="K29">
        <v>0</v>
      </c>
      <c r="L29">
        <v>0</v>
      </c>
      <c r="M29">
        <v>37.987545824130471</v>
      </c>
      <c r="N29">
        <v>0</v>
      </c>
      <c r="O29">
        <v>0</v>
      </c>
      <c r="P29">
        <v>0</v>
      </c>
      <c r="Q29">
        <v>0</v>
      </c>
    </row>
    <row r="30" spans="2:17" x14ac:dyDescent="0.25">
      <c r="B30" s="1">
        <v>34.372206926740098</v>
      </c>
      <c r="C30">
        <v>59.439572043723466</v>
      </c>
      <c r="D30">
        <v>58.632367865324035</v>
      </c>
      <c r="E30">
        <v>115.90578990263093</v>
      </c>
      <c r="F30">
        <v>94.498124933847379</v>
      </c>
      <c r="G30">
        <v>90.423698601770241</v>
      </c>
      <c r="H30">
        <v>97.874701822353202</v>
      </c>
      <c r="I30">
        <v>103.16072041051385</v>
      </c>
      <c r="J30">
        <v>0</v>
      </c>
      <c r="K30">
        <v>0</v>
      </c>
      <c r="L30">
        <v>0</v>
      </c>
      <c r="M30">
        <v>38.427168905982128</v>
      </c>
      <c r="N30">
        <v>0</v>
      </c>
      <c r="O30">
        <v>0</v>
      </c>
      <c r="P30">
        <v>0</v>
      </c>
      <c r="Q30">
        <v>0</v>
      </c>
    </row>
    <row r="31" spans="2:17" x14ac:dyDescent="0.25">
      <c r="B31" s="1">
        <v>34.423774250572059</v>
      </c>
      <c r="C31">
        <v>64.446453013242859</v>
      </c>
      <c r="D31">
        <v>58.867008857197028</v>
      </c>
      <c r="E31">
        <v>116.24211521903176</v>
      </c>
      <c r="F31">
        <v>95.658498897030029</v>
      </c>
      <c r="G31">
        <v>92.290792797496948</v>
      </c>
      <c r="H31">
        <v>99.948777501038705</v>
      </c>
      <c r="I31">
        <v>103.70009881803777</v>
      </c>
      <c r="J31">
        <v>0</v>
      </c>
      <c r="K31">
        <v>0</v>
      </c>
      <c r="L31">
        <v>0</v>
      </c>
      <c r="M31">
        <v>38.957227356182941</v>
      </c>
      <c r="N31">
        <v>0</v>
      </c>
      <c r="O31">
        <v>0</v>
      </c>
      <c r="P31">
        <v>46.816029915157365</v>
      </c>
      <c r="Q31">
        <v>0</v>
      </c>
    </row>
    <row r="32" spans="2:17" x14ac:dyDescent="0.25">
      <c r="B32" s="1">
        <v>34.423774250572059</v>
      </c>
      <c r="C32">
        <v>82.993903046811681</v>
      </c>
      <c r="D32">
        <v>60.40092184535623</v>
      </c>
      <c r="E32">
        <v>116.67427608778887</v>
      </c>
      <c r="F32">
        <v>96.017449277091714</v>
      </c>
      <c r="G32">
        <v>93.929773827822814</v>
      </c>
      <c r="H32">
        <v>100.82076835149927</v>
      </c>
      <c r="I32">
        <v>103.85969896729004</v>
      </c>
      <c r="J32">
        <v>0</v>
      </c>
      <c r="K32">
        <v>0</v>
      </c>
      <c r="L32">
        <v>0</v>
      </c>
      <c r="M32">
        <v>40.325172037446876</v>
      </c>
      <c r="N32">
        <v>0</v>
      </c>
      <c r="O32">
        <v>0</v>
      </c>
      <c r="P32">
        <v>50.293258126423979</v>
      </c>
      <c r="Q32">
        <v>0</v>
      </c>
    </row>
    <row r="33" spans="2:17" x14ac:dyDescent="0.25">
      <c r="B33" s="1">
        <v>34.685826229876398</v>
      </c>
      <c r="C33">
        <v>85.092671977412706</v>
      </c>
      <c r="D33">
        <v>60.746017705920735</v>
      </c>
      <c r="E33">
        <v>118.02876685433696</v>
      </c>
      <c r="F33">
        <v>96.30620163623523</v>
      </c>
      <c r="G33">
        <v>94.232439653840672</v>
      </c>
      <c r="H33">
        <v>102.33003006012564</v>
      </c>
      <c r="I33">
        <v>103.95650955426346</v>
      </c>
      <c r="J33">
        <v>0</v>
      </c>
      <c r="K33">
        <v>0</v>
      </c>
      <c r="L33">
        <v>47.786676569703012</v>
      </c>
      <c r="M33">
        <v>41.224908810008017</v>
      </c>
      <c r="N33">
        <v>0</v>
      </c>
      <c r="O33">
        <v>0</v>
      </c>
      <c r="P33">
        <v>54.459443753296817</v>
      </c>
      <c r="Q33">
        <v>0</v>
      </c>
    </row>
    <row r="34" spans="2:17" x14ac:dyDescent="0.25">
      <c r="B34" s="1">
        <v>34.685826229876398</v>
      </c>
      <c r="C34">
        <v>85.94208836457004</v>
      </c>
      <c r="D34">
        <v>61.918089435644831</v>
      </c>
      <c r="E34">
        <v>128.1734712494044</v>
      </c>
      <c r="F34">
        <v>96.613444038511545</v>
      </c>
      <c r="G34">
        <v>94.792384721556971</v>
      </c>
      <c r="H34">
        <v>102.67141529073297</v>
      </c>
      <c r="I34">
        <v>104.74610540295075</v>
      </c>
      <c r="J34">
        <v>0</v>
      </c>
      <c r="K34">
        <v>0</v>
      </c>
      <c r="L34">
        <v>52.701133283513073</v>
      </c>
      <c r="M34">
        <v>41.85335975131877</v>
      </c>
      <c r="N34">
        <v>0</v>
      </c>
      <c r="O34">
        <v>0</v>
      </c>
      <c r="P34">
        <v>55.442280859230564</v>
      </c>
      <c r="Q34">
        <v>0</v>
      </c>
    </row>
    <row r="35" spans="2:17" x14ac:dyDescent="0.25">
      <c r="B35" s="1">
        <v>34.756433391860902</v>
      </c>
      <c r="C35">
        <v>85.94208836457004</v>
      </c>
      <c r="D35">
        <v>63.753373469137216</v>
      </c>
      <c r="E35">
        <v>135.61212276981192</v>
      </c>
      <c r="F35">
        <v>97.151048920366151</v>
      </c>
      <c r="G35">
        <v>95.303198920644931</v>
      </c>
      <c r="H35">
        <v>104.06381216086383</v>
      </c>
      <c r="I35">
        <v>105.71537393775233</v>
      </c>
      <c r="J35">
        <v>0</v>
      </c>
      <c r="K35">
        <v>0</v>
      </c>
      <c r="L35">
        <v>57.530302366617398</v>
      </c>
      <c r="M35">
        <v>41.993415777044369</v>
      </c>
      <c r="N35">
        <v>0</v>
      </c>
      <c r="O35">
        <v>0</v>
      </c>
      <c r="P35">
        <v>59.911886251716027</v>
      </c>
      <c r="Q35">
        <v>0</v>
      </c>
    </row>
    <row r="36" spans="2:17" x14ac:dyDescent="0.25">
      <c r="B36" s="1">
        <v>34.756433391860902</v>
      </c>
      <c r="C36">
        <v>87.626756559378805</v>
      </c>
      <c r="D36">
        <v>63.980714044202138</v>
      </c>
      <c r="E36">
        <v>137.77683237188825</v>
      </c>
      <c r="F36">
        <v>97.515704810576494</v>
      </c>
      <c r="G36">
        <v>96.215722179927013</v>
      </c>
      <c r="H36">
        <v>105.96408230654733</v>
      </c>
      <c r="I36">
        <v>106.5684155962912</v>
      </c>
      <c r="J36">
        <v>0</v>
      </c>
      <c r="K36">
        <v>0</v>
      </c>
      <c r="L36">
        <v>60.424399379501814</v>
      </c>
      <c r="M36">
        <v>42.988946059679463</v>
      </c>
      <c r="N36">
        <v>0</v>
      </c>
      <c r="O36">
        <v>0</v>
      </c>
      <c r="P36">
        <v>60.130554832381684</v>
      </c>
      <c r="Q36">
        <v>0</v>
      </c>
    </row>
    <row r="37" spans="2:17" x14ac:dyDescent="0.25">
      <c r="B37" s="1">
        <v>35.6316178652473</v>
      </c>
      <c r="C37">
        <v>87.626756559378805</v>
      </c>
      <c r="D37">
        <v>66.51941542960293</v>
      </c>
      <c r="E37">
        <v>139.01680321641413</v>
      </c>
      <c r="F37">
        <v>98.115257574271482</v>
      </c>
      <c r="G37">
        <v>96.518012760703982</v>
      </c>
      <c r="H37">
        <v>106.60295621289983</v>
      </c>
      <c r="I37">
        <v>107.48780272727234</v>
      </c>
      <c r="J37">
        <v>0</v>
      </c>
      <c r="K37">
        <v>0</v>
      </c>
      <c r="L37">
        <v>66.804274898469984</v>
      </c>
      <c r="M37">
        <v>44.231110803428763</v>
      </c>
      <c r="N37">
        <v>0</v>
      </c>
      <c r="O37">
        <v>0</v>
      </c>
      <c r="P37">
        <v>60.735493660880778</v>
      </c>
      <c r="Q37">
        <v>0</v>
      </c>
    </row>
    <row r="38" spans="2:17" x14ac:dyDescent="0.25">
      <c r="B38" s="1">
        <v>35.6316178652473</v>
      </c>
      <c r="C38">
        <v>93.236733487173524</v>
      </c>
      <c r="D38">
        <v>67.523958095169405</v>
      </c>
      <c r="E38">
        <v>143.15740801956747</v>
      </c>
      <c r="F38">
        <v>99.00076523877533</v>
      </c>
      <c r="G38">
        <v>103.05608226347171</v>
      </c>
      <c r="H38">
        <v>106.63692569239993</v>
      </c>
      <c r="I38">
        <v>107.51652831415859</v>
      </c>
      <c r="J38">
        <v>0</v>
      </c>
      <c r="K38">
        <v>0</v>
      </c>
      <c r="L38">
        <v>66.884639092611039</v>
      </c>
      <c r="M38">
        <v>44.307672174994259</v>
      </c>
      <c r="N38">
        <v>0</v>
      </c>
      <c r="O38">
        <v>0</v>
      </c>
      <c r="P38">
        <v>62.047960073837395</v>
      </c>
      <c r="Q38">
        <v>0</v>
      </c>
    </row>
    <row r="39" spans="2:17" x14ac:dyDescent="0.25">
      <c r="B39" s="1">
        <v>36.447229077133294</v>
      </c>
      <c r="C39">
        <v>94.349687952585612</v>
      </c>
      <c r="D39">
        <v>68.425372463560109</v>
      </c>
      <c r="E39">
        <v>144.4332061567209</v>
      </c>
      <c r="F39">
        <v>99.481084643362863</v>
      </c>
      <c r="G39">
        <v>104.48987023095519</v>
      </c>
      <c r="H39">
        <v>106.82790059002471</v>
      </c>
      <c r="I39">
        <v>109.08153380994135</v>
      </c>
      <c r="J39">
        <v>0</v>
      </c>
      <c r="K39">
        <v>0</v>
      </c>
      <c r="L39">
        <v>70.017639521905011</v>
      </c>
      <c r="M39">
        <v>44.585084525455621</v>
      </c>
      <c r="N39">
        <v>0</v>
      </c>
      <c r="O39">
        <v>45.864382496903552</v>
      </c>
      <c r="P39">
        <v>62.174018689161166</v>
      </c>
      <c r="Q39">
        <v>0</v>
      </c>
    </row>
    <row r="40" spans="2:17" x14ac:dyDescent="0.25">
      <c r="B40" s="1">
        <v>36.857565222198865</v>
      </c>
      <c r="C40">
        <v>97.121123221414578</v>
      </c>
      <c r="D40">
        <v>68.656726823681652</v>
      </c>
      <c r="E40">
        <v>147.65350685139839</v>
      </c>
      <c r="F40">
        <v>102.13420168595499</v>
      </c>
      <c r="G40">
        <v>107.34501137496652</v>
      </c>
      <c r="H40">
        <v>107.12773276897857</v>
      </c>
      <c r="I40">
        <v>109.62807885095219</v>
      </c>
      <c r="J40">
        <v>0</v>
      </c>
      <c r="K40">
        <v>0</v>
      </c>
      <c r="L40">
        <v>70.483562118820984</v>
      </c>
      <c r="M40">
        <v>44.845302985430656</v>
      </c>
      <c r="N40">
        <v>0</v>
      </c>
      <c r="O40">
        <v>50.86835330999741</v>
      </c>
      <c r="P40">
        <v>63.616487114809466</v>
      </c>
      <c r="Q40">
        <v>0</v>
      </c>
    </row>
    <row r="41" spans="2:17" x14ac:dyDescent="0.25">
      <c r="B41" s="1">
        <v>36.857565222198865</v>
      </c>
      <c r="C41">
        <v>101.49514399451097</v>
      </c>
      <c r="D41">
        <v>70.272679886710037</v>
      </c>
      <c r="E41">
        <v>149.49718239477716</v>
      </c>
      <c r="F41">
        <v>102.23899926417789</v>
      </c>
      <c r="G41">
        <v>108.55015141247928</v>
      </c>
      <c r="H41">
        <v>107.23885840700179</v>
      </c>
      <c r="I41">
        <v>110.00892647888595</v>
      </c>
      <c r="J41">
        <v>0</v>
      </c>
      <c r="K41">
        <v>0</v>
      </c>
      <c r="L41">
        <v>72.690794700101918</v>
      </c>
      <c r="M41">
        <v>44.857872107289431</v>
      </c>
      <c r="N41">
        <v>0</v>
      </c>
      <c r="O41">
        <v>54.343794283141996</v>
      </c>
      <c r="P41">
        <v>64.900500155680675</v>
      </c>
      <c r="Q41">
        <v>0</v>
      </c>
    </row>
    <row r="42" spans="2:17" x14ac:dyDescent="0.25">
      <c r="B42" s="1">
        <v>36.907916219301853</v>
      </c>
      <c r="C42">
        <v>101.78698325012611</v>
      </c>
      <c r="D42">
        <v>72.888180012505103</v>
      </c>
      <c r="E42">
        <v>151.54154541422727</v>
      </c>
      <c r="F42">
        <v>102.54991522875009</v>
      </c>
      <c r="G42">
        <v>108.92253681825747</v>
      </c>
      <c r="H42">
        <v>108.63702958286973</v>
      </c>
      <c r="I42">
        <v>111.06911613021688</v>
      </c>
      <c r="J42">
        <v>0</v>
      </c>
      <c r="K42">
        <v>0</v>
      </c>
      <c r="L42">
        <v>75.693134240496136</v>
      </c>
      <c r="M42">
        <v>45.569249459573186</v>
      </c>
      <c r="N42">
        <v>0</v>
      </c>
      <c r="O42">
        <v>54.576451858365829</v>
      </c>
      <c r="P42">
        <v>65.850723530643748</v>
      </c>
      <c r="Q42">
        <v>0</v>
      </c>
    </row>
    <row r="43" spans="2:17" x14ac:dyDescent="0.25">
      <c r="B43" s="1">
        <v>37.885654919897391</v>
      </c>
      <c r="C43">
        <v>102.38072092266579</v>
      </c>
      <c r="D43">
        <v>73.03076843783289</v>
      </c>
      <c r="E43">
        <v>154.07491589365034</v>
      </c>
      <c r="F43">
        <v>104.64724551353248</v>
      </c>
      <c r="G43">
        <v>112.63200979593736</v>
      </c>
      <c r="H43">
        <v>109.06090538507462</v>
      </c>
      <c r="I43">
        <v>111.53004917886086</v>
      </c>
      <c r="J43">
        <v>0</v>
      </c>
      <c r="K43">
        <v>0</v>
      </c>
      <c r="L43">
        <v>76.717971260347767</v>
      </c>
      <c r="M43">
        <v>45.76858963415328</v>
      </c>
      <c r="N43">
        <v>0</v>
      </c>
      <c r="O43">
        <v>56.902171591995412</v>
      </c>
      <c r="P43">
        <v>66.493379412295923</v>
      </c>
      <c r="Q43">
        <v>0</v>
      </c>
    </row>
    <row r="44" spans="2:17" x14ac:dyDescent="0.25">
      <c r="B44" s="1">
        <v>37.885654919897391</v>
      </c>
      <c r="C44">
        <v>103.61248926894459</v>
      </c>
      <c r="D44">
        <v>74.423453303335762</v>
      </c>
      <c r="E44">
        <v>156.41978989667692</v>
      </c>
      <c r="F44">
        <v>104.9169684721128</v>
      </c>
      <c r="G44">
        <v>115.56187916812222</v>
      </c>
      <c r="H44">
        <v>109.71441782209575</v>
      </c>
      <c r="I44">
        <v>113.56924997462154</v>
      </c>
      <c r="J44">
        <v>0</v>
      </c>
      <c r="K44">
        <v>0</v>
      </c>
      <c r="L44">
        <v>78.375750066033547</v>
      </c>
      <c r="M44">
        <v>45.842253904737781</v>
      </c>
      <c r="N44">
        <v>0</v>
      </c>
      <c r="O44">
        <v>59.153062487975291</v>
      </c>
      <c r="P44">
        <v>68.199598182357221</v>
      </c>
      <c r="Q44">
        <v>0</v>
      </c>
    </row>
    <row r="45" spans="2:17" x14ac:dyDescent="0.25">
      <c r="B45" s="1">
        <v>38.460145975070688</v>
      </c>
      <c r="C45">
        <v>103.61248926894459</v>
      </c>
      <c r="D45">
        <v>76.0780922673963</v>
      </c>
      <c r="E45">
        <v>156.61664096176958</v>
      </c>
      <c r="F45">
        <v>104.94517177354531</v>
      </c>
      <c r="G45">
        <v>116.32595659299481</v>
      </c>
      <c r="H45">
        <v>110.6999886101537</v>
      </c>
      <c r="I45">
        <v>113.69320223042536</v>
      </c>
      <c r="J45">
        <v>0</v>
      </c>
      <c r="K45">
        <v>0</v>
      </c>
      <c r="L45">
        <v>78.622202127796072</v>
      </c>
      <c r="M45">
        <v>46.393072639797026</v>
      </c>
      <c r="N45">
        <v>0</v>
      </c>
      <c r="O45">
        <v>59.672853255884846</v>
      </c>
      <c r="P45">
        <v>69.390787285675472</v>
      </c>
      <c r="Q45">
        <v>0</v>
      </c>
    </row>
    <row r="46" spans="2:17" x14ac:dyDescent="0.25">
      <c r="B46" s="1">
        <v>38.460145975070688</v>
      </c>
      <c r="C46">
        <v>104.05358281045044</v>
      </c>
      <c r="D46">
        <v>81.748785425417935</v>
      </c>
      <c r="E46">
        <v>164.28356971839651</v>
      </c>
      <c r="F46">
        <v>104.96535724288847</v>
      </c>
      <c r="G46">
        <v>116.65371936029717</v>
      </c>
      <c r="H46">
        <v>111.21015139266795</v>
      </c>
      <c r="I46">
        <v>115.23955739171683</v>
      </c>
      <c r="J46">
        <v>0</v>
      </c>
      <c r="K46">
        <v>0</v>
      </c>
      <c r="L46">
        <v>79.189242683687326</v>
      </c>
      <c r="M46">
        <v>48.021619030270919</v>
      </c>
      <c r="N46">
        <v>0</v>
      </c>
      <c r="O46">
        <v>60.413633921301155</v>
      </c>
      <c r="P46">
        <v>69.8813490900354</v>
      </c>
      <c r="Q46">
        <v>42.091127460125165</v>
      </c>
    </row>
    <row r="47" spans="2:17" x14ac:dyDescent="0.25">
      <c r="B47" s="1">
        <v>38.513932479117528</v>
      </c>
      <c r="C47">
        <v>105.18253887728314</v>
      </c>
      <c r="D47">
        <v>83.059975649071291</v>
      </c>
      <c r="E47">
        <v>164.42770797232353</v>
      </c>
      <c r="F47">
        <v>105.34803755506852</v>
      </c>
      <c r="G47">
        <v>116.84722873558945</v>
      </c>
      <c r="H47">
        <v>112.40493545823578</v>
      </c>
      <c r="I47">
        <v>115.36145212134443</v>
      </c>
      <c r="J47">
        <v>0</v>
      </c>
      <c r="K47">
        <v>0</v>
      </c>
      <c r="L47">
        <v>79.382986976455697</v>
      </c>
      <c r="M47">
        <v>50.854031718651726</v>
      </c>
      <c r="N47">
        <v>0</v>
      </c>
      <c r="O47">
        <v>62.140304764766505</v>
      </c>
      <c r="P47">
        <v>72.385384421153105</v>
      </c>
      <c r="Q47">
        <v>45.044646197491105</v>
      </c>
    </row>
    <row r="48" spans="2:17" x14ac:dyDescent="0.25">
      <c r="B48" s="1">
        <v>38.513932479117528</v>
      </c>
      <c r="C48">
        <v>106.05673367387541</v>
      </c>
      <c r="D48">
        <v>83.083888392061525</v>
      </c>
      <c r="E48">
        <v>176.74430611558572</v>
      </c>
      <c r="F48">
        <v>107.32182846229379</v>
      </c>
      <c r="G48">
        <v>117.61496984662234</v>
      </c>
      <c r="H48">
        <v>112.94241203890634</v>
      </c>
      <c r="I48">
        <v>116.11626540822685</v>
      </c>
      <c r="J48">
        <v>0</v>
      </c>
      <c r="K48">
        <v>0</v>
      </c>
      <c r="L48">
        <v>80.15930356706501</v>
      </c>
      <c r="M48">
        <v>51.563220975308703</v>
      </c>
      <c r="N48">
        <v>0</v>
      </c>
      <c r="O48">
        <v>62.356460615528896</v>
      </c>
      <c r="P48">
        <v>73.912250269871933</v>
      </c>
      <c r="Q48">
        <v>45.443973004302428</v>
      </c>
    </row>
    <row r="49" spans="2:17" x14ac:dyDescent="0.25">
      <c r="B49" s="1">
        <v>40.615311118420927</v>
      </c>
      <c r="C49">
        <v>107.29999389098465</v>
      </c>
      <c r="D49">
        <v>85.759528046415994</v>
      </c>
      <c r="E49">
        <v>178.96299002850131</v>
      </c>
      <c r="F49">
        <v>108.11861570587871</v>
      </c>
      <c r="G49">
        <v>117.69975106093351</v>
      </c>
      <c r="H49">
        <v>113.66729100622162</v>
      </c>
      <c r="I49">
        <v>117.40925922798638</v>
      </c>
      <c r="J49">
        <v>0</v>
      </c>
      <c r="K49">
        <v>0</v>
      </c>
      <c r="L49">
        <v>80.73144356980869</v>
      </c>
      <c r="M49">
        <v>51.680092954166113</v>
      </c>
      <c r="N49">
        <v>0</v>
      </c>
      <c r="O49">
        <v>62.948517037260608</v>
      </c>
      <c r="P49">
        <v>76.601918284457469</v>
      </c>
      <c r="Q49">
        <v>49.352145306933515</v>
      </c>
    </row>
    <row r="50" spans="2:17" x14ac:dyDescent="0.25">
      <c r="B50" s="1">
        <v>40.615311118420927</v>
      </c>
      <c r="C50">
        <v>107.97794719395031</v>
      </c>
      <c r="D50">
        <v>90.049729129122753</v>
      </c>
      <c r="E50">
        <v>182.05595492349005</v>
      </c>
      <c r="F50">
        <v>108.68269807937288</v>
      </c>
      <c r="G50">
        <v>117.94883555034673</v>
      </c>
      <c r="H50">
        <v>114.5783290532615</v>
      </c>
      <c r="I50">
        <v>117.7375160758984</v>
      </c>
      <c r="J50">
        <v>0</v>
      </c>
      <c r="K50">
        <v>0</v>
      </c>
      <c r="L50">
        <v>81.442650012844098</v>
      </c>
      <c r="M50">
        <v>52.147544758502661</v>
      </c>
      <c r="N50">
        <v>0</v>
      </c>
      <c r="O50">
        <v>64.979653848666715</v>
      </c>
      <c r="P50">
        <v>78.355394880956155</v>
      </c>
      <c r="Q50">
        <v>49.846909380563034</v>
      </c>
    </row>
    <row r="51" spans="2:17" x14ac:dyDescent="0.25">
      <c r="B51" s="1">
        <v>41.123189220978169</v>
      </c>
      <c r="C51">
        <v>108.75807260290013</v>
      </c>
      <c r="D51">
        <v>90.894716523852082</v>
      </c>
      <c r="E51">
        <v>182.53143217805101</v>
      </c>
      <c r="F51">
        <v>108.75342606120019</v>
      </c>
      <c r="G51">
        <v>124.54217241111105</v>
      </c>
      <c r="H51">
        <v>116.31343787911206</v>
      </c>
      <c r="I51">
        <v>118.25409311423087</v>
      </c>
      <c r="J51">
        <v>0</v>
      </c>
      <c r="K51">
        <v>0</v>
      </c>
      <c r="L51">
        <v>83.020999997271147</v>
      </c>
      <c r="M51">
        <v>52.268860437726303</v>
      </c>
      <c r="N51">
        <v>0</v>
      </c>
      <c r="O51">
        <v>65.309660261201259</v>
      </c>
      <c r="P51">
        <v>79.597062273289623</v>
      </c>
      <c r="Q51">
        <v>50.67270922085283</v>
      </c>
    </row>
    <row r="52" spans="2:17" x14ac:dyDescent="0.25">
      <c r="B52" s="1">
        <v>41.123189220978169</v>
      </c>
      <c r="C52">
        <v>111.63624913258936</v>
      </c>
      <c r="D52">
        <v>92.973698717184078</v>
      </c>
      <c r="E52">
        <v>182.89093578323047</v>
      </c>
      <c r="F52">
        <v>112.18519486801949</v>
      </c>
      <c r="G52">
        <v>128.90121245503769</v>
      </c>
      <c r="H52">
        <v>117.29912926332271</v>
      </c>
      <c r="I52">
        <v>118.48631639387067</v>
      </c>
      <c r="J52">
        <v>0</v>
      </c>
      <c r="K52">
        <v>0</v>
      </c>
      <c r="L52">
        <v>83.973802130917974</v>
      </c>
      <c r="M52">
        <v>52.663033346012959</v>
      </c>
      <c r="N52">
        <v>0</v>
      </c>
      <c r="O52">
        <v>65.428787691454076</v>
      </c>
      <c r="P52">
        <v>80.065576189392189</v>
      </c>
      <c r="Q52">
        <v>51.934942527341633</v>
      </c>
    </row>
    <row r="53" spans="2:17" x14ac:dyDescent="0.25">
      <c r="B53" s="1">
        <v>41.42758474993888</v>
      </c>
      <c r="C53">
        <v>113.59082012222976</v>
      </c>
      <c r="D53">
        <v>95.438021342449787</v>
      </c>
      <c r="E53">
        <v>190.2686631787094</v>
      </c>
      <c r="F53">
        <v>112.91319986455018</v>
      </c>
      <c r="G53">
        <v>132.26875253301338</v>
      </c>
      <c r="H53">
        <v>118.75781822159999</v>
      </c>
      <c r="I53">
        <v>118.63768214564557</v>
      </c>
      <c r="J53">
        <v>0</v>
      </c>
      <c r="K53">
        <v>0</v>
      </c>
      <c r="L53">
        <v>84.221202223392055</v>
      </c>
      <c r="M53">
        <v>53.672447601856192</v>
      </c>
      <c r="N53">
        <v>0</v>
      </c>
      <c r="O53">
        <v>65.658316549601892</v>
      </c>
      <c r="P53">
        <v>80.117172836986782</v>
      </c>
      <c r="Q53">
        <v>53.557378639587711</v>
      </c>
    </row>
    <row r="54" spans="2:17" x14ac:dyDescent="0.25">
      <c r="B54" s="1">
        <v>41.42758474993888</v>
      </c>
      <c r="C54">
        <v>115.36775168696737</v>
      </c>
      <c r="D54">
        <v>96.140818302529098</v>
      </c>
      <c r="E54">
        <v>190.77190903905748</v>
      </c>
      <c r="F54">
        <v>113.34888730006296</v>
      </c>
      <c r="G54">
        <v>137.45514597332516</v>
      </c>
      <c r="H54">
        <v>121.64091044077256</v>
      </c>
      <c r="I54">
        <v>120.09524746351411</v>
      </c>
      <c r="J54">
        <v>0</v>
      </c>
      <c r="K54">
        <v>0</v>
      </c>
      <c r="L54">
        <v>84.771190691282001</v>
      </c>
      <c r="M54">
        <v>54.043696083228077</v>
      </c>
      <c r="N54">
        <v>0</v>
      </c>
      <c r="O54">
        <v>65.722996393930472</v>
      </c>
      <c r="P54">
        <v>80.382393922608145</v>
      </c>
      <c r="Q54">
        <v>54.665776142197181</v>
      </c>
    </row>
    <row r="55" spans="2:17" x14ac:dyDescent="0.25">
      <c r="B55" s="1">
        <v>42.734961249468007</v>
      </c>
      <c r="C55">
        <v>115.36775168696737</v>
      </c>
      <c r="D55">
        <v>96.543391699052663</v>
      </c>
      <c r="E55">
        <v>196.34132151270188</v>
      </c>
      <c r="F55">
        <v>113.63505293505776</v>
      </c>
      <c r="G55">
        <v>144.54710906710318</v>
      </c>
      <c r="H55">
        <v>121.98584656418157</v>
      </c>
      <c r="I55">
        <v>121.41927283540599</v>
      </c>
      <c r="J55">
        <v>0</v>
      </c>
      <c r="K55">
        <v>0</v>
      </c>
      <c r="L55">
        <v>85.466874629236941</v>
      </c>
      <c r="M55">
        <v>54.20795513836331</v>
      </c>
      <c r="N55">
        <v>0</v>
      </c>
      <c r="O55">
        <v>65.859641253224851</v>
      </c>
      <c r="P55">
        <v>80.531661471258005</v>
      </c>
      <c r="Q55">
        <v>55.825615697358401</v>
      </c>
    </row>
    <row r="56" spans="2:17" x14ac:dyDescent="0.25">
      <c r="B56" s="1">
        <v>43.680794497984259</v>
      </c>
      <c r="C56">
        <v>116.27496994229001</v>
      </c>
      <c r="D56">
        <v>96.657411625459702</v>
      </c>
      <c r="E56">
        <v>204.17066844786905</v>
      </c>
      <c r="F56">
        <v>116.11192897776337</v>
      </c>
      <c r="G56">
        <v>147.19181336901386</v>
      </c>
      <c r="H56">
        <v>122.67263768422322</v>
      </c>
      <c r="I56">
        <v>123.28810445962473</v>
      </c>
      <c r="J56">
        <v>0</v>
      </c>
      <c r="K56">
        <v>0</v>
      </c>
      <c r="L56">
        <v>85.829332391036601</v>
      </c>
      <c r="M56">
        <v>54.926213904259605</v>
      </c>
      <c r="N56">
        <v>0</v>
      </c>
      <c r="O56">
        <v>66.055977372279457</v>
      </c>
      <c r="P56">
        <v>80.717279015852625</v>
      </c>
      <c r="Q56">
        <v>56.033403164551068</v>
      </c>
    </row>
    <row r="57" spans="2:17" x14ac:dyDescent="0.25">
      <c r="B57" s="1">
        <v>44.21743318272356</v>
      </c>
      <c r="C57">
        <v>117.04607375339573</v>
      </c>
      <c r="D57">
        <v>96.913728269423046</v>
      </c>
      <c r="F57">
        <v>117.50463481840004</v>
      </c>
      <c r="G57">
        <v>147.96803622374958</v>
      </c>
      <c r="H57">
        <v>123.80079158554339</v>
      </c>
      <c r="I57">
        <v>123.44515520755755</v>
      </c>
      <c r="J57">
        <v>0</v>
      </c>
      <c r="K57">
        <v>35.97045733596314</v>
      </c>
      <c r="L57">
        <v>87.370851666434859</v>
      </c>
      <c r="M57">
        <v>55.075869093651477</v>
      </c>
      <c r="N57">
        <v>0</v>
      </c>
      <c r="O57">
        <v>66.852952906516791</v>
      </c>
      <c r="P57">
        <v>81.571138051483075</v>
      </c>
      <c r="Q57">
        <v>57.052738176853303</v>
      </c>
    </row>
    <row r="58" spans="2:17" x14ac:dyDescent="0.25">
      <c r="B58" s="1">
        <v>44.928835322557291</v>
      </c>
      <c r="C58">
        <v>117.54835153705824</v>
      </c>
      <c r="D58">
        <v>97.971345877328162</v>
      </c>
      <c r="F58">
        <v>117.77790463820806</v>
      </c>
      <c r="H58">
        <v>124.28340910660273</v>
      </c>
      <c r="I58">
        <v>124.36030314626997</v>
      </c>
      <c r="J58">
        <v>0</v>
      </c>
      <c r="K58">
        <v>39.789498493625707</v>
      </c>
      <c r="L58">
        <v>88.026547052833081</v>
      </c>
      <c r="M58">
        <v>56.942777937887719</v>
      </c>
      <c r="N58">
        <v>0</v>
      </c>
      <c r="O58">
        <v>67.88293852419433</v>
      </c>
      <c r="P58">
        <v>85.288374206130996</v>
      </c>
      <c r="Q58">
        <v>58.672598057917192</v>
      </c>
    </row>
    <row r="59" spans="2:17" x14ac:dyDescent="0.25">
      <c r="B59" s="1">
        <v>46.785224084834482</v>
      </c>
      <c r="C59">
        <v>117.54835153705824</v>
      </c>
      <c r="D59">
        <v>99.474274075833165</v>
      </c>
      <c r="F59">
        <v>117.9400531534076</v>
      </c>
      <c r="H59">
        <v>127.60255016839706</v>
      </c>
      <c r="I59">
        <v>125.73128673581482</v>
      </c>
      <c r="J59">
        <v>0</v>
      </c>
      <c r="K59">
        <v>40.895025408606173</v>
      </c>
      <c r="L59">
        <v>88.112739989931171</v>
      </c>
      <c r="M59">
        <v>57.390295285947076</v>
      </c>
      <c r="N59">
        <v>0</v>
      </c>
      <c r="O59">
        <v>68.554966523047909</v>
      </c>
      <c r="P59">
        <v>85.536280744321928</v>
      </c>
      <c r="Q59">
        <v>59.292923525567474</v>
      </c>
    </row>
    <row r="60" spans="2:17" x14ac:dyDescent="0.25">
      <c r="B60" s="1">
        <v>46.79118504972817</v>
      </c>
      <c r="C60">
        <v>117.55419647558472</v>
      </c>
      <c r="D60">
        <v>100.65900978005469</v>
      </c>
      <c r="F60">
        <v>119.77920351976627</v>
      </c>
      <c r="H60">
        <v>129.91083533254167</v>
      </c>
      <c r="I60">
        <v>125.79050694761868</v>
      </c>
      <c r="J60">
        <v>0</v>
      </c>
      <c r="K60">
        <v>41.096463720014597</v>
      </c>
      <c r="L60">
        <v>88.582123138357602</v>
      </c>
      <c r="M60">
        <v>57.905301039464241</v>
      </c>
      <c r="N60">
        <v>0</v>
      </c>
      <c r="O60">
        <v>70.060807081427384</v>
      </c>
      <c r="P60">
        <v>85.860217342283121</v>
      </c>
      <c r="Q60">
        <v>59.841712935176609</v>
      </c>
    </row>
    <row r="61" spans="2:17" x14ac:dyDescent="0.25">
      <c r="B61" s="1">
        <v>47.669043322426383</v>
      </c>
      <c r="C61">
        <v>117.55419647558472</v>
      </c>
      <c r="D61">
        <v>105.08922748759808</v>
      </c>
      <c r="F61">
        <v>120.28829467163256</v>
      </c>
      <c r="H61">
        <v>134.82726219140253</v>
      </c>
      <c r="I61">
        <v>129.71569838640548</v>
      </c>
      <c r="J61">
        <v>0</v>
      </c>
      <c r="K61">
        <v>41.860153614967686</v>
      </c>
      <c r="L61">
        <v>89.142851890956464</v>
      </c>
      <c r="M61">
        <v>58.96950383638422</v>
      </c>
      <c r="N61">
        <v>0</v>
      </c>
      <c r="O61">
        <v>71.453298544618377</v>
      </c>
      <c r="P61">
        <v>86.996813986288828</v>
      </c>
      <c r="Q61">
        <v>60.563920020281941</v>
      </c>
    </row>
    <row r="62" spans="2:17" x14ac:dyDescent="0.25">
      <c r="B62" s="1">
        <v>50.919067202998114</v>
      </c>
      <c r="C62">
        <v>120.77677411747202</v>
      </c>
      <c r="D62">
        <v>106.32308373830735</v>
      </c>
      <c r="F62">
        <v>122.6667706541258</v>
      </c>
      <c r="H62">
        <v>144.16039352949952</v>
      </c>
      <c r="I62">
        <v>129.94256250347658</v>
      </c>
      <c r="J62">
        <v>0</v>
      </c>
      <c r="K62">
        <v>42.399196364173548</v>
      </c>
      <c r="L62">
        <v>89.227441651481541</v>
      </c>
      <c r="M62">
        <v>59.102286143698301</v>
      </c>
      <c r="N62">
        <v>0</v>
      </c>
      <c r="O62">
        <v>72.96429702123784</v>
      </c>
      <c r="P62">
        <v>87.992106903975269</v>
      </c>
      <c r="Q62">
        <v>61.407468471874346</v>
      </c>
    </row>
    <row r="63" spans="2:17" x14ac:dyDescent="0.25">
      <c r="B63" s="1">
        <v>51.988716225006165</v>
      </c>
      <c r="C63">
        <v>123.84521830836194</v>
      </c>
      <c r="D63">
        <v>106.5498490894591</v>
      </c>
      <c r="F63">
        <v>123.43883871297633</v>
      </c>
      <c r="H63">
        <v>179.78585724093389</v>
      </c>
      <c r="I63">
        <v>132.5754328264473</v>
      </c>
      <c r="J63">
        <v>0</v>
      </c>
      <c r="K63">
        <v>43.433435145058809</v>
      </c>
      <c r="L63">
        <v>89.464245012373681</v>
      </c>
      <c r="M63">
        <v>59.566959417827661</v>
      </c>
      <c r="N63">
        <v>0</v>
      </c>
      <c r="O63">
        <v>73.586282553597741</v>
      </c>
      <c r="P63">
        <v>88.342611027857771</v>
      </c>
      <c r="Q63">
        <v>61.562837645636954</v>
      </c>
    </row>
    <row r="64" spans="2:17" x14ac:dyDescent="0.25">
      <c r="B64" s="1">
        <v>53.199280906587241</v>
      </c>
      <c r="C64">
        <v>123.84521830836194</v>
      </c>
      <c r="D64">
        <v>106.88650076219422</v>
      </c>
      <c r="F64">
        <v>124.18164209078795</v>
      </c>
      <c r="H64">
        <v>193.93745848736955</v>
      </c>
      <c r="I64">
        <v>134.12805017027142</v>
      </c>
      <c r="J64">
        <v>0</v>
      </c>
      <c r="K64">
        <v>44.057066077971356</v>
      </c>
      <c r="L64">
        <v>90.368705780564596</v>
      </c>
      <c r="M64">
        <v>59.675615564382795</v>
      </c>
      <c r="N64">
        <v>0</v>
      </c>
      <c r="O64">
        <v>75.893498175684897</v>
      </c>
      <c r="P64">
        <v>88.432776155135471</v>
      </c>
      <c r="Q64">
        <v>62.196822581416122</v>
      </c>
    </row>
    <row r="65" spans="2:17" x14ac:dyDescent="0.25">
      <c r="B65" s="1">
        <v>53.199280906587241</v>
      </c>
      <c r="C65">
        <v>126.78481906938316</v>
      </c>
      <c r="D65">
        <v>107.00465769714793</v>
      </c>
      <c r="F65">
        <v>127.22381483462259</v>
      </c>
      <c r="I65">
        <v>137.11438143714096</v>
      </c>
      <c r="J65">
        <v>0</v>
      </c>
      <c r="K65">
        <v>45.252110556332262</v>
      </c>
      <c r="L65">
        <v>90.844250992581138</v>
      </c>
      <c r="M65">
        <v>60.411268268656478</v>
      </c>
      <c r="N65">
        <v>0</v>
      </c>
      <c r="O65">
        <v>76.579930760276042</v>
      </c>
      <c r="P65">
        <v>90.355882866505809</v>
      </c>
      <c r="Q65">
        <v>62.301636969887895</v>
      </c>
    </row>
    <row r="66" spans="2:17" x14ac:dyDescent="0.25">
      <c r="B66" s="1">
        <v>53.501827534841901</v>
      </c>
      <c r="C66">
        <v>128.02788183961087</v>
      </c>
      <c r="D66">
        <v>109.85709074330994</v>
      </c>
      <c r="F66">
        <v>128.96181746612169</v>
      </c>
      <c r="I66">
        <v>137.55196142402946</v>
      </c>
      <c r="J66">
        <v>0</v>
      </c>
      <c r="K66">
        <v>45.532610699877274</v>
      </c>
      <c r="L66">
        <v>90.950145090183398</v>
      </c>
      <c r="M66">
        <v>63.015947376096982</v>
      </c>
      <c r="N66">
        <v>0</v>
      </c>
      <c r="O66">
        <v>77.014076705958502</v>
      </c>
      <c r="P66">
        <v>91.655344960875311</v>
      </c>
      <c r="Q66">
        <v>63.017994147307419</v>
      </c>
    </row>
    <row r="67" spans="2:17" x14ac:dyDescent="0.25">
      <c r="B67" s="1">
        <v>53.501827534841901</v>
      </c>
      <c r="C67">
        <v>128.02788183961087</v>
      </c>
      <c r="D67">
        <v>110.76596172469301</v>
      </c>
      <c r="F67">
        <v>129.684208932666</v>
      </c>
      <c r="I67">
        <v>140.87649699069368</v>
      </c>
      <c r="J67">
        <v>0</v>
      </c>
      <c r="K67">
        <v>45.63169805295508</v>
      </c>
      <c r="L67">
        <v>92.034777938286254</v>
      </c>
      <c r="M67">
        <v>63.804226822791215</v>
      </c>
      <c r="N67">
        <v>0</v>
      </c>
      <c r="O67">
        <v>77.705623303970995</v>
      </c>
      <c r="P67">
        <v>97.183239206913626</v>
      </c>
      <c r="Q67">
        <v>65.201615801397182</v>
      </c>
    </row>
    <row r="68" spans="2:17" x14ac:dyDescent="0.25">
      <c r="B68" s="1">
        <v>58.153022497013112</v>
      </c>
      <c r="C68">
        <v>129.28073180120828</v>
      </c>
      <c r="D68">
        <v>110.8040073595717</v>
      </c>
      <c r="F68">
        <v>137.68131281041801</v>
      </c>
      <c r="I68">
        <v>142.17074662395501</v>
      </c>
      <c r="J68">
        <v>0</v>
      </c>
      <c r="K68">
        <v>45.884396338477409</v>
      </c>
      <c r="L68">
        <v>92.205936430586362</v>
      </c>
      <c r="M68">
        <v>67.180488019187123</v>
      </c>
      <c r="N68">
        <v>0</v>
      </c>
      <c r="O68">
        <v>78.128997494810818</v>
      </c>
      <c r="P68">
        <v>98.171496315188548</v>
      </c>
      <c r="Q68">
        <v>65.657168450785321</v>
      </c>
    </row>
    <row r="69" spans="2:17" x14ac:dyDescent="0.25">
      <c r="B69" s="1">
        <v>59.439572043723466</v>
      </c>
      <c r="C69">
        <v>129.28073180120828</v>
      </c>
      <c r="D69">
        <v>111.69502050412227</v>
      </c>
      <c r="I69">
        <v>142.56771423929104</v>
      </c>
      <c r="J69">
        <v>0</v>
      </c>
      <c r="K69">
        <v>46.107200295383912</v>
      </c>
      <c r="L69">
        <v>92.897150510715306</v>
      </c>
      <c r="M69">
        <v>67.930727905934688</v>
      </c>
      <c r="N69">
        <v>0</v>
      </c>
      <c r="O69">
        <v>78.779526641005219</v>
      </c>
      <c r="P69">
        <v>99.105976475729037</v>
      </c>
      <c r="Q69">
        <v>65.77969224834392</v>
      </c>
    </row>
    <row r="70" spans="2:17" x14ac:dyDescent="0.25">
      <c r="B70" s="1">
        <v>59.439572043723466</v>
      </c>
      <c r="C70">
        <v>133.7140689344134</v>
      </c>
      <c r="D70">
        <v>112.62315524566387</v>
      </c>
      <c r="I70">
        <v>142.66702502951745</v>
      </c>
      <c r="J70">
        <v>0</v>
      </c>
      <c r="K70">
        <v>46.295029574705787</v>
      </c>
      <c r="L70">
        <v>93.319444283776562</v>
      </c>
      <c r="M70">
        <v>68.766782343686728</v>
      </c>
      <c r="N70">
        <v>0</v>
      </c>
      <c r="O70">
        <v>80.07591484917829</v>
      </c>
      <c r="P70">
        <v>100.8001218092255</v>
      </c>
      <c r="Q70">
        <v>65.930093006267839</v>
      </c>
    </row>
    <row r="71" spans="2:17" x14ac:dyDescent="0.25">
      <c r="B71" s="1">
        <v>62.024330603397878</v>
      </c>
      <c r="C71">
        <v>133.7140689344134</v>
      </c>
      <c r="D71">
        <v>113.82661710623091</v>
      </c>
      <c r="I71">
        <v>146.55761601490005</v>
      </c>
      <c r="J71">
        <v>0</v>
      </c>
      <c r="K71">
        <v>46.51916392522471</v>
      </c>
      <c r="L71">
        <v>93.404443526461662</v>
      </c>
      <c r="M71">
        <v>69.834633664680496</v>
      </c>
      <c r="N71">
        <v>0</v>
      </c>
      <c r="O71">
        <v>80.403973341489078</v>
      </c>
      <c r="P71">
        <v>107.36381837474492</v>
      </c>
      <c r="Q71">
        <v>66.034174803653471</v>
      </c>
    </row>
    <row r="72" spans="2:17" x14ac:dyDescent="0.25">
      <c r="B72" s="1">
        <v>64.446453013242859</v>
      </c>
      <c r="C72">
        <v>141.32525811892694</v>
      </c>
      <c r="D72">
        <v>114.38019857698181</v>
      </c>
      <c r="I72">
        <v>147.70104606059937</v>
      </c>
      <c r="J72">
        <v>0</v>
      </c>
      <c r="K72">
        <v>46.769474614185654</v>
      </c>
      <c r="L72">
        <v>94.878302365438088</v>
      </c>
      <c r="M72">
        <v>70.605342165125094</v>
      </c>
      <c r="N72">
        <v>0</v>
      </c>
      <c r="O72">
        <v>80.788268030810173</v>
      </c>
      <c r="P72">
        <v>113.35005964729784</v>
      </c>
      <c r="Q72">
        <v>66.231289450842397</v>
      </c>
    </row>
    <row r="73" spans="2:17" x14ac:dyDescent="0.25">
      <c r="B73" s="1">
        <v>64.446453013242859</v>
      </c>
      <c r="C73">
        <v>141.32525811892694</v>
      </c>
      <c r="D73">
        <v>114.63789365550848</v>
      </c>
      <c r="I73">
        <v>151.40516236219449</v>
      </c>
      <c r="J73">
        <v>0</v>
      </c>
      <c r="K73">
        <v>46.907701871337984</v>
      </c>
      <c r="L73">
        <v>95.835444621019477</v>
      </c>
      <c r="M73">
        <v>73.35331565393129</v>
      </c>
      <c r="N73">
        <v>0</v>
      </c>
      <c r="O73">
        <v>82.036600928725505</v>
      </c>
      <c r="Q73">
        <v>66.356130391413686</v>
      </c>
    </row>
    <row r="74" spans="2:17" x14ac:dyDescent="0.25">
      <c r="B74" s="1">
        <v>108.75807260290013</v>
      </c>
      <c r="C74">
        <v>150.47529297562448</v>
      </c>
      <c r="D74">
        <v>114.87121701786448</v>
      </c>
      <c r="I74">
        <v>156.07588480120009</v>
      </c>
      <c r="J74">
        <v>0</v>
      </c>
      <c r="K74">
        <v>48.725173010647303</v>
      </c>
      <c r="L74">
        <v>96.161209923117752</v>
      </c>
      <c r="M74">
        <v>73.842407178212454</v>
      </c>
      <c r="N74">
        <v>0</v>
      </c>
      <c r="O74">
        <v>84.682658846019592</v>
      </c>
      <c r="Q74">
        <v>66.430727170658031</v>
      </c>
    </row>
    <row r="75" spans="2:17" x14ac:dyDescent="0.25">
      <c r="B75" s="1">
        <v>108.75807260290013</v>
      </c>
      <c r="C75">
        <v>150.47529297562448</v>
      </c>
      <c r="D75">
        <v>115.69100241349747</v>
      </c>
      <c r="I75">
        <v>156.40542471992902</v>
      </c>
      <c r="J75">
        <v>0</v>
      </c>
      <c r="K75">
        <v>48.862483045457765</v>
      </c>
      <c r="L75">
        <v>96.316844361957934</v>
      </c>
      <c r="M75">
        <v>77.130919895434886</v>
      </c>
      <c r="N75">
        <v>0</v>
      </c>
      <c r="O75">
        <v>85.481986177672923</v>
      </c>
      <c r="Q75">
        <v>67.523687655491329</v>
      </c>
    </row>
    <row r="76" spans="2:17" x14ac:dyDescent="0.25">
      <c r="C76">
        <v>162.30767570134714</v>
      </c>
      <c r="D76">
        <v>117.69650321421045</v>
      </c>
      <c r="I76">
        <v>160.00211914019752</v>
      </c>
      <c r="J76">
        <v>0</v>
      </c>
      <c r="K76">
        <v>51.117174794516465</v>
      </c>
      <c r="L76">
        <v>97.107526469527087</v>
      </c>
      <c r="M76">
        <v>78.259724128353582</v>
      </c>
      <c r="N76">
        <v>0</v>
      </c>
      <c r="O76">
        <v>85.590175122883267</v>
      </c>
      <c r="Q76">
        <v>68.453935206240928</v>
      </c>
    </row>
    <row r="77" spans="2:17" x14ac:dyDescent="0.25">
      <c r="C77">
        <v>162.30767570134714</v>
      </c>
      <c r="D77">
        <v>117.94437916727358</v>
      </c>
      <c r="I77">
        <v>181.34669542379314</v>
      </c>
      <c r="J77">
        <v>0</v>
      </c>
      <c r="K77">
        <v>52.209471373525915</v>
      </c>
      <c r="L77">
        <v>100.46719682459155</v>
      </c>
      <c r="M77">
        <v>81.145966730575367</v>
      </c>
      <c r="N77">
        <v>0</v>
      </c>
      <c r="O77">
        <v>87.33677220777524</v>
      </c>
      <c r="Q77">
        <v>68.828257729366669</v>
      </c>
    </row>
    <row r="78" spans="2:17" x14ac:dyDescent="0.25">
      <c r="C78">
        <v>183.35315761507729</v>
      </c>
      <c r="D78">
        <v>118.53988452487171</v>
      </c>
      <c r="J78">
        <v>0</v>
      </c>
      <c r="K78">
        <v>52.387728695777838</v>
      </c>
      <c r="L78">
        <v>103.48774837628879</v>
      </c>
      <c r="M78">
        <v>82.050066399583969</v>
      </c>
      <c r="N78">
        <v>0</v>
      </c>
      <c r="O78">
        <v>87.38304165970419</v>
      </c>
      <c r="Q78">
        <v>69.757259494611503</v>
      </c>
    </row>
    <row r="79" spans="2:17" x14ac:dyDescent="0.25">
      <c r="C79">
        <v>183.35315761507729</v>
      </c>
      <c r="D79">
        <v>119.9489232395869</v>
      </c>
      <c r="J79">
        <v>0</v>
      </c>
      <c r="K79">
        <v>53.039866764630105</v>
      </c>
      <c r="L79">
        <v>106.96292030884477</v>
      </c>
      <c r="M79">
        <v>87.431443494383117</v>
      </c>
      <c r="N79">
        <v>0</v>
      </c>
      <c r="O79">
        <v>89.479624822200662</v>
      </c>
      <c r="Q79">
        <v>70.330644582636793</v>
      </c>
    </row>
    <row r="80" spans="2:17" x14ac:dyDescent="0.25">
      <c r="D80">
        <v>120.01067805404882</v>
      </c>
      <c r="J80">
        <v>0</v>
      </c>
      <c r="K80">
        <v>53.604409752889929</v>
      </c>
      <c r="L80">
        <v>108.20271752536583</v>
      </c>
      <c r="M80">
        <v>90.656428491277111</v>
      </c>
      <c r="N80">
        <v>0</v>
      </c>
      <c r="O80">
        <v>90.460003580378213</v>
      </c>
      <c r="Q80">
        <v>70.887213933136607</v>
      </c>
    </row>
    <row r="81" spans="4:17" x14ac:dyDescent="0.25">
      <c r="D81">
        <v>120.6976888949891</v>
      </c>
      <c r="J81">
        <v>0</v>
      </c>
      <c r="K81">
        <v>54.204398250298382</v>
      </c>
      <c r="L81">
        <v>109.33046495240602</v>
      </c>
      <c r="M81">
        <v>93.744699059034176</v>
      </c>
      <c r="N81">
        <v>0</v>
      </c>
      <c r="O81">
        <v>91.725232442846732</v>
      </c>
      <c r="Q81">
        <v>71.941670947878734</v>
      </c>
    </row>
    <row r="82" spans="4:17" x14ac:dyDescent="0.25">
      <c r="D82">
        <v>121.34894910369358</v>
      </c>
      <c r="J82">
        <v>0</v>
      </c>
      <c r="K82">
        <v>54.710073021006302</v>
      </c>
      <c r="L82">
        <v>109.57670056876417</v>
      </c>
      <c r="M82">
        <v>96.35961183977858</v>
      </c>
      <c r="N82">
        <v>0</v>
      </c>
      <c r="O82">
        <v>93.567086998728726</v>
      </c>
      <c r="Q82">
        <v>72.639134091254959</v>
      </c>
    </row>
    <row r="83" spans="4:17" x14ac:dyDescent="0.25">
      <c r="D83">
        <v>121.78076762967994</v>
      </c>
      <c r="J83">
        <v>0</v>
      </c>
      <c r="K83">
        <v>55.393217558255849</v>
      </c>
      <c r="L83">
        <v>110.57699323532029</v>
      </c>
      <c r="M83">
        <v>96.391672601365258</v>
      </c>
      <c r="N83">
        <v>0</v>
      </c>
      <c r="O83">
        <v>94.98457541082945</v>
      </c>
      <c r="Q83">
        <v>73.292590391456713</v>
      </c>
    </row>
    <row r="84" spans="4:17" x14ac:dyDescent="0.25">
      <c r="D84">
        <v>121.86215900015576</v>
      </c>
      <c r="J84">
        <v>0</v>
      </c>
      <c r="K84">
        <v>55.596290866794945</v>
      </c>
      <c r="L84">
        <v>111.40450539111671</v>
      </c>
      <c r="M84">
        <v>96.700191498142772</v>
      </c>
      <c r="N84">
        <v>0</v>
      </c>
      <c r="O84">
        <v>97.543558436975658</v>
      </c>
      <c r="Q84">
        <v>73.842647605247095</v>
      </c>
    </row>
    <row r="85" spans="4:17" x14ac:dyDescent="0.25">
      <c r="D85">
        <v>122.06304157919601</v>
      </c>
      <c r="J85">
        <v>0</v>
      </c>
      <c r="K85">
        <v>55.67557571253834</v>
      </c>
      <c r="L85">
        <v>113.15261513456308</v>
      </c>
      <c r="M85">
        <v>98.821922902486278</v>
      </c>
      <c r="N85">
        <v>0</v>
      </c>
      <c r="O85">
        <v>103.38827327664774</v>
      </c>
      <c r="Q85">
        <v>74.211649291245422</v>
      </c>
    </row>
    <row r="86" spans="4:17" x14ac:dyDescent="0.25">
      <c r="D86">
        <v>122.32548597168145</v>
      </c>
      <c r="J86">
        <v>0</v>
      </c>
      <c r="K86">
        <v>56.050924487075001</v>
      </c>
      <c r="L86">
        <v>113.78320806876043</v>
      </c>
      <c r="M86">
        <v>102.5679536385385</v>
      </c>
      <c r="N86">
        <v>0</v>
      </c>
      <c r="O86">
        <v>104.98297652410868</v>
      </c>
      <c r="Q86">
        <v>76.684100722619064</v>
      </c>
    </row>
    <row r="87" spans="4:17" x14ac:dyDescent="0.25">
      <c r="D87">
        <v>122.70033171194473</v>
      </c>
      <c r="J87">
        <v>0</v>
      </c>
      <c r="K87">
        <v>57.776553353564168</v>
      </c>
      <c r="L87">
        <v>115.58875675370795</v>
      </c>
      <c r="M87">
        <v>106.9928738702356</v>
      </c>
      <c r="N87">
        <v>0</v>
      </c>
      <c r="O87">
        <v>109.64684885878606</v>
      </c>
      <c r="Q87">
        <v>76.989647001419812</v>
      </c>
    </row>
    <row r="88" spans="4:17" x14ac:dyDescent="0.25">
      <c r="D88">
        <v>123.05848475801859</v>
      </c>
      <c r="J88">
        <v>0</v>
      </c>
      <c r="K88">
        <v>58.986307548779266</v>
      </c>
      <c r="L88">
        <v>116.87297036689986</v>
      </c>
      <c r="M88">
        <v>109.08692189183377</v>
      </c>
      <c r="N88">
        <v>0</v>
      </c>
      <c r="O88">
        <v>122.11936581386047</v>
      </c>
      <c r="Q88">
        <v>78.567104814263672</v>
      </c>
    </row>
    <row r="89" spans="4:17" x14ac:dyDescent="0.25">
      <c r="D89">
        <v>123.45164455513542</v>
      </c>
      <c r="J89">
        <v>0</v>
      </c>
      <c r="K89">
        <v>59.42229243224903</v>
      </c>
      <c r="L89">
        <v>117.77579223491965</v>
      </c>
      <c r="M89">
        <v>113.77728861905453</v>
      </c>
      <c r="N89">
        <v>0</v>
      </c>
      <c r="Q89">
        <v>81.02676236363051</v>
      </c>
    </row>
    <row r="90" spans="4:17" x14ac:dyDescent="0.25">
      <c r="D90">
        <v>126.32070985825422</v>
      </c>
      <c r="J90">
        <v>0</v>
      </c>
      <c r="K90">
        <v>59.697018616600879</v>
      </c>
      <c r="L90">
        <v>121.08098325951127</v>
      </c>
      <c r="M90">
        <v>114.91620758469568</v>
      </c>
      <c r="N90">
        <v>0</v>
      </c>
      <c r="Q90">
        <v>82.257610213753381</v>
      </c>
    </row>
    <row r="91" spans="4:17" x14ac:dyDescent="0.25">
      <c r="D91">
        <v>126.82400252020607</v>
      </c>
      <c r="J91">
        <v>0</v>
      </c>
      <c r="K91">
        <v>60.091886619784496</v>
      </c>
      <c r="L91">
        <v>124.05303188449437</v>
      </c>
      <c r="M91">
        <v>123.33609564416004</v>
      </c>
      <c r="N91">
        <v>40.276863968458443</v>
      </c>
      <c r="Q91">
        <v>83.106918084869207</v>
      </c>
    </row>
    <row r="92" spans="4:17" x14ac:dyDescent="0.25">
      <c r="D92">
        <v>127.59235154424121</v>
      </c>
      <c r="J92">
        <v>0</v>
      </c>
      <c r="K92">
        <v>61.149615223941247</v>
      </c>
      <c r="L92">
        <v>126.244237654738</v>
      </c>
      <c r="M92">
        <v>126.73046899662728</v>
      </c>
      <c r="N92">
        <v>40.673913616457298</v>
      </c>
      <c r="Q92">
        <v>84.919236860517344</v>
      </c>
    </row>
    <row r="93" spans="4:17" x14ac:dyDescent="0.25">
      <c r="D93">
        <v>129.20006031532341</v>
      </c>
      <c r="J93">
        <v>0</v>
      </c>
      <c r="K93">
        <v>61.642619853308382</v>
      </c>
      <c r="L93">
        <v>128.29366801479426</v>
      </c>
      <c r="M93">
        <v>146.91155890630051</v>
      </c>
      <c r="N93">
        <v>41.387444823412402</v>
      </c>
      <c r="Q93">
        <v>87.434667379517805</v>
      </c>
    </row>
    <row r="94" spans="4:17" x14ac:dyDescent="0.25">
      <c r="D94">
        <v>129.58180655584925</v>
      </c>
      <c r="J94">
        <v>0</v>
      </c>
      <c r="K94">
        <v>62.58699105327149</v>
      </c>
      <c r="L94">
        <v>130.21171709179706</v>
      </c>
      <c r="M94">
        <v>282.27661380553661</v>
      </c>
      <c r="N94">
        <v>43.027554018088992</v>
      </c>
      <c r="Q94">
        <v>89.989351040300463</v>
      </c>
    </row>
    <row r="95" spans="4:17" x14ac:dyDescent="0.25">
      <c r="D95">
        <v>131.63068003103166</v>
      </c>
      <c r="J95">
        <v>0</v>
      </c>
      <c r="K95">
        <v>63.047161936797792</v>
      </c>
      <c r="L95">
        <v>135.09853740653864</v>
      </c>
      <c r="N95">
        <v>48.719478301217571</v>
      </c>
      <c r="Q95">
        <v>91.323852932993447</v>
      </c>
    </row>
    <row r="96" spans="4:17" x14ac:dyDescent="0.25">
      <c r="D96">
        <v>133.41838164261969</v>
      </c>
      <c r="J96">
        <v>0</v>
      </c>
      <c r="K96">
        <v>64.493437685426883</v>
      </c>
      <c r="L96">
        <v>135.21443146228481</v>
      </c>
      <c r="N96">
        <v>50.199647559138803</v>
      </c>
    </row>
    <row r="97" spans="4:14" x14ac:dyDescent="0.25">
      <c r="D97">
        <v>134.23263364038519</v>
      </c>
      <c r="J97">
        <v>0</v>
      </c>
      <c r="K97">
        <v>64.570432667618462</v>
      </c>
      <c r="L97">
        <v>139.41286938893515</v>
      </c>
      <c r="N97">
        <v>50.572217364779533</v>
      </c>
    </row>
    <row r="98" spans="4:14" x14ac:dyDescent="0.25">
      <c r="D98">
        <v>134.44485586708225</v>
      </c>
      <c r="J98">
        <v>0</v>
      </c>
      <c r="K98">
        <v>65.342974039905044</v>
      </c>
      <c r="L98">
        <v>140.52063213947497</v>
      </c>
      <c r="N98">
        <v>50.788290932539873</v>
      </c>
    </row>
    <row r="99" spans="4:14" x14ac:dyDescent="0.25">
      <c r="D99">
        <v>135.89346021924808</v>
      </c>
      <c r="J99">
        <v>0</v>
      </c>
      <c r="K99">
        <v>66.070912301465015</v>
      </c>
      <c r="L99">
        <v>145.90187413580219</v>
      </c>
      <c r="N99">
        <v>51.285831225636201</v>
      </c>
    </row>
    <row r="100" spans="4:14" x14ac:dyDescent="0.25">
      <c r="D100">
        <v>135.89582318167348</v>
      </c>
      <c r="J100">
        <v>0</v>
      </c>
      <c r="K100">
        <v>66.300818661669993</v>
      </c>
      <c r="L100">
        <v>151.50420032411512</v>
      </c>
      <c r="N100">
        <v>51.686411965201195</v>
      </c>
    </row>
    <row r="101" spans="4:14" x14ac:dyDescent="0.25">
      <c r="D101">
        <v>138.72109754820858</v>
      </c>
      <c r="J101">
        <v>0</v>
      </c>
      <c r="K101">
        <v>66.369962539695464</v>
      </c>
      <c r="L101">
        <v>172.89965554138286</v>
      </c>
      <c r="N101">
        <v>51.938484480932459</v>
      </c>
    </row>
    <row r="102" spans="4:14" x14ac:dyDescent="0.25">
      <c r="D102">
        <v>141.63792466471199</v>
      </c>
      <c r="J102">
        <v>0</v>
      </c>
      <c r="K102">
        <v>67.135718985892638</v>
      </c>
      <c r="L102">
        <v>175.48473920476786</v>
      </c>
      <c r="N102">
        <v>52.489750604719774</v>
      </c>
    </row>
    <row r="103" spans="4:14" x14ac:dyDescent="0.25">
      <c r="D103">
        <v>143.20714320060344</v>
      </c>
      <c r="J103">
        <v>0</v>
      </c>
      <c r="K103">
        <v>70.51080965226835</v>
      </c>
      <c r="L103">
        <v>183.17504909607408</v>
      </c>
      <c r="N103">
        <v>52.813796862006484</v>
      </c>
    </row>
    <row r="104" spans="4:14" x14ac:dyDescent="0.25">
      <c r="D104">
        <v>143.82203567715621</v>
      </c>
      <c r="J104">
        <v>0</v>
      </c>
      <c r="K104">
        <v>72.976905697702279</v>
      </c>
      <c r="L104">
        <v>191.26820579747286</v>
      </c>
      <c r="N104">
        <v>53.203080545293602</v>
      </c>
    </row>
    <row r="105" spans="4:14" x14ac:dyDescent="0.25">
      <c r="D105">
        <v>143.87364589284235</v>
      </c>
      <c r="J105">
        <v>0</v>
      </c>
      <c r="K105">
        <v>73.009789856045913</v>
      </c>
      <c r="L105">
        <v>215.22778600520604</v>
      </c>
      <c r="N105">
        <v>54.958444611408112</v>
      </c>
    </row>
    <row r="106" spans="4:14" x14ac:dyDescent="0.25">
      <c r="D106">
        <v>164.16611439929432</v>
      </c>
      <c r="J106">
        <v>0</v>
      </c>
      <c r="K106">
        <v>73.378734981333977</v>
      </c>
      <c r="N106">
        <v>56.187948305016455</v>
      </c>
    </row>
    <row r="107" spans="4:14" x14ac:dyDescent="0.25">
      <c r="D107">
        <v>167.11473726325514</v>
      </c>
      <c r="J107">
        <v>0</v>
      </c>
      <c r="K107">
        <v>74.36171258392919</v>
      </c>
      <c r="N107">
        <v>57.69784129010921</v>
      </c>
    </row>
    <row r="108" spans="4:14" x14ac:dyDescent="0.25">
      <c r="D108">
        <v>176.95178948765601</v>
      </c>
      <c r="J108">
        <v>0</v>
      </c>
      <c r="K108">
        <v>78.008372046745222</v>
      </c>
      <c r="N108">
        <v>58.234742068702609</v>
      </c>
    </row>
    <row r="109" spans="4:14" x14ac:dyDescent="0.25">
      <c r="D109">
        <v>207.50230596266317</v>
      </c>
      <c r="J109">
        <v>0</v>
      </c>
      <c r="K109">
        <v>78.123002794126478</v>
      </c>
      <c r="N109">
        <v>58.363497401863917</v>
      </c>
    </row>
    <row r="110" spans="4:14" x14ac:dyDescent="0.25">
      <c r="J110">
        <v>0</v>
      </c>
      <c r="K110">
        <v>78.914781993283086</v>
      </c>
      <c r="N110">
        <v>58.613719411950797</v>
      </c>
    </row>
    <row r="111" spans="4:14" x14ac:dyDescent="0.25">
      <c r="J111">
        <v>0</v>
      </c>
      <c r="K111">
        <v>79.889986574625013</v>
      </c>
      <c r="N111">
        <v>58.713337520336736</v>
      </c>
    </row>
    <row r="112" spans="4:14" x14ac:dyDescent="0.25">
      <c r="J112">
        <v>0</v>
      </c>
      <c r="K112">
        <v>80.382373972614872</v>
      </c>
      <c r="N112">
        <v>58.924718818220967</v>
      </c>
    </row>
    <row r="113" spans="10:14" x14ac:dyDescent="0.25">
      <c r="J113">
        <v>0</v>
      </c>
      <c r="K113">
        <v>81.115636330217527</v>
      </c>
      <c r="N113">
        <v>59.152786688702612</v>
      </c>
    </row>
    <row r="114" spans="10:14" x14ac:dyDescent="0.25">
      <c r="J114">
        <v>0</v>
      </c>
      <c r="K114">
        <v>83.231564959142773</v>
      </c>
      <c r="N114">
        <v>59.897175137096355</v>
      </c>
    </row>
    <row r="115" spans="10:14" x14ac:dyDescent="0.25">
      <c r="J115">
        <v>0</v>
      </c>
      <c r="K115">
        <v>86.979647708611026</v>
      </c>
      <c r="N115">
        <v>60.439915093631555</v>
      </c>
    </row>
    <row r="116" spans="10:14" x14ac:dyDescent="0.25">
      <c r="J116">
        <v>0</v>
      </c>
      <c r="K116">
        <v>88.157708321789812</v>
      </c>
      <c r="N116">
        <v>60.658434194714474</v>
      </c>
    </row>
    <row r="117" spans="10:14" x14ac:dyDescent="0.25">
      <c r="J117">
        <v>0</v>
      </c>
      <c r="K117">
        <v>96.987665669134259</v>
      </c>
      <c r="N117">
        <v>62.870467973859512</v>
      </c>
    </row>
    <row r="118" spans="10:14" x14ac:dyDescent="0.25">
      <c r="J118">
        <v>0</v>
      </c>
      <c r="K118">
        <v>107.65424000999342</v>
      </c>
      <c r="N118">
        <v>63.436392401146655</v>
      </c>
    </row>
    <row r="119" spans="10:14" x14ac:dyDescent="0.25">
      <c r="J119">
        <v>0</v>
      </c>
      <c r="K119">
        <v>122.86091494382397</v>
      </c>
      <c r="N119">
        <v>66.578965633108311</v>
      </c>
    </row>
    <row r="120" spans="10:14" x14ac:dyDescent="0.25">
      <c r="J120">
        <v>0</v>
      </c>
      <c r="K120">
        <v>126.06285255400726</v>
      </c>
      <c r="N120">
        <v>68.209668534048973</v>
      </c>
    </row>
    <row r="121" spans="10:14" x14ac:dyDescent="0.25">
      <c r="J121">
        <v>0</v>
      </c>
      <c r="K121">
        <v>147.81985989739735</v>
      </c>
      <c r="N121">
        <v>68.398391863666546</v>
      </c>
    </row>
    <row r="122" spans="10:14" x14ac:dyDescent="0.25">
      <c r="J122">
        <v>0</v>
      </c>
      <c r="K122">
        <v>147.924703836779</v>
      </c>
      <c r="N122">
        <v>69.316286166535178</v>
      </c>
    </row>
    <row r="123" spans="10:14" x14ac:dyDescent="0.25">
      <c r="J123">
        <v>0</v>
      </c>
      <c r="K123">
        <v>153.14600605196063</v>
      </c>
      <c r="N123">
        <v>73.747005738688983</v>
      </c>
    </row>
    <row r="124" spans="10:14" x14ac:dyDescent="0.25">
      <c r="J124">
        <v>0</v>
      </c>
      <c r="K124">
        <v>154.74109553705506</v>
      </c>
      <c r="N124">
        <v>76.038023735273839</v>
      </c>
    </row>
    <row r="125" spans="10:14" x14ac:dyDescent="0.25">
      <c r="J125">
        <v>0</v>
      </c>
      <c r="K125">
        <v>160.26694344937175</v>
      </c>
      <c r="N125">
        <v>77.794475509640009</v>
      </c>
    </row>
    <row r="126" spans="10:14" x14ac:dyDescent="0.25">
      <c r="J126">
        <v>0</v>
      </c>
      <c r="K126">
        <v>160.68039280288613</v>
      </c>
      <c r="N126">
        <v>78.969450253558051</v>
      </c>
    </row>
    <row r="127" spans="10:14" x14ac:dyDescent="0.25">
      <c r="J127">
        <v>0</v>
      </c>
      <c r="K127">
        <v>164.44364592568817</v>
      </c>
      <c r="N127">
        <v>80.468284758202628</v>
      </c>
    </row>
    <row r="128" spans="10:14" x14ac:dyDescent="0.25">
      <c r="J128">
        <v>0</v>
      </c>
      <c r="K128">
        <v>171.16910181460568</v>
      </c>
      <c r="N128">
        <v>82.814734946767459</v>
      </c>
    </row>
    <row r="129" spans="10:14" x14ac:dyDescent="0.25">
      <c r="J129">
        <v>0</v>
      </c>
      <c r="K129">
        <v>173.69397595159026</v>
      </c>
      <c r="N129">
        <v>133.58759013691295</v>
      </c>
    </row>
    <row r="130" spans="10:14" x14ac:dyDescent="0.25">
      <c r="J130">
        <v>0</v>
      </c>
      <c r="K130">
        <v>175.70156407312541</v>
      </c>
    </row>
    <row r="131" spans="10:14" x14ac:dyDescent="0.25">
      <c r="J131">
        <v>0</v>
      </c>
      <c r="K131">
        <v>175.70559906110998</v>
      </c>
    </row>
    <row r="132" spans="10:14" x14ac:dyDescent="0.25">
      <c r="J132">
        <v>0</v>
      </c>
      <c r="K132">
        <v>185.88907521468573</v>
      </c>
    </row>
    <row r="133" spans="10:14" x14ac:dyDescent="0.25">
      <c r="J133">
        <v>0</v>
      </c>
      <c r="K133">
        <v>208.5257293061598</v>
      </c>
    </row>
    <row r="134" spans="10:14" x14ac:dyDescent="0.25">
      <c r="J134">
        <v>0</v>
      </c>
    </row>
    <row r="135" spans="10:14" x14ac:dyDescent="0.25">
      <c r="J135">
        <v>0</v>
      </c>
    </row>
    <row r="136" spans="10:14" x14ac:dyDescent="0.25">
      <c r="J136">
        <v>0</v>
      </c>
    </row>
    <row r="137" spans="10:14" x14ac:dyDescent="0.25">
      <c r="J137">
        <v>0</v>
      </c>
    </row>
    <row r="138" spans="10:14" x14ac:dyDescent="0.25">
      <c r="J138">
        <v>0</v>
      </c>
    </row>
    <row r="139" spans="10:14" x14ac:dyDescent="0.25">
      <c r="J139">
        <v>0</v>
      </c>
    </row>
    <row r="140" spans="10:14" x14ac:dyDescent="0.25">
      <c r="J140">
        <v>0</v>
      </c>
    </row>
    <row r="141" spans="10:14" x14ac:dyDescent="0.25">
      <c r="J141">
        <v>0</v>
      </c>
    </row>
    <row r="142" spans="10:14" x14ac:dyDescent="0.25">
      <c r="J142">
        <v>17.81327499972025</v>
      </c>
    </row>
    <row r="143" spans="10:14" x14ac:dyDescent="0.25">
      <c r="J143">
        <v>19.351149188621044</v>
      </c>
    </row>
    <row r="144" spans="10:14" x14ac:dyDescent="0.25">
      <c r="J144">
        <v>19.442493832826958</v>
      </c>
    </row>
    <row r="145" spans="10:10" x14ac:dyDescent="0.25">
      <c r="J145">
        <v>23.101172309198297</v>
      </c>
    </row>
    <row r="146" spans="10:10" x14ac:dyDescent="0.25">
      <c r="J146">
        <v>24.487264350464873</v>
      </c>
    </row>
    <row r="147" spans="10:10" x14ac:dyDescent="0.25">
      <c r="J147">
        <v>28.982356513386883</v>
      </c>
    </row>
    <row r="148" spans="10:10" x14ac:dyDescent="0.25">
      <c r="J148">
        <v>30.7822550433518</v>
      </c>
    </row>
    <row r="149" spans="10:10" x14ac:dyDescent="0.25">
      <c r="J149">
        <v>31.52484257133159</v>
      </c>
    </row>
    <row r="150" spans="10:10" x14ac:dyDescent="0.25">
      <c r="J150">
        <v>33.894810655881237</v>
      </c>
    </row>
    <row r="151" spans="10:10" x14ac:dyDescent="0.25">
      <c r="J151">
        <v>34.521391082214535</v>
      </c>
    </row>
    <row r="152" spans="10:10" x14ac:dyDescent="0.25">
      <c r="J152">
        <v>34.987726926725351</v>
      </c>
    </row>
    <row r="153" spans="10:10" x14ac:dyDescent="0.25">
      <c r="J153">
        <v>35.436914333098521</v>
      </c>
    </row>
    <row r="154" spans="10:10" x14ac:dyDescent="0.25">
      <c r="J154">
        <v>35.803424362068142</v>
      </c>
    </row>
    <row r="155" spans="10:10" x14ac:dyDescent="0.25">
      <c r="J155">
        <v>36.673237711782527</v>
      </c>
    </row>
    <row r="156" spans="10:10" x14ac:dyDescent="0.25">
      <c r="J156">
        <v>36.969034199452153</v>
      </c>
    </row>
    <row r="157" spans="10:10" x14ac:dyDescent="0.25">
      <c r="J157">
        <v>40.739406469523409</v>
      </c>
    </row>
    <row r="158" spans="10:10" x14ac:dyDescent="0.25">
      <c r="J158">
        <v>40.748073397537958</v>
      </c>
    </row>
    <row r="159" spans="10:10" x14ac:dyDescent="0.25">
      <c r="J159">
        <v>40.778445053342175</v>
      </c>
    </row>
    <row r="160" spans="10:10" x14ac:dyDescent="0.25">
      <c r="J160">
        <v>41.057805713234863</v>
      </c>
    </row>
    <row r="161" spans="10:10" x14ac:dyDescent="0.25">
      <c r="J161">
        <v>41.823103851437708</v>
      </c>
    </row>
    <row r="162" spans="10:10" x14ac:dyDescent="0.25">
      <c r="J162">
        <v>42.758107259076688</v>
      </c>
    </row>
    <row r="163" spans="10:10" x14ac:dyDescent="0.25">
      <c r="J163">
        <v>43.195227321207099</v>
      </c>
    </row>
    <row r="164" spans="10:10" x14ac:dyDescent="0.25">
      <c r="J164">
        <v>43.206980517781247</v>
      </c>
    </row>
    <row r="165" spans="10:10" x14ac:dyDescent="0.25">
      <c r="J165">
        <v>44.6456436554882</v>
      </c>
    </row>
    <row r="166" spans="10:10" x14ac:dyDescent="0.25">
      <c r="J166">
        <v>45.632994411728205</v>
      </c>
    </row>
    <row r="167" spans="10:10" x14ac:dyDescent="0.25">
      <c r="J167">
        <v>46.640096120726724</v>
      </c>
    </row>
    <row r="168" spans="10:10" x14ac:dyDescent="0.25">
      <c r="J168">
        <v>48.864723301703833</v>
      </c>
    </row>
    <row r="169" spans="10:10" x14ac:dyDescent="0.25">
      <c r="J169">
        <v>51.36063352865753</v>
      </c>
    </row>
    <row r="170" spans="10:10" x14ac:dyDescent="0.25">
      <c r="J170">
        <v>52.743430368513273</v>
      </c>
    </row>
    <row r="171" spans="10:10" x14ac:dyDescent="0.25">
      <c r="J171">
        <v>53.932113447668812</v>
      </c>
    </row>
    <row r="172" spans="10:10" x14ac:dyDescent="0.25">
      <c r="J172">
        <v>54.755546891547311</v>
      </c>
    </row>
    <row r="173" spans="10:10" x14ac:dyDescent="0.25">
      <c r="J173">
        <v>57.44047969745295</v>
      </c>
    </row>
    <row r="174" spans="10:10" x14ac:dyDescent="0.25">
      <c r="J174">
        <v>57.472825556069303</v>
      </c>
    </row>
    <row r="175" spans="10:10" x14ac:dyDescent="0.25">
      <c r="J175">
        <v>58.058550807198671</v>
      </c>
    </row>
    <row r="176" spans="10:10" x14ac:dyDescent="0.25">
      <c r="J176">
        <v>58.208301161192047</v>
      </c>
    </row>
    <row r="177" spans="10:10" x14ac:dyDescent="0.25">
      <c r="J177">
        <v>58.219928840694628</v>
      </c>
    </row>
    <row r="178" spans="10:10" x14ac:dyDescent="0.25">
      <c r="J178">
        <v>58.513283143667593</v>
      </c>
    </row>
    <row r="179" spans="10:10" x14ac:dyDescent="0.25">
      <c r="J179">
        <v>62.210521840631444</v>
      </c>
    </row>
    <row r="180" spans="10:10" x14ac:dyDescent="0.25">
      <c r="J180">
        <v>63.40837778323565</v>
      </c>
    </row>
    <row r="181" spans="10:10" x14ac:dyDescent="0.25">
      <c r="J181">
        <v>66.480818628094724</v>
      </c>
    </row>
    <row r="182" spans="10:10" x14ac:dyDescent="0.25">
      <c r="J182">
        <v>71.671379057860165</v>
      </c>
    </row>
    <row r="183" spans="10:10" x14ac:dyDescent="0.25">
      <c r="J183">
        <v>72.861636969806796</v>
      </c>
    </row>
    <row r="184" spans="10:10" x14ac:dyDescent="0.25">
      <c r="J184">
        <v>76.297940264386099</v>
      </c>
    </row>
    <row r="185" spans="10:10" x14ac:dyDescent="0.25">
      <c r="J185">
        <v>79.305480955228845</v>
      </c>
    </row>
    <row r="186" spans="10:10" x14ac:dyDescent="0.25">
      <c r="J186">
        <v>79.333371062666387</v>
      </c>
    </row>
    <row r="187" spans="10:10" x14ac:dyDescent="0.25">
      <c r="J187">
        <v>80.437854133298458</v>
      </c>
    </row>
    <row r="188" spans="10:10" x14ac:dyDescent="0.25">
      <c r="J188">
        <v>84.101532824903188</v>
      </c>
    </row>
    <row r="189" spans="10:10" x14ac:dyDescent="0.25">
      <c r="J189">
        <v>96.285924530344161</v>
      </c>
    </row>
    <row r="190" spans="10:10" x14ac:dyDescent="0.25">
      <c r="J190">
        <v>104.86087495509051</v>
      </c>
    </row>
    <row r="191" spans="10:10" x14ac:dyDescent="0.25">
      <c r="J191">
        <v>106.87667357016365</v>
      </c>
    </row>
    <row r="192" spans="10:10" x14ac:dyDescent="0.25">
      <c r="J192">
        <v>110.88095750512751</v>
      </c>
    </row>
    <row r="193" spans="10:10" x14ac:dyDescent="0.25">
      <c r="J193">
        <v>111.49291611113289</v>
      </c>
    </row>
    <row r="194" spans="10:10" x14ac:dyDescent="0.25">
      <c r="J194">
        <v>113.12868421785706</v>
      </c>
    </row>
    <row r="195" spans="10:10" x14ac:dyDescent="0.25">
      <c r="J195">
        <v>115.61548784732382</v>
      </c>
    </row>
    <row r="196" spans="10:10" x14ac:dyDescent="0.25">
      <c r="J196">
        <v>119.05038725136788</v>
      </c>
    </row>
    <row r="197" spans="10:10" x14ac:dyDescent="0.25">
      <c r="J197">
        <v>123.17917681562135</v>
      </c>
    </row>
    <row r="198" spans="10:10" x14ac:dyDescent="0.25">
      <c r="J198">
        <v>123.51100589197445</v>
      </c>
    </row>
    <row r="199" spans="10:10" x14ac:dyDescent="0.25">
      <c r="J199">
        <v>124.32475926203742</v>
      </c>
    </row>
    <row r="200" spans="10:10" x14ac:dyDescent="0.25">
      <c r="J200">
        <v>125.89932721538437</v>
      </c>
    </row>
    <row r="201" spans="10:10" x14ac:dyDescent="0.25">
      <c r="J201">
        <v>126.13502713526383</v>
      </c>
    </row>
    <row r="202" spans="10:10" x14ac:dyDescent="0.25">
      <c r="J202">
        <v>126.43469673188831</v>
      </c>
    </row>
    <row r="203" spans="10:10" x14ac:dyDescent="0.25">
      <c r="J203">
        <v>135.01232181484318</v>
      </c>
    </row>
    <row r="204" spans="10:10" x14ac:dyDescent="0.25">
      <c r="J204">
        <v>137.40879226833067</v>
      </c>
    </row>
    <row r="205" spans="10:10" x14ac:dyDescent="0.25">
      <c r="J205">
        <v>155.24724665089113</v>
      </c>
    </row>
    <row r="206" spans="10:10" x14ac:dyDescent="0.25">
      <c r="J206">
        <v>155.40905152160769</v>
      </c>
    </row>
    <row r="207" spans="10:10" x14ac:dyDescent="0.25">
      <c r="J207">
        <v>157.02549885455289</v>
      </c>
    </row>
  </sheetData>
  <mergeCells count="4">
    <mergeCell ref="B1:E1"/>
    <mergeCell ref="F1:I1"/>
    <mergeCell ref="J1:M1"/>
    <mergeCell ref="N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"/>
  <sheetViews>
    <sheetView tabSelected="1" zoomScale="70" zoomScaleNormal="70" workbookViewId="0">
      <selection activeCell="D16" sqref="D16"/>
    </sheetView>
  </sheetViews>
  <sheetFormatPr baseColWidth="10" defaultColWidth="12.7109375" defaultRowHeight="15" x14ac:dyDescent="0.25"/>
  <cols>
    <col min="1" max="17" width="12.7109375" customWidth="1"/>
  </cols>
  <sheetData>
    <row r="1" spans="1:18" x14ac:dyDescent="0.25">
      <c r="A1" t="s">
        <v>12</v>
      </c>
    </row>
    <row r="2" spans="1:18" x14ac:dyDescent="0.25">
      <c r="B2" s="4" t="s">
        <v>0</v>
      </c>
      <c r="C2" s="4"/>
      <c r="D2" s="4"/>
      <c r="E2" s="4"/>
      <c r="F2" s="4" t="s">
        <v>1</v>
      </c>
      <c r="G2" s="4"/>
      <c r="H2" s="4"/>
      <c r="I2" s="4"/>
      <c r="J2" s="4" t="s">
        <v>2</v>
      </c>
      <c r="K2" s="4"/>
      <c r="L2" s="4"/>
      <c r="M2" s="4"/>
      <c r="N2" s="4" t="s">
        <v>3</v>
      </c>
      <c r="O2" s="4"/>
      <c r="P2" s="4"/>
      <c r="Q2" s="4"/>
      <c r="R2" s="1"/>
    </row>
    <row r="3" spans="1:18" ht="30" x14ac:dyDescent="0.25">
      <c r="B3" s="1" t="s">
        <v>4</v>
      </c>
      <c r="C3" s="1" t="s">
        <v>5</v>
      </c>
      <c r="D3" s="1" t="s">
        <v>6</v>
      </c>
      <c r="E3" s="1" t="s">
        <v>7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4</v>
      </c>
      <c r="O3" s="1" t="s">
        <v>5</v>
      </c>
      <c r="P3" s="1" t="s">
        <v>6</v>
      </c>
      <c r="Q3" s="1" t="s">
        <v>7</v>
      </c>
      <c r="R3" s="1"/>
    </row>
    <row r="4" spans="1:18" x14ac:dyDescent="0.25">
      <c r="A4" t="s">
        <v>8</v>
      </c>
      <c r="B4">
        <f>AVERAGE(compilation!B3:B217)</f>
        <v>37.817128455016608</v>
      </c>
      <c r="C4">
        <f>AVERAGE(compilation!C3:C217)</f>
        <v>87.471546240282436</v>
      </c>
      <c r="D4">
        <f>AVERAGE(compilation!D3:D217)</f>
        <v>93.340125011680385</v>
      </c>
      <c r="E4">
        <f>AVERAGE(compilation!E3:E217)</f>
        <v>119.93662304241133</v>
      </c>
      <c r="F4">
        <f>AVERAGE(compilation!F3:F217)</f>
        <v>99.680939010160316</v>
      </c>
      <c r="G4">
        <f>AVERAGE(compilation!G3:G217)</f>
        <v>90.339154107572753</v>
      </c>
      <c r="H4">
        <f>AVERAGE(compilation!H3:H217)</f>
        <v>102.58674916246355</v>
      </c>
      <c r="I4">
        <f>AVERAGE(compilation!I3:I217)</f>
        <v>103.57676654822043</v>
      </c>
      <c r="J4">
        <f>AVERAGE(compilation!J3:J217)</f>
        <v>22.577828157397505</v>
      </c>
      <c r="K4">
        <f>AVERAGE(compilation!K3:K217)</f>
        <v>47.121958523008047</v>
      </c>
      <c r="L4" s="2">
        <f>AVERAGE(compilation!L3:L217)</f>
        <v>72.543171838295521</v>
      </c>
      <c r="M4">
        <f>AVERAGE(compilation!M3:M217)</f>
        <v>53.095565509683539</v>
      </c>
      <c r="N4">
        <f>AVERAGE(compilation!N3:N217)</f>
        <v>18.764843027252333</v>
      </c>
      <c r="O4">
        <f>AVERAGE(compilation!O3:O217)</f>
        <v>44.132432006505219</v>
      </c>
      <c r="P4" s="3">
        <f>AVERAGE(compilation!P3:P217)</f>
        <v>46.443087179619525</v>
      </c>
      <c r="Q4" s="3">
        <f>AVERAGE(compilation!Q3:Q217)</f>
        <v>35.50546357998963</v>
      </c>
    </row>
    <row r="5" spans="1:18" x14ac:dyDescent="0.25">
      <c r="A5" t="s">
        <v>9</v>
      </c>
      <c r="B5">
        <f>_xlfn.STDEV.S(compilation!B3:B214)</f>
        <v>19.562043420240297</v>
      </c>
      <c r="C5">
        <f>_xlfn.STDEV.S(compilation!C3:C214)</f>
        <v>44.818947321725808</v>
      </c>
      <c r="D5">
        <f>_xlfn.STDEV.S(compilation!D3:D214)</f>
        <v>36.584037515156815</v>
      </c>
      <c r="E5">
        <f>_xlfn.STDEV.S(compilation!E3:E214)</f>
        <v>42.784162627963106</v>
      </c>
      <c r="F5">
        <f>_xlfn.STDEV.S(compilation!F3:F214)</f>
        <v>15.840632433635744</v>
      </c>
      <c r="G5">
        <f>_xlfn.STDEV.S(compilation!G3:G214)</f>
        <v>28.494145341495365</v>
      </c>
      <c r="H5">
        <f>_xlfn.STDEV.S(compilation!H3:H214)</f>
        <v>26.194459816125729</v>
      </c>
      <c r="I5">
        <f>_xlfn.STDEV.S(compilation!I3:I214)</f>
        <v>40.126256138007747</v>
      </c>
      <c r="J5">
        <f>_xlfn.STDEV.S(compilation!J3:J214)</f>
        <v>39.514513733913859</v>
      </c>
      <c r="K5">
        <f>_xlfn.STDEV.S(compilation!K3:K214)</f>
        <v>51.850930515237678</v>
      </c>
      <c r="L5">
        <f>_xlfn.STDEV.S(compilation!L3:L214)</f>
        <v>54.008676099740164</v>
      </c>
      <c r="M5">
        <f>_xlfn.STDEV.S(compilation!M3:M214)</f>
        <v>42.385245101135837</v>
      </c>
      <c r="N5">
        <f>_xlfn.STDEV.S(compilation!N3:N214)</f>
        <v>29.659152213620523</v>
      </c>
      <c r="O5">
        <f>_xlfn.STDEV.S(compilation!O3:O214)</f>
        <v>39.565168289263497</v>
      </c>
      <c r="P5">
        <f>_xlfn.STDEV.S(compilation!P3:P214)</f>
        <v>40.044138746842151</v>
      </c>
      <c r="Q5">
        <f>_xlfn.STDEV.S(compilation!Q3:Q214)</f>
        <v>34.196616825550862</v>
      </c>
    </row>
    <row r="6" spans="1:18" x14ac:dyDescent="0.25">
      <c r="A6" t="s">
        <v>10</v>
      </c>
      <c r="B6">
        <f>MEDIAN(compilation!B3:B217)</f>
        <v>36.447229077133294</v>
      </c>
      <c r="C6">
        <f>MEDIAN(compilation!C3:C217)</f>
        <v>101.49514399451097</v>
      </c>
      <c r="D6">
        <f>MEDIAN(compilation!D3:D217)</f>
        <v>96.657411625459702</v>
      </c>
      <c r="E6">
        <f>MEDIAN(compilation!E3:E217)</f>
        <v>113.73669387437231</v>
      </c>
      <c r="F6">
        <f>MEDIAN(compilation!F3:F217)</f>
        <v>97.333376865471323</v>
      </c>
      <c r="G6">
        <f>MEDIAN(compilation!G3:G217)</f>
        <v>90.423698601770241</v>
      </c>
      <c r="H6">
        <f>MEDIAN(compilation!H3:H217)</f>
        <v>102.5007226754293</v>
      </c>
      <c r="I6">
        <f>MEDIAN(compilation!I3:I217)</f>
        <v>109.62807885095219</v>
      </c>
      <c r="J6">
        <f>MEDIAN(compilation!J3:J217)</f>
        <v>0</v>
      </c>
      <c r="K6">
        <f>MEDIAN(compilation!K3:K217)</f>
        <v>45.884396338477409</v>
      </c>
      <c r="L6">
        <f>MEDIAN(compilation!L3:L217)</f>
        <v>84.771190691282001</v>
      </c>
      <c r="M6">
        <f>MEDIAN(compilation!M3:M217)</f>
        <v>51.621656964737411</v>
      </c>
      <c r="N6">
        <f>MEDIAN(compilation!N3:N217)</f>
        <v>0</v>
      </c>
      <c r="O6">
        <f>MEDIAN(compilation!O3:O217)</f>
        <v>60.043243588593</v>
      </c>
      <c r="P6">
        <f>MEDIAN(compilation!P3:P217)</f>
        <v>61.391726867359083</v>
      </c>
      <c r="Q6">
        <f>MEDIAN(compilation!Q3:Q217)</f>
        <v>49.352145306933515</v>
      </c>
    </row>
  </sheetData>
  <mergeCells count="4">
    <mergeCell ref="B2:E2"/>
    <mergeCell ref="F2:I2"/>
    <mergeCell ref="J2:M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compilation</vt:lpstr>
      <vt:lpstr>stat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2021-11-08T16:09:38Z</dcterms:modified>
</cp:coreProperties>
</file>