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7/"/>
    </mc:Choice>
  </mc:AlternateContent>
  <xr:revisionPtr revIDLastSave="5" documentId="13_ncr:1_{9A47C21F-D929-47A3-AEEE-F255D54E927F}" xr6:coauthVersionLast="47" xr6:coauthVersionMax="47" xr10:uidLastSave="{A245E04C-5D77-4354-BFEA-209C21BEDE45}"/>
  <bookViews>
    <workbookView xWindow="-120" yWindow="-120" windowWidth="20730" windowHeight="11160" activeTab="1" xr2:uid="{00000000-000D-0000-FFFF-FFFF00000000}"/>
  </bookViews>
  <sheets>
    <sheet name="Feuil1" sheetId="1" r:id="rId1"/>
    <sheet name="graph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O7" i="1" l="1"/>
  <c r="N7" i="1"/>
  <c r="M7" i="1"/>
  <c r="L7" i="1"/>
  <c r="K7" i="1"/>
  <c r="J7" i="1"/>
  <c r="F7" i="1" l="1"/>
  <c r="F11" i="1"/>
  <c r="E17" i="1" s="1"/>
  <c r="F17" i="1" s="1"/>
  <c r="F6" i="1"/>
  <c r="E11" i="1"/>
  <c r="E10" i="1"/>
  <c r="F10" i="1" s="1"/>
  <c r="E9" i="1"/>
  <c r="F9" i="1" s="1"/>
  <c r="E8" i="1"/>
  <c r="F8" i="1" s="1"/>
  <c r="E7" i="1"/>
  <c r="E6" i="1"/>
  <c r="J8" i="1" l="1"/>
  <c r="E12" i="1"/>
  <c r="F12" i="1" s="1"/>
  <c r="O8" i="1"/>
  <c r="N8" i="1"/>
  <c r="E16" i="1"/>
  <c r="F16" i="1" s="1"/>
  <c r="L8" i="1"/>
  <c r="E14" i="1"/>
  <c r="F14" i="1" s="1"/>
  <c r="M8" i="1"/>
  <c r="E15" i="1"/>
  <c r="F15" i="1" s="1"/>
  <c r="E23" i="1"/>
  <c r="F23" i="1" s="1"/>
  <c r="O9" i="1"/>
  <c r="K8" i="1"/>
  <c r="E13" i="1"/>
  <c r="F13" i="1" s="1"/>
  <c r="J9" i="1" l="1"/>
  <c r="E18" i="1"/>
  <c r="F18" i="1" s="1"/>
  <c r="M9" i="1"/>
  <c r="E21" i="1"/>
  <c r="F21" i="1" s="1"/>
  <c r="N9" i="1"/>
  <c r="E22" i="1"/>
  <c r="F22" i="1" s="1"/>
  <c r="E29" i="1"/>
  <c r="F29" i="1" s="1"/>
  <c r="O10" i="1"/>
  <c r="E19" i="1"/>
  <c r="F19" i="1" s="1"/>
  <c r="K9" i="1"/>
  <c r="E20" i="1"/>
  <c r="F20" i="1" s="1"/>
  <c r="L9" i="1"/>
  <c r="J10" i="1" l="1"/>
  <c r="E24" i="1"/>
  <c r="F24" i="1" s="1"/>
  <c r="E28" i="1"/>
  <c r="F28" i="1" s="1"/>
  <c r="N10" i="1"/>
  <c r="E25" i="1"/>
  <c r="F25" i="1" s="1"/>
  <c r="K10" i="1"/>
  <c r="E27" i="1"/>
  <c r="F27" i="1" s="1"/>
  <c r="M10" i="1"/>
  <c r="E26" i="1"/>
  <c r="F26" i="1" s="1"/>
  <c r="L10" i="1"/>
  <c r="E35" i="1"/>
  <c r="F35" i="1" s="1"/>
  <c r="O11" i="1"/>
  <c r="E30" i="1" l="1"/>
  <c r="F30" i="1" s="1"/>
  <c r="J11" i="1"/>
  <c r="E32" i="1"/>
  <c r="F32" i="1" s="1"/>
  <c r="L11" i="1"/>
  <c r="E34" i="1"/>
  <c r="F34" i="1" s="1"/>
  <c r="N11" i="1"/>
  <c r="E41" i="1"/>
  <c r="F41" i="1" s="1"/>
  <c r="O12" i="1"/>
  <c r="E33" i="1"/>
  <c r="F33" i="1" s="1"/>
  <c r="M11" i="1"/>
  <c r="E31" i="1"/>
  <c r="F31" i="1" s="1"/>
  <c r="K11" i="1"/>
  <c r="E36" i="1" l="1"/>
  <c r="F36" i="1" s="1"/>
  <c r="E42" i="1" s="1"/>
  <c r="F42" i="1" s="1"/>
  <c r="J12" i="1"/>
  <c r="E37" i="1"/>
  <c r="F37" i="1" s="1"/>
  <c r="K12" i="1"/>
  <c r="E47" i="1"/>
  <c r="F47" i="1" s="1"/>
  <c r="O13" i="1"/>
  <c r="E48" i="1"/>
  <c r="F48" i="1" s="1"/>
  <c r="E54" i="1" s="1"/>
  <c r="F54" i="1" s="1"/>
  <c r="J14" i="1"/>
  <c r="E39" i="1"/>
  <c r="F39" i="1" s="1"/>
  <c r="M12" i="1"/>
  <c r="E40" i="1"/>
  <c r="F40" i="1" s="1"/>
  <c r="N12" i="1"/>
  <c r="E38" i="1"/>
  <c r="F38" i="1" s="1"/>
  <c r="L12" i="1"/>
  <c r="E60" i="1" l="1"/>
  <c r="J16" i="1"/>
  <c r="E44" i="1"/>
  <c r="F44" i="1" s="1"/>
  <c r="L13" i="1"/>
  <c r="E45" i="1"/>
  <c r="F45" i="1" s="1"/>
  <c r="M13" i="1"/>
  <c r="E53" i="1"/>
  <c r="F53" i="1" s="1"/>
  <c r="E59" i="1" s="1"/>
  <c r="F59" i="1" s="1"/>
  <c r="O14" i="1"/>
  <c r="E46" i="1"/>
  <c r="F46" i="1" s="1"/>
  <c r="N13" i="1"/>
  <c r="J15" i="1"/>
  <c r="F60" i="1"/>
  <c r="J17" i="1" s="1"/>
  <c r="E43" i="1"/>
  <c r="F43" i="1" s="1"/>
  <c r="K13" i="1"/>
  <c r="O16" i="1" l="1"/>
  <c r="E65" i="1"/>
  <c r="F65" i="1" s="1"/>
  <c r="O17" i="1" s="1"/>
  <c r="O15" i="1"/>
  <c r="E50" i="1"/>
  <c r="F50" i="1" s="1"/>
  <c r="E56" i="1" s="1"/>
  <c r="F56" i="1" s="1"/>
  <c r="L14" i="1"/>
  <c r="E49" i="1"/>
  <c r="F49" i="1" s="1"/>
  <c r="E55" i="1" s="1"/>
  <c r="F55" i="1" s="1"/>
  <c r="K14" i="1"/>
  <c r="E52" i="1"/>
  <c r="F52" i="1" s="1"/>
  <c r="E58" i="1" s="1"/>
  <c r="F58" i="1" s="1"/>
  <c r="N14" i="1"/>
  <c r="E51" i="1"/>
  <c r="F51" i="1" s="1"/>
  <c r="E57" i="1" s="1"/>
  <c r="F57" i="1" s="1"/>
  <c r="M14" i="1"/>
  <c r="N16" i="1" l="1"/>
  <c r="E64" i="1"/>
  <c r="E63" i="1"/>
  <c r="M16" i="1"/>
  <c r="L16" i="1"/>
  <c r="E62" i="1"/>
  <c r="F62" i="1" s="1"/>
  <c r="L17" i="1" s="1"/>
  <c r="K16" i="1"/>
  <c r="E61" i="1"/>
  <c r="F61" i="1" s="1"/>
  <c r="K17" i="1" s="1"/>
  <c r="N15" i="1"/>
  <c r="F64" i="1"/>
  <c r="N17" i="1" s="1"/>
  <c r="L15" i="1"/>
  <c r="F63" i="1"/>
  <c r="M17" i="1" s="1"/>
  <c r="M15" i="1"/>
  <c r="K15" i="1"/>
</calcChain>
</file>

<file path=xl/sharedStrings.xml><?xml version="1.0" encoding="utf-8"?>
<sst xmlns="http://schemas.openxmlformats.org/spreadsheetml/2006/main" count="92" uniqueCount="29">
  <si>
    <t>date</t>
  </si>
  <si>
    <t>condition</t>
  </si>
  <si>
    <t>ancien DP</t>
  </si>
  <si>
    <t xml:space="preserve"> nvx DP</t>
  </si>
  <si>
    <t>remarque</t>
  </si>
  <si>
    <t>culture cellulaire : Erwan GOY</t>
  </si>
  <si>
    <r>
      <t>nbr de cellules comptées (* 10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</si>
  <si>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t>boite routine : 200 000/ WB : 100 000/ IF : 20 000/ SA B GAL: 50 000</t>
  </si>
  <si>
    <t>DP : (log ( cell collecté /cell étalée)/log2) + ancien DP</t>
  </si>
  <si>
    <t>Nombre de cellules encemmencées</t>
  </si>
  <si>
    <t>1 DP en 3,5 jour</t>
  </si>
  <si>
    <t>1 DP en 1,5 jours</t>
  </si>
  <si>
    <t>NT</t>
  </si>
  <si>
    <t>H</t>
  </si>
  <si>
    <t>A1µM</t>
  </si>
  <si>
    <t>A1nM</t>
  </si>
  <si>
    <t>HA1µM</t>
  </si>
  <si>
    <t>HA1nM</t>
  </si>
  <si>
    <t>l</t>
  </si>
  <si>
    <t>y</t>
  </si>
  <si>
    <t xml:space="preserve"> Veliparib 1µM</t>
  </si>
  <si>
    <t>Veliparib 1nM</t>
  </si>
  <si>
    <t>H2O2 5µM</t>
  </si>
  <si>
    <t>H2O2 + Veliparib 1µM</t>
  </si>
  <si>
    <t>H2O2 + Veliparib 1nM</t>
  </si>
  <si>
    <t>jours</t>
  </si>
  <si>
    <t>Non treated</t>
  </si>
  <si>
    <t>F6MC</t>
  </si>
  <si>
    <t>Figure 7 – Figure supplement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</si>
</sst>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0" xfId="0" applyNumberFormat="1" applyAlignment="1">
      <alignment wrapText="1"/>
    </xf>
    <xf numFmtId="0" fontId="0" fillId="0" borderId="0" xfId="0" applyNumberFormat="1"/>
    <xf numFmtId="14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Border="1"/>
    <xf numFmtId="16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16" fontId="0" fillId="0" borderId="0" xfId="0" applyNumberFormat="1" applyBorder="1" applyAlignment="1">
      <alignment wrapText="1"/>
    </xf>
    <xf numFmtId="16" fontId="0" fillId="0" borderId="1" xfId="0" applyNumberFormat="1" applyBorder="1"/>
    <xf numFmtId="0" fontId="0" fillId="0" borderId="0" xfId="0" applyNumberFormat="1" applyFill="1" applyBorder="1" applyAlignment="1">
      <alignment wrapText="1"/>
    </xf>
    <xf numFmtId="0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794343105960201E-2"/>
          <c:y val="0.14037590232268221"/>
          <c:w val="0.51956093025149197"/>
          <c:h val="0.7946243806347603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Feuil1!$J$6</c:f>
              <c:strCache>
                <c:ptCount val="1"/>
                <c:pt idx="0">
                  <c:v>Non treated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Feuil1!$J$7:$J$17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41.533863447170241</c:v>
                </c:pt>
                <c:pt idx="2">
                  <c:v>43.796897853004033</c:v>
                </c:pt>
                <c:pt idx="3">
                  <c:v>46.175409476257762</c:v>
                </c:pt>
                <c:pt idx="4">
                  <c:v>48.553921099511491</c:v>
                </c:pt>
                <c:pt idx="5">
                  <c:v>50.875849194398853</c:v>
                </c:pt>
                <c:pt idx="6">
                  <c:v>52.875849194398853</c:v>
                </c:pt>
                <c:pt idx="7">
                  <c:v>54.013352718148788</c:v>
                </c:pt>
                <c:pt idx="8">
                  <c:v>55.428390217427634</c:v>
                </c:pt>
                <c:pt idx="9">
                  <c:v>56.980931240456414</c:v>
                </c:pt>
                <c:pt idx="10">
                  <c:v>57.980931240456414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3B-4647-A8DA-65F7273ECE29}"/>
            </c:ext>
          </c:extLst>
        </c:ser>
        <c:ser>
          <c:idx val="1"/>
          <c:order val="1"/>
          <c:tx>
            <c:strRef>
              <c:f>Feuil1!$K$6</c:f>
              <c:strCache>
                <c:ptCount val="1"/>
                <c:pt idx="0">
                  <c:v>H2O2 5µM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Feuil1!$K$7:$K$17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43.481396027276105</c:v>
                </c:pt>
                <c:pt idx="3">
                  <c:v>44.61889955102604</c:v>
                </c:pt>
                <c:pt idx="4">
                  <c:v>45.997411174279769</c:v>
                </c:pt>
                <c:pt idx="5">
                  <c:v>47.582373675000923</c:v>
                </c:pt>
                <c:pt idx="6">
                  <c:v>48.904301769888285</c:v>
                </c:pt>
                <c:pt idx="7">
                  <c:v>50.04180529363822</c:v>
                </c:pt>
                <c:pt idx="8">
                  <c:v>51.719877198750858</c:v>
                </c:pt>
                <c:pt idx="9">
                  <c:v>53.456842792917065</c:v>
                </c:pt>
                <c:pt idx="10">
                  <c:v>54.549952197308549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3B-4647-A8DA-65F7273ECE29}"/>
            </c:ext>
          </c:extLst>
        </c:ser>
        <c:ser>
          <c:idx val="2"/>
          <c:order val="2"/>
          <c:tx>
            <c:strRef>
              <c:f>Feuil1!$L$6</c:f>
              <c:strCache>
                <c:ptCount val="1"/>
                <c:pt idx="0">
                  <c:v> Veliparib 1µM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Feuil1!$L$7:$L$17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41.426948243253726</c:v>
                </c:pt>
                <c:pt idx="2">
                  <c:v>42.748876338141088</c:v>
                </c:pt>
                <c:pt idx="3">
                  <c:v>44.693734783948628</c:v>
                </c:pt>
                <c:pt idx="4">
                  <c:v>46.941662297392213</c:v>
                </c:pt>
                <c:pt idx="5">
                  <c:v>48.749017219449819</c:v>
                </c:pt>
                <c:pt idx="6">
                  <c:v>50.712491343424702</c:v>
                </c:pt>
                <c:pt idx="7">
                  <c:v>51.712491343424702</c:v>
                </c:pt>
                <c:pt idx="8">
                  <c:v>53.39056324853734</c:v>
                </c:pt>
                <c:pt idx="9">
                  <c:v>55.007234608985833</c:v>
                </c:pt>
                <c:pt idx="10">
                  <c:v>55.958325008504886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3B-4647-A8DA-65F7273ECE29}"/>
            </c:ext>
          </c:extLst>
        </c:ser>
        <c:ser>
          <c:idx val="3"/>
          <c:order val="3"/>
          <c:tx>
            <c:strRef>
              <c:f>Feuil1!$M$6</c:f>
              <c:strCache>
                <c:ptCount val="1"/>
                <c:pt idx="0">
                  <c:v>Veliparib 1nM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Feuil1!$M$7:$M$17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43.689982649087518</c:v>
                </c:pt>
                <c:pt idx="3">
                  <c:v>46.175409476257762</c:v>
                </c:pt>
                <c:pt idx="4">
                  <c:v>48.497337571145124</c:v>
                </c:pt>
                <c:pt idx="5">
                  <c:v>50.66726257258744</c:v>
                </c:pt>
                <c:pt idx="6">
                  <c:v>52.737651900478838</c:v>
                </c:pt>
                <c:pt idx="7">
                  <c:v>53.545006822536443</c:v>
                </c:pt>
                <c:pt idx="8">
                  <c:v>55.192705078605563</c:v>
                </c:pt>
                <c:pt idx="9">
                  <c:v>56.870776983718201</c:v>
                </c:pt>
                <c:pt idx="10">
                  <c:v>57.664326106250776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3B-4647-A8DA-65F7273ECE29}"/>
            </c:ext>
          </c:extLst>
        </c:ser>
        <c:ser>
          <c:idx val="4"/>
          <c:order val="4"/>
          <c:tx>
            <c:strRef>
              <c:f>Feuil1!$N$6</c:f>
              <c:strCache>
                <c:ptCount val="1"/>
                <c:pt idx="0">
                  <c:v>H2O2 + Veliparib 1µM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Feuil1!$N$7:$N$17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42.448974549583724</c:v>
                </c:pt>
                <c:pt idx="3">
                  <c:v>44.519363877475122</c:v>
                </c:pt>
                <c:pt idx="4">
                  <c:v>46.656867401225057</c:v>
                </c:pt>
                <c:pt idx="5">
                  <c:v>48.035379024478786</c:v>
                </c:pt>
                <c:pt idx="6">
                  <c:v>48.52080585164903</c:v>
                </c:pt>
                <c:pt idx="7">
                  <c:v>48.52080585164903</c:v>
                </c:pt>
                <c:pt idx="8">
                  <c:v>48.613915256040514</c:v>
                </c:pt>
                <c:pt idx="9">
                  <c:v>49.707024660431998</c:v>
                </c:pt>
                <c:pt idx="10">
                  <c:v>50.887596906073817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3B-4647-A8DA-65F7273ECE29}"/>
            </c:ext>
          </c:extLst>
        </c:ser>
        <c:ser>
          <c:idx val="5"/>
          <c:order val="5"/>
          <c:tx>
            <c:strRef>
              <c:f>Feuil1!$O$6</c:f>
              <c:strCache>
                <c:ptCount val="1"/>
                <c:pt idx="0">
                  <c:v>H2O2 + Veliparib 1nM</c:v>
                </c:pt>
              </c:strCache>
            </c:strRef>
          </c:tx>
          <c:xVal>
            <c:numRef>
              <c:f>Feuil1!$I$7:$I$17</c:f>
              <c:numCache>
                <c:formatCode>d\-mmm</c:formatCode>
                <c:ptCount val="11"/>
                <c:pt idx="0">
                  <c:v>42422</c:v>
                </c:pt>
                <c:pt idx="1">
                  <c:v>42429</c:v>
                </c:pt>
                <c:pt idx="2">
                  <c:v>42434</c:v>
                </c:pt>
                <c:pt idx="3">
                  <c:v>42439</c:v>
                </c:pt>
                <c:pt idx="4">
                  <c:v>42446</c:v>
                </c:pt>
                <c:pt idx="5">
                  <c:v>42453</c:v>
                </c:pt>
                <c:pt idx="6">
                  <c:v>42461</c:v>
                </c:pt>
                <c:pt idx="7">
                  <c:v>42471</c:v>
                </c:pt>
                <c:pt idx="8">
                  <c:v>42478</c:v>
                </c:pt>
                <c:pt idx="9">
                  <c:v>42495</c:v>
                </c:pt>
                <c:pt idx="10">
                  <c:v>42517</c:v>
                </c:pt>
              </c:numCache>
            </c:numRef>
          </c:xVal>
          <c:yVal>
            <c:numRef>
              <c:f>Feuil1!$O$7:$O$17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42.633399120721151</c:v>
                </c:pt>
                <c:pt idx="3">
                  <c:v>44.311471025833789</c:v>
                </c:pt>
                <c:pt idx="4">
                  <c:v>45.448974549583724</c:v>
                </c:pt>
                <c:pt idx="5">
                  <c:v>47.127046454696362</c:v>
                </c:pt>
                <c:pt idx="6">
                  <c:v>49.214509295946698</c:v>
                </c:pt>
                <c:pt idx="7">
                  <c:v>49.214509295946698</c:v>
                </c:pt>
                <c:pt idx="8">
                  <c:v>49.395081541588517</c:v>
                </c:pt>
                <c:pt idx="9">
                  <c:v>50.532585065338452</c:v>
                </c:pt>
                <c:pt idx="10">
                  <c:v>51.625694469729936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3B-4647-A8DA-65F7273E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47456"/>
        <c:axId val="69748992"/>
      </c:scatterChart>
      <c:valAx>
        <c:axId val="697474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69748992"/>
        <c:crossesAt val="0"/>
        <c:crossBetween val="midCat"/>
      </c:valAx>
      <c:valAx>
        <c:axId val="69748992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crossAx val="69747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4927838655755978"/>
          <c:y val="0.38270392497725614"/>
          <c:w val="0.3516763464971745"/>
          <c:h val="0.509837827589637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graph!$C$2</c:f>
              <c:strCache>
                <c:ptCount val="1"/>
                <c:pt idx="0">
                  <c:v>Non treated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graph!$C$3:$C$13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41.533863447170241</c:v>
                </c:pt>
                <c:pt idx="2">
                  <c:v>43.796897853004033</c:v>
                </c:pt>
                <c:pt idx="3">
                  <c:v>46.175409476257762</c:v>
                </c:pt>
                <c:pt idx="4">
                  <c:v>48.553921099511491</c:v>
                </c:pt>
                <c:pt idx="5">
                  <c:v>50.875849194398853</c:v>
                </c:pt>
                <c:pt idx="6">
                  <c:v>52.875849194398853</c:v>
                </c:pt>
                <c:pt idx="7">
                  <c:v>54.013352718148788</c:v>
                </c:pt>
                <c:pt idx="8">
                  <c:v>55.428390217427634</c:v>
                </c:pt>
                <c:pt idx="9">
                  <c:v>56.980931240456414</c:v>
                </c:pt>
                <c:pt idx="10">
                  <c:v>57.980931240456414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A4-495D-AEAC-34F4C5EABB33}"/>
            </c:ext>
          </c:extLst>
        </c:ser>
        <c:ser>
          <c:idx val="1"/>
          <c:order val="1"/>
          <c:tx>
            <c:strRef>
              <c:f>graph!$D$2</c:f>
              <c:strCache>
                <c:ptCount val="1"/>
                <c:pt idx="0">
                  <c:v>H2O2 5µM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graph!$D$3:$D$13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43.481396027276105</c:v>
                </c:pt>
                <c:pt idx="3">
                  <c:v>44.61889955102604</c:v>
                </c:pt>
                <c:pt idx="4">
                  <c:v>45.997411174279769</c:v>
                </c:pt>
                <c:pt idx="5">
                  <c:v>47.582373675000923</c:v>
                </c:pt>
                <c:pt idx="6">
                  <c:v>48.904301769888285</c:v>
                </c:pt>
                <c:pt idx="7">
                  <c:v>50.04180529363822</c:v>
                </c:pt>
                <c:pt idx="8">
                  <c:v>51.719877198750858</c:v>
                </c:pt>
                <c:pt idx="9">
                  <c:v>53.456842792917065</c:v>
                </c:pt>
                <c:pt idx="10">
                  <c:v>54.549952197308549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A4-495D-AEAC-34F4C5EABB33}"/>
            </c:ext>
          </c:extLst>
        </c:ser>
        <c:ser>
          <c:idx val="2"/>
          <c:order val="2"/>
          <c:tx>
            <c:strRef>
              <c:f>graph!$E$2</c:f>
              <c:strCache>
                <c:ptCount val="1"/>
                <c:pt idx="0">
                  <c:v> Veliparib 1µM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graph!$E$3:$E$13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41.426948243253726</c:v>
                </c:pt>
                <c:pt idx="2">
                  <c:v>42.748876338141088</c:v>
                </c:pt>
                <c:pt idx="3">
                  <c:v>44.693734783948628</c:v>
                </c:pt>
                <c:pt idx="4">
                  <c:v>46.941662297392213</c:v>
                </c:pt>
                <c:pt idx="5">
                  <c:v>48.749017219449819</c:v>
                </c:pt>
                <c:pt idx="6">
                  <c:v>50.712491343424702</c:v>
                </c:pt>
                <c:pt idx="7">
                  <c:v>51.712491343424702</c:v>
                </c:pt>
                <c:pt idx="8">
                  <c:v>53.39056324853734</c:v>
                </c:pt>
                <c:pt idx="9">
                  <c:v>55.007234608985833</c:v>
                </c:pt>
                <c:pt idx="10">
                  <c:v>55.958325008504886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A4-495D-AEAC-34F4C5EABB33}"/>
            </c:ext>
          </c:extLst>
        </c:ser>
        <c:ser>
          <c:idx val="3"/>
          <c:order val="3"/>
          <c:tx>
            <c:strRef>
              <c:f>graph!$F$2</c:f>
              <c:strCache>
                <c:ptCount val="1"/>
                <c:pt idx="0">
                  <c:v>Veliparib 1nM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graph!$F$3:$F$13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43.689982649087518</c:v>
                </c:pt>
                <c:pt idx="3">
                  <c:v>46.175409476257762</c:v>
                </c:pt>
                <c:pt idx="4">
                  <c:v>48.497337571145124</c:v>
                </c:pt>
                <c:pt idx="5">
                  <c:v>50.66726257258744</c:v>
                </c:pt>
                <c:pt idx="6">
                  <c:v>52.737651900478838</c:v>
                </c:pt>
                <c:pt idx="7">
                  <c:v>53.545006822536443</c:v>
                </c:pt>
                <c:pt idx="8">
                  <c:v>55.192705078605563</c:v>
                </c:pt>
                <c:pt idx="9">
                  <c:v>56.870776983718201</c:v>
                </c:pt>
                <c:pt idx="10">
                  <c:v>57.664326106250776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A4-495D-AEAC-34F4C5EABB33}"/>
            </c:ext>
          </c:extLst>
        </c:ser>
        <c:ser>
          <c:idx val="4"/>
          <c:order val="4"/>
          <c:tx>
            <c:strRef>
              <c:f>graph!$G$2</c:f>
              <c:strCache>
                <c:ptCount val="1"/>
                <c:pt idx="0">
                  <c:v>H2O2 + Veliparib 1µM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graph!$G$3:$G$13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42.448974549583724</c:v>
                </c:pt>
                <c:pt idx="3">
                  <c:v>44.519363877475122</c:v>
                </c:pt>
                <c:pt idx="4">
                  <c:v>46.656867401225057</c:v>
                </c:pt>
                <c:pt idx="5">
                  <c:v>48.035379024478786</c:v>
                </c:pt>
                <c:pt idx="6">
                  <c:v>48.52080585164903</c:v>
                </c:pt>
                <c:pt idx="7">
                  <c:v>48.52080585164903</c:v>
                </c:pt>
                <c:pt idx="8">
                  <c:v>48.613915256040514</c:v>
                </c:pt>
                <c:pt idx="9">
                  <c:v>49.707024660431998</c:v>
                </c:pt>
                <c:pt idx="10">
                  <c:v>50.887596906073817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0A4-495D-AEAC-34F4C5EABB33}"/>
            </c:ext>
          </c:extLst>
        </c:ser>
        <c:ser>
          <c:idx val="5"/>
          <c:order val="5"/>
          <c:tx>
            <c:strRef>
              <c:f>graph!$H$2</c:f>
              <c:strCache>
                <c:ptCount val="1"/>
                <c:pt idx="0">
                  <c:v>H2O2 + Veliparib 1nM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graph!$B$3:$B$13</c:f>
              <c:numCache>
                <c:formatCode>General</c:formatCode>
                <c:ptCount val="11"/>
                <c:pt idx="0">
                  <c:v>0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49</c:v>
                </c:pt>
                <c:pt idx="8">
                  <c:v>56</c:v>
                </c:pt>
                <c:pt idx="9">
                  <c:v>68</c:v>
                </c:pt>
                <c:pt idx="10">
                  <c:v>75</c:v>
                </c:pt>
              </c:numCache>
            </c:numRef>
          </c:xVal>
          <c:yVal>
            <c:numRef>
              <c:f>graph!$H$3:$H$13</c:f>
              <c:numCache>
                <c:formatCode>General</c:formatCode>
                <c:ptCount val="11"/>
                <c:pt idx="0">
                  <c:v>40.048436619999997</c:v>
                </c:pt>
                <c:pt idx="1">
                  <c:v>41.311471025833789</c:v>
                </c:pt>
                <c:pt idx="2">
                  <c:v>42.633399120721151</c:v>
                </c:pt>
                <c:pt idx="3">
                  <c:v>44.311471025833789</c:v>
                </c:pt>
                <c:pt idx="4">
                  <c:v>45.448974549583724</c:v>
                </c:pt>
                <c:pt idx="5">
                  <c:v>47.127046454696362</c:v>
                </c:pt>
                <c:pt idx="6">
                  <c:v>49.214509295946698</c:v>
                </c:pt>
                <c:pt idx="7">
                  <c:v>49.214509295946698</c:v>
                </c:pt>
                <c:pt idx="8">
                  <c:v>49.395081541588517</c:v>
                </c:pt>
                <c:pt idx="9">
                  <c:v>50.532585065338452</c:v>
                </c:pt>
                <c:pt idx="10">
                  <c:v>51.625694469729936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0A4-495D-AEAC-34F4C5EA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750232"/>
        <c:axId val="415753184"/>
      </c:scatterChart>
      <c:valAx>
        <c:axId val="415750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Days of treatment</a:t>
                </a:r>
                <a:endParaRPr lang="fr-FR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753184"/>
        <c:crosses val="autoZero"/>
        <c:crossBetween val="midCat"/>
      </c:valAx>
      <c:valAx>
        <c:axId val="415753184"/>
        <c:scaling>
          <c:orientation val="minMax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Population</a:t>
                </a:r>
                <a:r>
                  <a:rPr lang="fr-FR" b="1" baseline="0"/>
                  <a:t> Doubling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75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744026</xdr:colOff>
      <xdr:row>25</xdr:row>
      <xdr:rowOff>78426</xdr:rowOff>
    </xdr:from>
    <xdr:to>
      <xdr:col>16</xdr:col>
      <xdr:colOff>173182</xdr:colOff>
      <xdr:row>51</xdr:row>
      <xdr:rowOff>20155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2</xdr:row>
      <xdr:rowOff>152400</xdr:rowOff>
    </xdr:from>
    <xdr:to>
      <xdr:col>14</xdr:col>
      <xdr:colOff>695325</xdr:colOff>
      <xdr:row>22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FEF9A53-1506-41BD-A177-55D2876DA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285"/>
  <sheetViews>
    <sheetView zoomScale="70" zoomScaleNormal="70" workbookViewId="0">
      <selection activeCell="I4" sqref="I4"/>
    </sheetView>
  </sheetViews>
  <sheetFormatPr baseColWidth="10" defaultRowHeight="15" x14ac:dyDescent="0.25"/>
  <cols>
    <col min="1" max="1" width="12.85546875" style="6" customWidth="1"/>
    <col min="2" max="7" width="11.42578125" style="7"/>
    <col min="8" max="8" width="17.28515625" style="7" customWidth="1"/>
    <col min="9" max="147" width="11.42578125" style="10"/>
  </cols>
  <sheetData>
    <row r="1" spans="1:147" s="1" customFormat="1" x14ac:dyDescent="0.25">
      <c r="A1" s="17" t="s">
        <v>5</v>
      </c>
      <c r="B1" s="17"/>
      <c r="C1" s="17"/>
      <c r="D1" s="17"/>
      <c r="E1" s="17"/>
      <c r="F1" s="17"/>
      <c r="G1" s="17"/>
      <c r="H1" s="17"/>
      <c r="I1" s="4" t="s">
        <v>27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</row>
    <row r="2" spans="1:147" s="1" customFormat="1" x14ac:dyDescent="0.25">
      <c r="A2" s="17" t="s">
        <v>7</v>
      </c>
      <c r="B2" s="17"/>
      <c r="C2" s="17"/>
      <c r="D2" s="17"/>
      <c r="E2" s="17"/>
      <c r="F2" s="17"/>
      <c r="G2" s="17"/>
      <c r="H2" s="1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</row>
    <row r="3" spans="1:147" s="1" customFormat="1" x14ac:dyDescent="0.25">
      <c r="A3" s="17" t="s">
        <v>8</v>
      </c>
      <c r="B3" s="17"/>
      <c r="C3" s="17"/>
      <c r="D3" s="17"/>
      <c r="E3" s="17"/>
      <c r="F3" s="17"/>
      <c r="G3" s="17"/>
      <c r="H3" s="1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</row>
    <row r="4" spans="1:147" s="1" customFormat="1" ht="62.25" x14ac:dyDescent="0.25">
      <c r="A4" s="6" t="s">
        <v>0</v>
      </c>
      <c r="B4" s="6" t="s">
        <v>1</v>
      </c>
      <c r="C4" s="6" t="s">
        <v>9</v>
      </c>
      <c r="D4" s="6" t="s">
        <v>6</v>
      </c>
      <c r="E4" s="6" t="s">
        <v>2</v>
      </c>
      <c r="F4" s="6" t="s">
        <v>3</v>
      </c>
      <c r="G4" s="17" t="s">
        <v>4</v>
      </c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</row>
    <row r="5" spans="1:147" s="3" customFormat="1" ht="30" customHeight="1" x14ac:dyDescent="0.25">
      <c r="A5" s="2">
        <v>42422</v>
      </c>
      <c r="B5" s="6" t="s">
        <v>12</v>
      </c>
      <c r="C5" s="6">
        <v>20</v>
      </c>
      <c r="D5" s="6">
        <v>225</v>
      </c>
      <c r="E5" s="6">
        <v>36.556583529999997</v>
      </c>
      <c r="F5" s="6">
        <v>40.048436619999997</v>
      </c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</row>
    <row r="6" spans="1:147" s="1" customFormat="1" ht="15" customHeight="1" x14ac:dyDescent="0.25">
      <c r="A6" s="11">
        <v>42429</v>
      </c>
      <c r="B6" s="9" t="s">
        <v>12</v>
      </c>
      <c r="C6" s="9">
        <v>20</v>
      </c>
      <c r="D6" s="9">
        <v>56</v>
      </c>
      <c r="E6" s="9">
        <f>F5</f>
        <v>40.048436619999997</v>
      </c>
      <c r="F6" s="9">
        <f>(LOG(D6/C6)/LOG(2))+E6</f>
        <v>41.533863447170241</v>
      </c>
      <c r="G6" s="6"/>
      <c r="H6" s="6" t="s">
        <v>25</v>
      </c>
      <c r="I6" s="4"/>
      <c r="J6" s="4" t="s">
        <v>26</v>
      </c>
      <c r="K6" s="4" t="s">
        <v>22</v>
      </c>
      <c r="L6" s="4" t="s">
        <v>20</v>
      </c>
      <c r="M6" s="4" t="s">
        <v>21</v>
      </c>
      <c r="N6" s="4" t="s">
        <v>23</v>
      </c>
      <c r="O6" s="4" t="s">
        <v>24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</row>
    <row r="7" spans="1:147" s="1" customFormat="1" ht="30" customHeight="1" x14ac:dyDescent="0.25">
      <c r="A7" s="12"/>
      <c r="B7" s="12" t="s">
        <v>13</v>
      </c>
      <c r="C7" s="12">
        <v>20</v>
      </c>
      <c r="D7" s="12">
        <v>48</v>
      </c>
      <c r="E7" s="12">
        <f>F5</f>
        <v>40.048436619999997</v>
      </c>
      <c r="F7" s="12">
        <f t="shared" ref="F7:F59" si="0">(LOG(D7/C7)/LOG(2))+E7</f>
        <v>41.311471025833789</v>
      </c>
      <c r="G7" s="6"/>
      <c r="H7" s="6">
        <v>0</v>
      </c>
      <c r="I7" s="14">
        <v>42422</v>
      </c>
      <c r="J7" s="4">
        <f>F5</f>
        <v>40.048436619999997</v>
      </c>
      <c r="K7" s="4">
        <f>F5</f>
        <v>40.048436619999997</v>
      </c>
      <c r="L7" s="4">
        <f>F5</f>
        <v>40.048436619999997</v>
      </c>
      <c r="M7" s="4">
        <f>F5</f>
        <v>40.048436619999997</v>
      </c>
      <c r="N7" s="4">
        <f>F5</f>
        <v>40.048436619999997</v>
      </c>
      <c r="O7" s="4">
        <f>F5</f>
        <v>40.048436619999997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</row>
    <row r="8" spans="1:147" s="1" customFormat="1" ht="45" customHeight="1" x14ac:dyDescent="0.25">
      <c r="A8" s="12"/>
      <c r="B8" s="12" t="s">
        <v>14</v>
      </c>
      <c r="C8" s="12">
        <v>20</v>
      </c>
      <c r="D8" s="12">
        <v>52</v>
      </c>
      <c r="E8" s="12">
        <f>F5</f>
        <v>40.048436619999997</v>
      </c>
      <c r="F8" s="12">
        <f t="shared" si="0"/>
        <v>41.426948243253726</v>
      </c>
      <c r="G8" s="6"/>
      <c r="H8" s="6">
        <v>7</v>
      </c>
      <c r="I8" s="14">
        <v>42429</v>
      </c>
      <c r="J8" s="4">
        <f>F6</f>
        <v>41.533863447170241</v>
      </c>
      <c r="K8" s="4">
        <f>F7</f>
        <v>41.311471025833789</v>
      </c>
      <c r="L8" s="4">
        <f>F8</f>
        <v>41.426948243253726</v>
      </c>
      <c r="M8" s="4">
        <f>F9</f>
        <v>41.311471025833789</v>
      </c>
      <c r="N8" s="4">
        <f>F10</f>
        <v>41.311471025833789</v>
      </c>
      <c r="O8" s="4">
        <f>F10</f>
        <v>41.311471025833789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</row>
    <row r="9" spans="1:147" s="1" customFormat="1" x14ac:dyDescent="0.25">
      <c r="A9" s="12"/>
      <c r="B9" s="12" t="s">
        <v>15</v>
      </c>
      <c r="C9" s="12">
        <v>20</v>
      </c>
      <c r="D9" s="12">
        <v>48</v>
      </c>
      <c r="E9" s="12">
        <f>F5</f>
        <v>40.048436619999997</v>
      </c>
      <c r="F9" s="12">
        <f t="shared" si="0"/>
        <v>41.311471025833789</v>
      </c>
      <c r="G9" s="6"/>
      <c r="H9" s="6">
        <v>12</v>
      </c>
      <c r="I9" s="14">
        <v>42434</v>
      </c>
      <c r="J9" s="4">
        <f>F12</f>
        <v>43.796897853004033</v>
      </c>
      <c r="K9" s="4">
        <f>F13</f>
        <v>43.481396027276105</v>
      </c>
      <c r="L9" s="4">
        <f>F14</f>
        <v>42.748876338141088</v>
      </c>
      <c r="M9" s="4">
        <f>F15</f>
        <v>43.689982649087518</v>
      </c>
      <c r="N9" s="4">
        <f>F16</f>
        <v>42.448974549583724</v>
      </c>
      <c r="O9" s="4">
        <f>F17</f>
        <v>42.633399120721151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</row>
    <row r="10" spans="1:147" s="3" customFormat="1" ht="30" customHeight="1" x14ac:dyDescent="0.25">
      <c r="A10" s="12"/>
      <c r="B10" s="12" t="s">
        <v>16</v>
      </c>
      <c r="C10" s="12">
        <v>20</v>
      </c>
      <c r="D10" s="12">
        <v>48</v>
      </c>
      <c r="E10" s="12">
        <f>F5</f>
        <v>40.048436619999997</v>
      </c>
      <c r="F10" s="12">
        <f t="shared" si="0"/>
        <v>41.311471025833789</v>
      </c>
      <c r="G10" s="6"/>
      <c r="H10" s="6">
        <v>17</v>
      </c>
      <c r="I10" s="14">
        <v>42439</v>
      </c>
      <c r="J10" s="4">
        <f>F18</f>
        <v>46.175409476257762</v>
      </c>
      <c r="K10" s="4">
        <f>F19</f>
        <v>44.61889955102604</v>
      </c>
      <c r="L10" s="4">
        <f>F20</f>
        <v>44.693734783948628</v>
      </c>
      <c r="M10" s="4">
        <f>F21</f>
        <v>46.175409476257762</v>
      </c>
      <c r="N10" s="4">
        <f>F22</f>
        <v>44.519363877475122</v>
      </c>
      <c r="O10" s="4">
        <f>F23</f>
        <v>44.311471025833789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</row>
    <row r="11" spans="1:147" s="1" customFormat="1" x14ac:dyDescent="0.25">
      <c r="A11" s="13"/>
      <c r="B11" s="13" t="s">
        <v>17</v>
      </c>
      <c r="C11" s="13">
        <v>20</v>
      </c>
      <c r="D11" s="13">
        <v>48</v>
      </c>
      <c r="E11" s="13">
        <f t="shared" ref="E11:E17" si="1">F5</f>
        <v>40.048436619999997</v>
      </c>
      <c r="F11" s="13">
        <f t="shared" si="0"/>
        <v>41.311471025833789</v>
      </c>
      <c r="G11" s="6"/>
      <c r="H11" s="6">
        <v>24</v>
      </c>
      <c r="I11" s="14">
        <v>42446</v>
      </c>
      <c r="J11" s="4">
        <f>F24</f>
        <v>48.553921099511491</v>
      </c>
      <c r="K11" s="4">
        <f>F25</f>
        <v>45.997411174279769</v>
      </c>
      <c r="L11" s="4">
        <f>F26</f>
        <v>46.941662297392213</v>
      </c>
      <c r="M11" s="4">
        <f>F27</f>
        <v>48.497337571145124</v>
      </c>
      <c r="N11" s="4">
        <f>F28</f>
        <v>46.656867401225057</v>
      </c>
      <c r="O11" s="4">
        <f>F29</f>
        <v>45.448974549583724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</row>
    <row r="12" spans="1:147" s="3" customFormat="1" x14ac:dyDescent="0.25">
      <c r="A12" s="8">
        <v>42434</v>
      </c>
      <c r="B12" s="9" t="s">
        <v>12</v>
      </c>
      <c r="C12" s="9">
        <v>20</v>
      </c>
      <c r="D12" s="9">
        <v>96</v>
      </c>
      <c r="E12" s="9">
        <f t="shared" si="1"/>
        <v>41.533863447170241</v>
      </c>
      <c r="F12" s="9">
        <f t="shared" si="0"/>
        <v>43.796897853004033</v>
      </c>
      <c r="G12" s="6"/>
      <c r="H12" s="6">
        <v>31</v>
      </c>
      <c r="I12" s="14">
        <v>42453</v>
      </c>
      <c r="J12" s="4">
        <f>F30</f>
        <v>50.875849194398853</v>
      </c>
      <c r="K12" s="4">
        <f>F31</f>
        <v>47.582373675000923</v>
      </c>
      <c r="L12" s="4">
        <f>F32</f>
        <v>48.749017219449819</v>
      </c>
      <c r="M12" s="4">
        <f>F33</f>
        <v>50.66726257258744</v>
      </c>
      <c r="N12" s="4">
        <f>F34</f>
        <v>48.035379024478786</v>
      </c>
      <c r="O12" s="4">
        <f>F35</f>
        <v>47.127046454696362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</row>
    <row r="13" spans="1:147" s="1" customFormat="1" x14ac:dyDescent="0.25">
      <c r="A13" s="6"/>
      <c r="B13" s="6" t="s">
        <v>13</v>
      </c>
      <c r="C13" s="6">
        <v>20</v>
      </c>
      <c r="D13" s="6">
        <v>90</v>
      </c>
      <c r="E13" s="6">
        <f t="shared" si="1"/>
        <v>41.311471025833789</v>
      </c>
      <c r="F13" s="6">
        <f t="shared" si="0"/>
        <v>43.481396027276105</v>
      </c>
      <c r="G13" s="6"/>
      <c r="H13" s="6">
        <v>39</v>
      </c>
      <c r="I13" s="14">
        <v>42461</v>
      </c>
      <c r="J13" s="4">
        <v>52.875849194398853</v>
      </c>
      <c r="K13" s="4">
        <f>F37</f>
        <v>48.904301769888285</v>
      </c>
      <c r="L13" s="4">
        <f>F38</f>
        <v>50.712491343424702</v>
      </c>
      <c r="M13" s="4">
        <f>F39</f>
        <v>52.737651900478838</v>
      </c>
      <c r="N13" s="4">
        <f>F40</f>
        <v>48.52080585164903</v>
      </c>
      <c r="O13" s="4">
        <f>F41</f>
        <v>49.214509295946698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</row>
    <row r="14" spans="1:147" s="3" customFormat="1" x14ac:dyDescent="0.25">
      <c r="A14" s="6"/>
      <c r="B14" s="6" t="s">
        <v>14</v>
      </c>
      <c r="C14" s="6">
        <v>20</v>
      </c>
      <c r="D14" s="6">
        <v>50</v>
      </c>
      <c r="E14" s="6">
        <f t="shared" si="1"/>
        <v>41.426948243253726</v>
      </c>
      <c r="F14" s="6">
        <f t="shared" si="0"/>
        <v>42.748876338141088</v>
      </c>
      <c r="G14" s="6"/>
      <c r="H14" s="6">
        <v>49</v>
      </c>
      <c r="I14" s="14">
        <v>42471</v>
      </c>
      <c r="J14" s="4">
        <f>F42</f>
        <v>54.013352718148788</v>
      </c>
      <c r="K14" s="4">
        <f>F43</f>
        <v>50.04180529363822</v>
      </c>
      <c r="L14" s="4">
        <f>F44</f>
        <v>51.712491343424702</v>
      </c>
      <c r="M14" s="4">
        <f>F45</f>
        <v>53.545006822536443</v>
      </c>
      <c r="N14" s="4">
        <f>F46</f>
        <v>48.52080585164903</v>
      </c>
      <c r="O14" s="4">
        <f>F47</f>
        <v>49.214509295946698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</row>
    <row r="15" spans="1:147" s="1" customFormat="1" x14ac:dyDescent="0.25">
      <c r="A15" s="6"/>
      <c r="B15" s="6" t="s">
        <v>15</v>
      </c>
      <c r="C15" s="6">
        <v>20</v>
      </c>
      <c r="D15" s="6">
        <v>104</v>
      </c>
      <c r="E15" s="6">
        <f t="shared" si="1"/>
        <v>41.311471025833789</v>
      </c>
      <c r="F15" s="6">
        <f t="shared" si="0"/>
        <v>43.689982649087518</v>
      </c>
      <c r="G15" s="6"/>
      <c r="H15" s="6">
        <v>56</v>
      </c>
      <c r="I15" s="11">
        <v>42478</v>
      </c>
      <c r="J15" s="4">
        <f>F48</f>
        <v>55.428390217427634</v>
      </c>
      <c r="K15" s="4">
        <f>F49</f>
        <v>51.719877198750858</v>
      </c>
      <c r="L15" s="4">
        <f>F50</f>
        <v>53.39056324853734</v>
      </c>
      <c r="M15" s="4">
        <f>F51</f>
        <v>55.192705078605563</v>
      </c>
      <c r="N15" s="4">
        <f>F52</f>
        <v>48.613915256040514</v>
      </c>
      <c r="O15" s="4">
        <f>F53</f>
        <v>49.395081541588517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</row>
    <row r="16" spans="1:147" s="1" customFormat="1" x14ac:dyDescent="0.25">
      <c r="A16" s="6"/>
      <c r="B16" s="6" t="s">
        <v>16</v>
      </c>
      <c r="C16" s="6">
        <v>20</v>
      </c>
      <c r="D16" s="6">
        <v>44</v>
      </c>
      <c r="E16" s="6">
        <f t="shared" si="1"/>
        <v>41.311471025833789</v>
      </c>
      <c r="F16" s="6">
        <f t="shared" si="0"/>
        <v>42.448974549583724</v>
      </c>
      <c r="G16" s="6"/>
      <c r="H16" s="6">
        <v>68</v>
      </c>
      <c r="I16" s="2">
        <v>42495</v>
      </c>
      <c r="J16" s="1">
        <f>F54</f>
        <v>56.980931240456414</v>
      </c>
      <c r="K16" s="1">
        <f>F55</f>
        <v>53.456842792917065</v>
      </c>
      <c r="L16" s="1">
        <f>F56</f>
        <v>55.007234608985833</v>
      </c>
      <c r="M16" s="1">
        <f>F57</f>
        <v>56.870776983718201</v>
      </c>
      <c r="N16" s="1">
        <f>F58</f>
        <v>49.707024660431998</v>
      </c>
      <c r="O16" s="1">
        <f>F59</f>
        <v>50.532585065338452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</row>
    <row r="17" spans="1:147" s="1" customFormat="1" x14ac:dyDescent="0.25">
      <c r="A17" s="6"/>
      <c r="B17" s="6" t="s">
        <v>17</v>
      </c>
      <c r="C17" s="6">
        <v>20</v>
      </c>
      <c r="D17" s="6">
        <v>50</v>
      </c>
      <c r="E17" s="6">
        <f t="shared" si="1"/>
        <v>41.311471025833789</v>
      </c>
      <c r="F17" s="6">
        <f t="shared" si="0"/>
        <v>42.633399120721151</v>
      </c>
      <c r="G17" s="6"/>
      <c r="H17" s="6">
        <v>75</v>
      </c>
      <c r="I17" s="14">
        <f>A60</f>
        <v>42517</v>
      </c>
      <c r="J17" s="4">
        <f>F60</f>
        <v>57.980931240456414</v>
      </c>
      <c r="K17" s="4">
        <f>F61</f>
        <v>54.549952197308549</v>
      </c>
      <c r="L17" s="4">
        <f>F62</f>
        <v>55.958325008504886</v>
      </c>
      <c r="M17" s="4">
        <f>F63</f>
        <v>57.664326106250776</v>
      </c>
      <c r="N17" s="4">
        <f>F64</f>
        <v>50.887596906073817</v>
      </c>
      <c r="O17" s="4">
        <f>F65</f>
        <v>51.625694469729936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</row>
    <row r="18" spans="1:147" s="3" customFormat="1" x14ac:dyDescent="0.25">
      <c r="A18" s="11">
        <v>42439</v>
      </c>
      <c r="B18" s="9" t="s">
        <v>12</v>
      </c>
      <c r="C18" s="9">
        <v>20</v>
      </c>
      <c r="D18" s="9">
        <v>104</v>
      </c>
      <c r="E18" s="9">
        <f t="shared" ref="E18:E23" si="2">F12</f>
        <v>43.796897853004033</v>
      </c>
      <c r="F18" s="9">
        <f t="shared" si="0"/>
        <v>46.175409476257762</v>
      </c>
      <c r="G18" s="6"/>
      <c r="H18" s="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</row>
    <row r="19" spans="1:147" s="1" customFormat="1" x14ac:dyDescent="0.25">
      <c r="A19" s="6"/>
      <c r="B19" s="6" t="s">
        <v>13</v>
      </c>
      <c r="C19" s="6">
        <v>20</v>
      </c>
      <c r="D19" s="6">
        <v>44</v>
      </c>
      <c r="E19" s="6">
        <f t="shared" si="2"/>
        <v>43.481396027276105</v>
      </c>
      <c r="F19" s="6">
        <f t="shared" si="0"/>
        <v>44.61889955102604</v>
      </c>
      <c r="G19" s="6"/>
      <c r="H19" s="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</row>
    <row r="20" spans="1:147" s="1" customFormat="1" x14ac:dyDescent="0.25">
      <c r="A20" s="6"/>
      <c r="B20" s="6" t="s">
        <v>14</v>
      </c>
      <c r="C20" s="6">
        <v>20</v>
      </c>
      <c r="D20" s="6">
        <v>77</v>
      </c>
      <c r="E20" s="6">
        <f t="shared" si="2"/>
        <v>42.748876338141088</v>
      </c>
      <c r="F20" s="6">
        <f t="shared" si="0"/>
        <v>44.693734783948628</v>
      </c>
      <c r="G20" s="6"/>
      <c r="H20" s="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</row>
    <row r="21" spans="1:147" s="1" customFormat="1" x14ac:dyDescent="0.25">
      <c r="A21" s="6"/>
      <c r="B21" s="6" t="s">
        <v>15</v>
      </c>
      <c r="C21" s="6">
        <v>20</v>
      </c>
      <c r="D21" s="6">
        <v>112</v>
      </c>
      <c r="E21" s="6">
        <f t="shared" si="2"/>
        <v>43.689982649087518</v>
      </c>
      <c r="F21" s="6">
        <f t="shared" si="0"/>
        <v>46.175409476257762</v>
      </c>
      <c r="G21" s="6"/>
      <c r="H21" s="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</row>
    <row r="22" spans="1:147" s="3" customFormat="1" x14ac:dyDescent="0.25">
      <c r="A22" s="6"/>
      <c r="B22" s="6" t="s">
        <v>16</v>
      </c>
      <c r="C22" s="6">
        <v>20</v>
      </c>
      <c r="D22" s="6">
        <v>84</v>
      </c>
      <c r="E22" s="6">
        <f t="shared" si="2"/>
        <v>42.448974549583724</v>
      </c>
      <c r="F22" s="6">
        <f t="shared" si="0"/>
        <v>44.519363877475122</v>
      </c>
      <c r="G22" s="6"/>
      <c r="H22" s="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</row>
    <row r="23" spans="1:147" s="4" customFormat="1" x14ac:dyDescent="0.25">
      <c r="A23" s="6"/>
      <c r="B23" s="6" t="s">
        <v>17</v>
      </c>
      <c r="C23" s="6">
        <v>20</v>
      </c>
      <c r="D23" s="6">
        <v>64</v>
      </c>
      <c r="E23" s="6">
        <f t="shared" si="2"/>
        <v>42.633399120721151</v>
      </c>
      <c r="F23" s="6">
        <f t="shared" si="0"/>
        <v>44.311471025833789</v>
      </c>
      <c r="G23" s="6"/>
      <c r="H23" s="6"/>
    </row>
    <row r="24" spans="1:147" s="4" customFormat="1" x14ac:dyDescent="0.25">
      <c r="A24" s="11">
        <v>42446</v>
      </c>
      <c r="B24" s="9" t="s">
        <v>12</v>
      </c>
      <c r="C24" s="9">
        <v>20</v>
      </c>
      <c r="D24" s="9">
        <v>104</v>
      </c>
      <c r="E24" s="9">
        <f t="shared" ref="E24:E29" si="3">F18</f>
        <v>46.175409476257762</v>
      </c>
      <c r="F24" s="9">
        <f t="shared" si="0"/>
        <v>48.553921099511491</v>
      </c>
      <c r="G24" s="6"/>
      <c r="H24" s="6"/>
    </row>
    <row r="25" spans="1:147" s="4" customFormat="1" x14ac:dyDescent="0.25">
      <c r="A25" s="6"/>
      <c r="B25" s="6" t="s">
        <v>13</v>
      </c>
      <c r="C25" s="6">
        <v>20</v>
      </c>
      <c r="D25" s="6">
        <v>52</v>
      </c>
      <c r="E25" s="6">
        <f t="shared" si="3"/>
        <v>44.61889955102604</v>
      </c>
      <c r="F25" s="6">
        <f t="shared" si="0"/>
        <v>45.997411174279769</v>
      </c>
      <c r="G25" s="6"/>
      <c r="H25" s="6"/>
    </row>
    <row r="26" spans="1:147" s="3" customFormat="1" x14ac:dyDescent="0.25">
      <c r="A26" s="6"/>
      <c r="B26" s="6" t="s">
        <v>14</v>
      </c>
      <c r="C26" s="6">
        <v>20</v>
      </c>
      <c r="D26" s="6">
        <v>95</v>
      </c>
      <c r="E26" s="6">
        <f t="shared" si="3"/>
        <v>44.693734783948628</v>
      </c>
      <c r="F26" s="6">
        <f t="shared" si="0"/>
        <v>46.941662297392213</v>
      </c>
      <c r="G26" s="6"/>
      <c r="H26" s="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</row>
    <row r="27" spans="1:147" s="4" customFormat="1" x14ac:dyDescent="0.25">
      <c r="A27" s="6"/>
      <c r="B27" s="6" t="s">
        <v>15</v>
      </c>
      <c r="C27" s="6">
        <v>20</v>
      </c>
      <c r="D27" s="6">
        <v>100</v>
      </c>
      <c r="E27" s="6">
        <f t="shared" si="3"/>
        <v>46.175409476257762</v>
      </c>
      <c r="F27" s="6">
        <f t="shared" si="0"/>
        <v>48.497337571145124</v>
      </c>
      <c r="G27" s="6"/>
      <c r="H27" s="6"/>
      <c r="S27" s="4" t="s">
        <v>18</v>
      </c>
    </row>
    <row r="28" spans="1:147" s="4" customFormat="1" x14ac:dyDescent="0.25">
      <c r="A28" s="6"/>
      <c r="B28" s="6" t="s">
        <v>16</v>
      </c>
      <c r="C28" s="6">
        <v>20</v>
      </c>
      <c r="D28" s="6">
        <v>88</v>
      </c>
      <c r="E28" s="6">
        <f t="shared" si="3"/>
        <v>44.519363877475122</v>
      </c>
      <c r="F28" s="6">
        <f t="shared" si="0"/>
        <v>46.656867401225057</v>
      </c>
      <c r="G28" s="6"/>
      <c r="H28" s="6"/>
      <c r="R28" s="4" t="s">
        <v>19</v>
      </c>
    </row>
    <row r="29" spans="1:147" x14ac:dyDescent="0.25">
      <c r="B29" s="6" t="s">
        <v>17</v>
      </c>
      <c r="C29" s="6">
        <v>20</v>
      </c>
      <c r="D29" s="6">
        <v>44</v>
      </c>
      <c r="E29" s="6">
        <f t="shared" si="3"/>
        <v>44.311471025833789</v>
      </c>
      <c r="F29" s="6">
        <f t="shared" si="0"/>
        <v>45.448974549583724</v>
      </c>
      <c r="G29" s="6"/>
      <c r="H29" s="6"/>
    </row>
    <row r="30" spans="1:147" s="5" customFormat="1" x14ac:dyDescent="0.25">
      <c r="A30" s="11">
        <v>42453</v>
      </c>
      <c r="B30" s="9" t="s">
        <v>12</v>
      </c>
      <c r="C30" s="9">
        <v>20</v>
      </c>
      <c r="D30" s="9">
        <v>100</v>
      </c>
      <c r="E30" s="9">
        <f t="shared" ref="E30:E35" si="4">F24</f>
        <v>48.553921099511491</v>
      </c>
      <c r="F30" s="9">
        <f t="shared" si="0"/>
        <v>50.875849194398853</v>
      </c>
      <c r="G30" s="6"/>
      <c r="H30" s="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</row>
    <row r="31" spans="1:147" x14ac:dyDescent="0.25">
      <c r="B31" s="6" t="s">
        <v>13</v>
      </c>
      <c r="C31" s="6">
        <v>20</v>
      </c>
      <c r="D31" s="6">
        <v>60</v>
      </c>
      <c r="E31" s="6">
        <f t="shared" si="4"/>
        <v>45.997411174279769</v>
      </c>
      <c r="F31" s="6">
        <f t="shared" si="0"/>
        <v>47.582373675000923</v>
      </c>
      <c r="G31" s="6"/>
      <c r="H31" s="6"/>
    </row>
    <row r="32" spans="1:147" x14ac:dyDescent="0.25">
      <c r="B32" s="6" t="s">
        <v>14</v>
      </c>
      <c r="C32" s="6">
        <v>20</v>
      </c>
      <c r="D32" s="6">
        <v>70</v>
      </c>
      <c r="E32" s="6">
        <f t="shared" si="4"/>
        <v>46.941662297392213</v>
      </c>
      <c r="F32" s="6">
        <f t="shared" si="0"/>
        <v>48.749017219449819</v>
      </c>
      <c r="G32" s="6"/>
      <c r="H32" s="6"/>
    </row>
    <row r="33" spans="1:147" x14ac:dyDescent="0.25">
      <c r="B33" s="6" t="s">
        <v>15</v>
      </c>
      <c r="C33" s="6">
        <v>20</v>
      </c>
      <c r="D33" s="6">
        <v>90</v>
      </c>
      <c r="E33" s="6">
        <f t="shared" si="4"/>
        <v>48.497337571145124</v>
      </c>
      <c r="F33" s="6">
        <f t="shared" si="0"/>
        <v>50.66726257258744</v>
      </c>
      <c r="G33" s="6"/>
      <c r="H33" s="6"/>
    </row>
    <row r="34" spans="1:147" s="5" customFormat="1" x14ac:dyDescent="0.25">
      <c r="A34" s="6"/>
      <c r="B34" s="6" t="s">
        <v>16</v>
      </c>
      <c r="C34" s="6">
        <v>20</v>
      </c>
      <c r="D34" s="6">
        <v>52</v>
      </c>
      <c r="E34" s="6">
        <f t="shared" si="4"/>
        <v>46.656867401225057</v>
      </c>
      <c r="F34" s="6">
        <f t="shared" si="0"/>
        <v>48.035379024478786</v>
      </c>
      <c r="G34" s="6"/>
      <c r="H34" s="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</row>
    <row r="35" spans="1:147" x14ac:dyDescent="0.25">
      <c r="B35" s="6" t="s">
        <v>17</v>
      </c>
      <c r="C35" s="6">
        <v>20</v>
      </c>
      <c r="D35" s="6">
        <v>64</v>
      </c>
      <c r="E35" s="6">
        <f t="shared" si="4"/>
        <v>45.448974549583724</v>
      </c>
      <c r="F35" s="6">
        <f t="shared" si="0"/>
        <v>47.127046454696362</v>
      </c>
      <c r="G35" s="6"/>
      <c r="H35" s="6"/>
    </row>
    <row r="36" spans="1:147" x14ac:dyDescent="0.25">
      <c r="A36" s="11">
        <v>42461</v>
      </c>
      <c r="B36" s="9" t="s">
        <v>12</v>
      </c>
      <c r="C36" s="9">
        <v>20</v>
      </c>
      <c r="D36" s="9">
        <v>80</v>
      </c>
      <c r="E36" s="9">
        <f t="shared" ref="E36:E41" si="5">F30</f>
        <v>50.875849194398853</v>
      </c>
      <c r="F36" s="9">
        <f t="shared" si="0"/>
        <v>52.875849194398853</v>
      </c>
      <c r="G36" s="6"/>
      <c r="H36" s="6"/>
    </row>
    <row r="37" spans="1:147" x14ac:dyDescent="0.25">
      <c r="B37" s="6" t="s">
        <v>13</v>
      </c>
      <c r="C37" s="6">
        <v>20</v>
      </c>
      <c r="D37" s="6">
        <v>50</v>
      </c>
      <c r="E37" s="6">
        <f t="shared" si="5"/>
        <v>47.582373675000923</v>
      </c>
      <c r="F37" s="6">
        <f t="shared" si="0"/>
        <v>48.904301769888285</v>
      </c>
      <c r="G37" s="6"/>
      <c r="H37" s="6"/>
    </row>
    <row r="38" spans="1:147" s="5" customFormat="1" x14ac:dyDescent="0.25">
      <c r="A38" s="6"/>
      <c r="B38" s="6" t="s">
        <v>14</v>
      </c>
      <c r="C38" s="6">
        <v>20</v>
      </c>
      <c r="D38" s="6">
        <v>78</v>
      </c>
      <c r="E38" s="6">
        <f t="shared" si="5"/>
        <v>48.749017219449819</v>
      </c>
      <c r="F38" s="6">
        <f t="shared" si="0"/>
        <v>50.712491343424702</v>
      </c>
      <c r="G38" s="6"/>
      <c r="H38" s="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</row>
    <row r="39" spans="1:147" x14ac:dyDescent="0.25">
      <c r="B39" s="6" t="s">
        <v>15</v>
      </c>
      <c r="C39" s="6">
        <v>20</v>
      </c>
      <c r="D39" s="6">
        <v>84</v>
      </c>
      <c r="E39" s="6">
        <f t="shared" si="5"/>
        <v>50.66726257258744</v>
      </c>
      <c r="F39" s="6">
        <f t="shared" si="0"/>
        <v>52.737651900478838</v>
      </c>
      <c r="G39" s="6"/>
      <c r="H39" s="6"/>
    </row>
    <row r="40" spans="1:147" x14ac:dyDescent="0.25">
      <c r="B40" s="6" t="s">
        <v>16</v>
      </c>
      <c r="C40" s="6">
        <v>20</v>
      </c>
      <c r="D40" s="6">
        <v>28</v>
      </c>
      <c r="E40" s="6">
        <f t="shared" si="5"/>
        <v>48.035379024478786</v>
      </c>
      <c r="F40" s="6">
        <f t="shared" si="0"/>
        <v>48.52080585164903</v>
      </c>
      <c r="G40" s="6"/>
      <c r="H40" s="6"/>
    </row>
    <row r="41" spans="1:147" x14ac:dyDescent="0.25">
      <c r="B41" s="6" t="s">
        <v>17</v>
      </c>
      <c r="C41" s="6">
        <v>20</v>
      </c>
      <c r="D41" s="6">
        <v>85</v>
      </c>
      <c r="E41" s="6">
        <f t="shared" si="5"/>
        <v>47.127046454696362</v>
      </c>
      <c r="F41" s="6">
        <f t="shared" si="0"/>
        <v>49.214509295946698</v>
      </c>
      <c r="G41" s="6"/>
      <c r="H41" s="6"/>
    </row>
    <row r="42" spans="1:147" s="5" customFormat="1" x14ac:dyDescent="0.25">
      <c r="A42" s="11">
        <v>42471</v>
      </c>
      <c r="B42" s="9" t="s">
        <v>12</v>
      </c>
      <c r="C42" s="9">
        <v>20</v>
      </c>
      <c r="D42" s="9">
        <v>44</v>
      </c>
      <c r="E42" s="9">
        <f t="shared" ref="E42:E47" si="6">F36</f>
        <v>52.875849194398853</v>
      </c>
      <c r="F42" s="9">
        <f t="shared" si="0"/>
        <v>54.013352718148788</v>
      </c>
      <c r="G42" s="6"/>
      <c r="H42" s="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</row>
    <row r="43" spans="1:147" x14ac:dyDescent="0.25">
      <c r="B43" s="6" t="s">
        <v>13</v>
      </c>
      <c r="C43" s="6">
        <v>20</v>
      </c>
      <c r="D43" s="6">
        <v>44</v>
      </c>
      <c r="E43" s="6">
        <f t="shared" si="6"/>
        <v>48.904301769888285</v>
      </c>
      <c r="F43" s="6">
        <f t="shared" si="0"/>
        <v>50.04180529363822</v>
      </c>
      <c r="G43" s="6"/>
      <c r="H43" s="6"/>
    </row>
    <row r="44" spans="1:147" x14ac:dyDescent="0.25">
      <c r="B44" s="6" t="s">
        <v>14</v>
      </c>
      <c r="C44" s="6">
        <v>20</v>
      </c>
      <c r="D44" s="6">
        <v>40</v>
      </c>
      <c r="E44" s="6">
        <f t="shared" si="6"/>
        <v>50.712491343424702</v>
      </c>
      <c r="F44" s="6">
        <f t="shared" si="0"/>
        <v>51.712491343424702</v>
      </c>
      <c r="G44" s="6"/>
      <c r="H44" s="6"/>
    </row>
    <row r="45" spans="1:147" x14ac:dyDescent="0.25">
      <c r="B45" s="6" t="s">
        <v>15</v>
      </c>
      <c r="C45" s="6">
        <v>20</v>
      </c>
      <c r="D45" s="6">
        <v>35</v>
      </c>
      <c r="E45" s="6">
        <f t="shared" si="6"/>
        <v>52.737651900478838</v>
      </c>
      <c r="F45" s="6">
        <f t="shared" si="0"/>
        <v>53.545006822536443</v>
      </c>
      <c r="G45" s="6"/>
      <c r="H45" s="6"/>
    </row>
    <row r="46" spans="1:147" s="5" customFormat="1" x14ac:dyDescent="0.25">
      <c r="A46" s="6"/>
      <c r="B46" s="6" t="s">
        <v>16</v>
      </c>
      <c r="C46" s="6">
        <v>20</v>
      </c>
      <c r="D46" s="6">
        <v>20</v>
      </c>
      <c r="E46" s="6">
        <f t="shared" si="6"/>
        <v>48.52080585164903</v>
      </c>
      <c r="F46" s="6">
        <f t="shared" si="0"/>
        <v>48.52080585164903</v>
      </c>
      <c r="G46" s="6"/>
      <c r="H46" s="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</row>
    <row r="47" spans="1:147" x14ac:dyDescent="0.25">
      <c r="B47" s="6" t="s">
        <v>17</v>
      </c>
      <c r="C47" s="6">
        <v>20</v>
      </c>
      <c r="D47" s="6">
        <v>20</v>
      </c>
      <c r="E47" s="6">
        <f t="shared" si="6"/>
        <v>49.214509295946698</v>
      </c>
      <c r="F47" s="6">
        <f t="shared" si="0"/>
        <v>49.214509295946698</v>
      </c>
      <c r="G47" s="6"/>
      <c r="H47" s="6"/>
    </row>
    <row r="48" spans="1:147" x14ac:dyDescent="0.25">
      <c r="A48" s="11">
        <v>42478</v>
      </c>
      <c r="B48" s="9" t="s">
        <v>12</v>
      </c>
      <c r="C48" s="9">
        <v>15</v>
      </c>
      <c r="D48" s="9">
        <v>40</v>
      </c>
      <c r="E48" s="9">
        <f t="shared" ref="E48:E53" si="7">F42</f>
        <v>54.013352718148788</v>
      </c>
      <c r="F48" s="9">
        <f t="shared" si="0"/>
        <v>55.428390217427634</v>
      </c>
      <c r="G48" s="6"/>
      <c r="H48" s="6"/>
    </row>
    <row r="49" spans="1:147" x14ac:dyDescent="0.25">
      <c r="B49" s="6" t="s">
        <v>13</v>
      </c>
      <c r="C49" s="6">
        <v>15</v>
      </c>
      <c r="D49" s="12">
        <v>48</v>
      </c>
      <c r="E49" s="6">
        <f t="shared" si="7"/>
        <v>50.04180529363822</v>
      </c>
      <c r="F49" s="6">
        <f t="shared" si="0"/>
        <v>51.719877198750858</v>
      </c>
      <c r="G49" s="6"/>
      <c r="H49" s="6"/>
    </row>
    <row r="50" spans="1:147" s="5" customFormat="1" x14ac:dyDescent="0.25">
      <c r="A50" s="6"/>
      <c r="B50" s="6" t="s">
        <v>14</v>
      </c>
      <c r="C50" s="6">
        <v>15</v>
      </c>
      <c r="D50" s="12">
        <v>48</v>
      </c>
      <c r="E50" s="6">
        <f t="shared" si="7"/>
        <v>51.712491343424702</v>
      </c>
      <c r="F50" s="6">
        <f t="shared" si="0"/>
        <v>53.39056324853734</v>
      </c>
      <c r="G50" s="6"/>
      <c r="H50" s="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</row>
    <row r="51" spans="1:147" x14ac:dyDescent="0.25">
      <c r="B51" s="6" t="s">
        <v>15</v>
      </c>
      <c r="C51" s="6">
        <v>15</v>
      </c>
      <c r="D51" s="12">
        <v>47</v>
      </c>
      <c r="E51" s="6">
        <f t="shared" si="7"/>
        <v>53.545006822536443</v>
      </c>
      <c r="F51" s="6">
        <f t="shared" si="0"/>
        <v>55.192705078605563</v>
      </c>
      <c r="G51" s="6"/>
      <c r="H51" s="6"/>
    </row>
    <row r="52" spans="1:147" x14ac:dyDescent="0.25">
      <c r="B52" s="6" t="s">
        <v>16</v>
      </c>
      <c r="C52" s="6">
        <v>15</v>
      </c>
      <c r="D52" s="12">
        <v>16</v>
      </c>
      <c r="E52" s="6">
        <f t="shared" si="7"/>
        <v>48.52080585164903</v>
      </c>
      <c r="F52" s="6">
        <f t="shared" si="0"/>
        <v>48.613915256040514</v>
      </c>
      <c r="G52" s="6"/>
      <c r="H52" s="6"/>
    </row>
    <row r="53" spans="1:147" x14ac:dyDescent="0.25">
      <c r="B53" s="6" t="s">
        <v>17</v>
      </c>
      <c r="C53" s="6">
        <v>15</v>
      </c>
      <c r="D53" s="13">
        <v>17</v>
      </c>
      <c r="E53" s="6">
        <f t="shared" si="7"/>
        <v>49.214509295946698</v>
      </c>
      <c r="F53" s="6">
        <f t="shared" si="0"/>
        <v>49.395081541588517</v>
      </c>
      <c r="G53" s="6"/>
      <c r="H53" s="6"/>
    </row>
    <row r="54" spans="1:147" s="5" customFormat="1" x14ac:dyDescent="0.25">
      <c r="A54" s="15">
        <v>42495</v>
      </c>
      <c r="B54" s="9" t="s">
        <v>12</v>
      </c>
      <c r="C54" s="9">
        <v>15</v>
      </c>
      <c r="D54" s="5">
        <v>44</v>
      </c>
      <c r="E54" s="5">
        <f t="shared" ref="E54:E65" si="8">F48</f>
        <v>55.428390217427634</v>
      </c>
      <c r="F54" s="5">
        <f t="shared" si="0"/>
        <v>56.980931240456414</v>
      </c>
      <c r="G54" s="6"/>
      <c r="H54" s="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</row>
    <row r="55" spans="1:147" x14ac:dyDescent="0.25">
      <c r="B55" s="6" t="s">
        <v>13</v>
      </c>
      <c r="C55" s="6">
        <v>15</v>
      </c>
      <c r="D55" s="16">
        <v>50</v>
      </c>
      <c r="E55" s="6">
        <f t="shared" si="8"/>
        <v>51.719877198750858</v>
      </c>
      <c r="F55" s="6">
        <f t="shared" si="0"/>
        <v>53.456842792917065</v>
      </c>
      <c r="G55" s="6"/>
      <c r="H55" s="6"/>
    </row>
    <row r="56" spans="1:147" x14ac:dyDescent="0.25">
      <c r="B56" s="6" t="s">
        <v>14</v>
      </c>
      <c r="C56" s="6">
        <v>15</v>
      </c>
      <c r="D56" s="16">
        <v>46</v>
      </c>
      <c r="E56" s="6">
        <f t="shared" si="8"/>
        <v>53.39056324853734</v>
      </c>
      <c r="F56" s="6">
        <f t="shared" si="0"/>
        <v>55.007234608985833</v>
      </c>
      <c r="G56" s="6"/>
      <c r="H56" s="6"/>
    </row>
    <row r="57" spans="1:147" x14ac:dyDescent="0.25">
      <c r="A57" s="12"/>
      <c r="B57" s="6" t="s">
        <v>15</v>
      </c>
      <c r="C57" s="6">
        <v>15</v>
      </c>
      <c r="D57" s="16">
        <v>48</v>
      </c>
      <c r="E57" s="12">
        <f t="shared" si="8"/>
        <v>55.192705078605563</v>
      </c>
      <c r="F57" s="12">
        <f t="shared" si="0"/>
        <v>56.870776983718201</v>
      </c>
      <c r="G57" s="6"/>
      <c r="H57" s="6"/>
    </row>
    <row r="58" spans="1:147" s="5" customFormat="1" x14ac:dyDescent="0.25">
      <c r="A58" s="10"/>
      <c r="B58" s="6" t="s">
        <v>16</v>
      </c>
      <c r="C58" s="6">
        <v>15</v>
      </c>
      <c r="D58" s="16">
        <v>32</v>
      </c>
      <c r="E58" s="16">
        <f t="shared" si="8"/>
        <v>48.613915256040514</v>
      </c>
      <c r="F58" s="16">
        <f t="shared" si="0"/>
        <v>49.707024660431998</v>
      </c>
      <c r="G58" s="6"/>
      <c r="H58" s="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</row>
    <row r="59" spans="1:147" x14ac:dyDescent="0.25">
      <c r="B59" s="6" t="s">
        <v>17</v>
      </c>
      <c r="C59" s="6">
        <v>15</v>
      </c>
      <c r="D59" s="16">
        <v>33</v>
      </c>
      <c r="E59" s="16">
        <f t="shared" si="8"/>
        <v>49.395081541588517</v>
      </c>
      <c r="F59" s="16">
        <f t="shared" si="0"/>
        <v>50.532585065338452</v>
      </c>
      <c r="G59" s="6"/>
      <c r="H59" s="6"/>
    </row>
    <row r="60" spans="1:147" x14ac:dyDescent="0.25">
      <c r="A60" s="2">
        <v>42517</v>
      </c>
      <c r="B60" s="9" t="s">
        <v>12</v>
      </c>
      <c r="C60" s="9">
        <v>15</v>
      </c>
      <c r="D60" s="9">
        <v>30</v>
      </c>
      <c r="E60" s="9">
        <f t="shared" si="8"/>
        <v>56.980931240456414</v>
      </c>
      <c r="F60" s="9">
        <f t="shared" ref="F60:F65" si="9">(LOG(D60/C60)/LOG(2))+E60</f>
        <v>57.980931240456414</v>
      </c>
      <c r="G60" s="6"/>
      <c r="H60" s="6"/>
    </row>
    <row r="61" spans="1:147" x14ac:dyDescent="0.25">
      <c r="B61" s="12" t="s">
        <v>13</v>
      </c>
      <c r="C61" s="12">
        <v>15</v>
      </c>
      <c r="D61" s="12">
        <v>32</v>
      </c>
      <c r="E61" s="12">
        <f t="shared" si="8"/>
        <v>53.456842792917065</v>
      </c>
      <c r="F61" s="12">
        <f t="shared" si="9"/>
        <v>54.549952197308549</v>
      </c>
      <c r="G61" s="6"/>
      <c r="H61" s="6"/>
    </row>
    <row r="62" spans="1:147" x14ac:dyDescent="0.25">
      <c r="B62" s="6" t="s">
        <v>14</v>
      </c>
      <c r="C62" s="6">
        <v>15</v>
      </c>
      <c r="D62" s="6">
        <v>29</v>
      </c>
      <c r="E62" s="6">
        <f t="shared" si="8"/>
        <v>55.007234608985833</v>
      </c>
      <c r="F62" s="6">
        <f t="shared" si="9"/>
        <v>55.958325008504886</v>
      </c>
      <c r="G62" s="6"/>
      <c r="H62" s="6"/>
    </row>
    <row r="63" spans="1:147" x14ac:dyDescent="0.25">
      <c r="B63" s="6" t="s">
        <v>15</v>
      </c>
      <c r="C63" s="6">
        <v>15</v>
      </c>
      <c r="D63" s="6">
        <v>26</v>
      </c>
      <c r="E63" s="6">
        <f t="shared" si="8"/>
        <v>56.870776983718201</v>
      </c>
      <c r="F63" s="6">
        <f t="shared" si="9"/>
        <v>57.664326106250776</v>
      </c>
      <c r="G63" s="6"/>
      <c r="H63" s="6"/>
    </row>
    <row r="64" spans="1:147" x14ac:dyDescent="0.25">
      <c r="B64" s="6" t="s">
        <v>16</v>
      </c>
      <c r="C64" s="6">
        <v>15</v>
      </c>
      <c r="D64" s="6">
        <v>34</v>
      </c>
      <c r="E64" s="6">
        <f t="shared" si="8"/>
        <v>49.707024660431998</v>
      </c>
      <c r="F64" s="6">
        <f t="shared" si="9"/>
        <v>50.887596906073817</v>
      </c>
      <c r="G64" s="6"/>
      <c r="H64" s="6"/>
    </row>
    <row r="65" spans="2:8" x14ac:dyDescent="0.25">
      <c r="B65" s="6" t="s">
        <v>17</v>
      </c>
      <c r="C65" s="6">
        <v>15</v>
      </c>
      <c r="D65" s="6">
        <v>32</v>
      </c>
      <c r="E65" s="6">
        <f t="shared" si="8"/>
        <v>50.532585065338452</v>
      </c>
      <c r="F65" s="6">
        <f t="shared" si="9"/>
        <v>51.625694469729936</v>
      </c>
      <c r="G65" s="6"/>
      <c r="H65" s="6"/>
    </row>
    <row r="66" spans="2:8" x14ac:dyDescent="0.25">
      <c r="B66" s="6"/>
      <c r="C66" s="6"/>
      <c r="D66" s="6"/>
      <c r="E66" s="6"/>
      <c r="F66" s="6"/>
      <c r="G66" s="6"/>
      <c r="H66" s="6"/>
    </row>
    <row r="67" spans="2:8" x14ac:dyDescent="0.25">
      <c r="B67" s="6"/>
      <c r="C67" s="6"/>
      <c r="D67" s="6"/>
      <c r="E67" s="6"/>
      <c r="F67" s="6"/>
      <c r="G67" s="6"/>
      <c r="H67" s="6"/>
    </row>
    <row r="68" spans="2:8" x14ac:dyDescent="0.25">
      <c r="B68" s="6"/>
      <c r="C68" s="6"/>
      <c r="D68" s="6"/>
      <c r="E68" s="6"/>
      <c r="F68" s="6"/>
      <c r="G68" s="6"/>
      <c r="H68" s="6"/>
    </row>
    <row r="69" spans="2:8" x14ac:dyDescent="0.25">
      <c r="B69" s="6"/>
      <c r="C69" s="6"/>
      <c r="D69" s="6"/>
      <c r="E69" s="6"/>
      <c r="F69" s="6"/>
      <c r="G69" s="6"/>
      <c r="H69" s="6"/>
    </row>
    <row r="70" spans="2:8" x14ac:dyDescent="0.25">
      <c r="B70" s="6"/>
      <c r="C70" s="6"/>
      <c r="D70" s="6"/>
      <c r="E70" s="6"/>
      <c r="F70" s="6"/>
      <c r="G70" s="6"/>
      <c r="H70" s="6"/>
    </row>
    <row r="71" spans="2:8" x14ac:dyDescent="0.25">
      <c r="B71" s="6"/>
      <c r="C71" s="6"/>
      <c r="D71" s="6"/>
      <c r="E71" s="6"/>
      <c r="F71" s="6"/>
      <c r="G71" s="6"/>
      <c r="H71" s="6"/>
    </row>
    <row r="72" spans="2:8" x14ac:dyDescent="0.25">
      <c r="B72" s="6"/>
      <c r="C72" s="6"/>
      <c r="D72" s="6"/>
      <c r="E72" s="6"/>
      <c r="F72" s="6"/>
      <c r="G72" s="6"/>
      <c r="H72" s="6"/>
    </row>
    <row r="73" spans="2:8" x14ac:dyDescent="0.25">
      <c r="B73" s="6"/>
      <c r="C73" s="6"/>
      <c r="D73" s="6"/>
      <c r="E73" s="6"/>
      <c r="F73" s="6"/>
      <c r="G73" s="6"/>
      <c r="H73" s="6"/>
    </row>
    <row r="74" spans="2:8" x14ac:dyDescent="0.25">
      <c r="B74" s="6"/>
      <c r="C74" s="6"/>
      <c r="D74" s="6"/>
      <c r="E74" s="6"/>
      <c r="F74" s="6"/>
      <c r="G74" s="6"/>
      <c r="H74" s="6"/>
    </row>
    <row r="75" spans="2:8" x14ac:dyDescent="0.25">
      <c r="B75" s="6"/>
      <c r="C75" s="6"/>
      <c r="D75" s="6"/>
      <c r="E75" s="6"/>
      <c r="F75" s="6"/>
      <c r="G75" s="6"/>
      <c r="H75" s="6"/>
    </row>
    <row r="76" spans="2:8" x14ac:dyDescent="0.25">
      <c r="B76" s="6"/>
      <c r="C76" s="6"/>
      <c r="D76" s="6"/>
      <c r="E76" s="6"/>
      <c r="F76" s="6"/>
      <c r="G76" s="6"/>
      <c r="H76" s="6"/>
    </row>
    <row r="77" spans="2:8" x14ac:dyDescent="0.25">
      <c r="B77" s="6"/>
      <c r="C77" s="6"/>
      <c r="D77" s="6"/>
      <c r="E77" s="6"/>
      <c r="F77" s="6"/>
      <c r="G77" s="6"/>
      <c r="H77" s="6"/>
    </row>
    <row r="78" spans="2:8" x14ac:dyDescent="0.25">
      <c r="B78" s="6"/>
      <c r="C78" s="6"/>
      <c r="D78" s="6"/>
      <c r="E78" s="6"/>
      <c r="F78" s="6"/>
      <c r="G78" s="6"/>
      <c r="H78" s="6"/>
    </row>
    <row r="79" spans="2:8" x14ac:dyDescent="0.25">
      <c r="B79" s="6"/>
      <c r="C79" s="6"/>
      <c r="D79" s="6"/>
      <c r="E79" s="6"/>
      <c r="F79" s="6"/>
      <c r="G79" s="6"/>
      <c r="H79" s="6"/>
    </row>
    <row r="80" spans="2:8" x14ac:dyDescent="0.25">
      <c r="B80" s="6"/>
      <c r="C80" s="6"/>
      <c r="D80" s="6"/>
      <c r="E80" s="6"/>
      <c r="F80" s="6"/>
      <c r="G80" s="6"/>
      <c r="H80" s="6"/>
    </row>
    <row r="81" spans="2:8" x14ac:dyDescent="0.25">
      <c r="B81" s="6"/>
      <c r="C81" s="6"/>
      <c r="D81" s="6"/>
      <c r="E81" s="6"/>
      <c r="F81" s="6"/>
      <c r="G81" s="6"/>
      <c r="H81" s="6"/>
    </row>
    <row r="82" spans="2:8" x14ac:dyDescent="0.25">
      <c r="B82" s="6"/>
      <c r="C82" s="6"/>
      <c r="D82" s="6"/>
      <c r="E82" s="6"/>
      <c r="F82" s="6"/>
      <c r="G82" s="6"/>
      <c r="H82" s="6"/>
    </row>
    <row r="83" spans="2:8" x14ac:dyDescent="0.25">
      <c r="B83" s="6"/>
      <c r="C83" s="6"/>
      <c r="D83" s="6"/>
      <c r="E83" s="6"/>
      <c r="F83" s="6"/>
      <c r="G83" s="6"/>
      <c r="H83" s="6"/>
    </row>
    <row r="84" spans="2:8" x14ac:dyDescent="0.25">
      <c r="B84" s="6"/>
      <c r="C84" s="6"/>
      <c r="D84" s="6"/>
      <c r="E84" s="6"/>
      <c r="F84" s="6"/>
      <c r="G84" s="6"/>
      <c r="H84" s="6"/>
    </row>
    <row r="85" spans="2:8" x14ac:dyDescent="0.25">
      <c r="B85" s="6"/>
      <c r="C85" s="6"/>
      <c r="D85" s="6"/>
      <c r="E85" s="6"/>
      <c r="F85" s="6"/>
      <c r="G85" s="6"/>
      <c r="H85" s="6"/>
    </row>
    <row r="86" spans="2:8" x14ac:dyDescent="0.25">
      <c r="B86" s="6"/>
      <c r="C86" s="6"/>
      <c r="D86" s="6"/>
      <c r="E86" s="6"/>
      <c r="F86" s="6"/>
      <c r="G86" s="6"/>
      <c r="H86" s="6"/>
    </row>
    <row r="87" spans="2:8" x14ac:dyDescent="0.25">
      <c r="B87" s="6"/>
      <c r="C87" s="6"/>
      <c r="D87" s="6"/>
      <c r="E87" s="6"/>
      <c r="F87" s="6"/>
      <c r="G87" s="6"/>
      <c r="H87" s="6"/>
    </row>
    <row r="88" spans="2:8" x14ac:dyDescent="0.25">
      <c r="B88" s="6"/>
      <c r="C88" s="6"/>
      <c r="D88" s="6"/>
      <c r="E88" s="6"/>
      <c r="F88" s="6"/>
      <c r="G88" s="6"/>
      <c r="H88" s="6"/>
    </row>
    <row r="89" spans="2:8" x14ac:dyDescent="0.25">
      <c r="B89" s="6"/>
      <c r="C89" s="6"/>
      <c r="D89" s="6"/>
      <c r="E89" s="6"/>
      <c r="F89" s="6"/>
      <c r="G89" s="6"/>
      <c r="H89" s="6"/>
    </row>
    <row r="90" spans="2:8" x14ac:dyDescent="0.25">
      <c r="B90" s="6"/>
      <c r="C90" s="6"/>
      <c r="D90" s="6"/>
      <c r="E90" s="6"/>
      <c r="F90" s="6"/>
      <c r="G90" s="6"/>
      <c r="H90" s="6"/>
    </row>
    <row r="91" spans="2:8" x14ac:dyDescent="0.25">
      <c r="B91" s="6"/>
      <c r="C91" s="6"/>
      <c r="D91" s="6"/>
      <c r="E91" s="6"/>
      <c r="F91" s="6"/>
      <c r="G91" s="6"/>
      <c r="H91" s="6"/>
    </row>
    <row r="92" spans="2:8" x14ac:dyDescent="0.25">
      <c r="B92" s="6"/>
      <c r="C92" s="6"/>
      <c r="D92" s="6"/>
      <c r="E92" s="6"/>
      <c r="F92" s="6"/>
      <c r="G92" s="6"/>
      <c r="H92" s="6"/>
    </row>
    <row r="93" spans="2:8" x14ac:dyDescent="0.25">
      <c r="B93" s="6"/>
      <c r="C93" s="6"/>
      <c r="D93" s="6"/>
      <c r="E93" s="6"/>
      <c r="F93" s="6"/>
      <c r="G93" s="6"/>
      <c r="H93" s="6"/>
    </row>
    <row r="94" spans="2:8" x14ac:dyDescent="0.25">
      <c r="B94" s="6"/>
      <c r="C94" s="6"/>
      <c r="D94" s="6"/>
      <c r="E94" s="6"/>
      <c r="F94" s="6"/>
      <c r="G94" s="6"/>
      <c r="H94" s="6"/>
    </row>
    <row r="95" spans="2:8" x14ac:dyDescent="0.25">
      <c r="B95" s="6"/>
      <c r="C95" s="6"/>
      <c r="D95" s="6"/>
      <c r="E95" s="6"/>
      <c r="F95" s="6"/>
      <c r="G95" s="6"/>
      <c r="H95" s="6"/>
    </row>
    <row r="96" spans="2:8" x14ac:dyDescent="0.25">
      <c r="B96" s="6"/>
      <c r="C96" s="6"/>
      <c r="D96" s="6"/>
      <c r="E96" s="6"/>
      <c r="F96" s="6"/>
      <c r="G96" s="6"/>
      <c r="H96" s="6"/>
    </row>
    <row r="97" spans="2:9" x14ac:dyDescent="0.25">
      <c r="B97" s="6"/>
      <c r="C97" s="6"/>
      <c r="D97" s="6"/>
      <c r="E97" s="6"/>
      <c r="F97" s="6"/>
      <c r="G97" s="6"/>
      <c r="H97" s="6"/>
    </row>
    <row r="98" spans="2:9" x14ac:dyDescent="0.25">
      <c r="B98" s="6"/>
      <c r="C98" s="6"/>
      <c r="D98" s="6"/>
      <c r="E98" s="6"/>
      <c r="F98" s="6"/>
      <c r="G98" s="6"/>
      <c r="H98" s="6"/>
    </row>
    <row r="99" spans="2:9" x14ac:dyDescent="0.25">
      <c r="B99" s="6"/>
      <c r="C99" s="6"/>
      <c r="D99" s="6"/>
      <c r="E99" s="6"/>
      <c r="F99" s="6"/>
      <c r="G99" s="6"/>
      <c r="H99" s="6"/>
    </row>
    <row r="100" spans="2:9" x14ac:dyDescent="0.25">
      <c r="B100" s="6"/>
      <c r="C100" s="6"/>
      <c r="D100" s="6"/>
      <c r="E100" s="6"/>
      <c r="F100" s="6"/>
      <c r="G100" s="6"/>
      <c r="H100" s="6"/>
    </row>
    <row r="101" spans="2:9" x14ac:dyDescent="0.25">
      <c r="B101" s="6"/>
      <c r="C101" s="6"/>
      <c r="D101" s="6"/>
      <c r="E101" s="6"/>
      <c r="F101" s="6"/>
      <c r="G101" s="6"/>
      <c r="H101" s="6"/>
      <c r="I101" s="10" t="s">
        <v>11</v>
      </c>
    </row>
    <row r="102" spans="2:9" x14ac:dyDescent="0.25">
      <c r="B102" s="6"/>
      <c r="C102" s="6"/>
      <c r="D102" s="6"/>
      <c r="E102" s="6"/>
      <c r="F102" s="6"/>
      <c r="G102" s="6"/>
      <c r="H102" s="6"/>
      <c r="I102" s="10" t="s">
        <v>10</v>
      </c>
    </row>
    <row r="103" spans="2:9" x14ac:dyDescent="0.25">
      <c r="B103" s="6"/>
      <c r="C103" s="6"/>
      <c r="D103" s="6"/>
      <c r="E103" s="6"/>
      <c r="F103" s="6"/>
      <c r="G103" s="6"/>
      <c r="H103" s="6"/>
    </row>
    <row r="104" spans="2:9" x14ac:dyDescent="0.25">
      <c r="B104" s="6"/>
      <c r="C104" s="6"/>
      <c r="D104" s="6"/>
      <c r="E104" s="6"/>
      <c r="F104" s="6"/>
      <c r="G104" s="6"/>
      <c r="H104" s="6"/>
    </row>
    <row r="105" spans="2:9" x14ac:dyDescent="0.25">
      <c r="B105" s="6"/>
      <c r="C105" s="6"/>
      <c r="D105" s="6"/>
      <c r="E105" s="6"/>
      <c r="F105" s="6"/>
      <c r="G105" s="6"/>
      <c r="H105" s="6"/>
    </row>
    <row r="106" spans="2:9" x14ac:dyDescent="0.25">
      <c r="B106" s="6"/>
      <c r="C106" s="6"/>
      <c r="D106" s="6"/>
      <c r="E106" s="6"/>
      <c r="F106" s="6"/>
      <c r="G106" s="6"/>
      <c r="H106" s="6"/>
    </row>
    <row r="107" spans="2:9" x14ac:dyDescent="0.25">
      <c r="B107" s="6"/>
      <c r="C107" s="6"/>
      <c r="D107" s="6"/>
      <c r="E107" s="6"/>
      <c r="F107" s="6"/>
      <c r="G107" s="6"/>
      <c r="H107" s="6"/>
    </row>
    <row r="108" spans="2:9" x14ac:dyDescent="0.25">
      <c r="B108" s="6"/>
      <c r="C108" s="6"/>
      <c r="D108" s="6"/>
      <c r="E108" s="6"/>
      <c r="F108" s="6"/>
      <c r="G108" s="6"/>
      <c r="H108" s="6"/>
    </row>
    <row r="109" spans="2:9" x14ac:dyDescent="0.25">
      <c r="B109" s="6"/>
      <c r="C109" s="6"/>
      <c r="D109" s="6"/>
      <c r="E109" s="6"/>
      <c r="F109" s="6"/>
      <c r="G109" s="6"/>
      <c r="H109" s="6"/>
    </row>
    <row r="110" spans="2:9" x14ac:dyDescent="0.25">
      <c r="B110" s="6"/>
      <c r="C110" s="6"/>
      <c r="D110" s="6"/>
      <c r="E110" s="6"/>
      <c r="F110" s="6"/>
      <c r="G110" s="6"/>
      <c r="H110" s="6"/>
    </row>
    <row r="111" spans="2:9" x14ac:dyDescent="0.25">
      <c r="B111" s="6"/>
      <c r="C111" s="6"/>
      <c r="D111" s="6"/>
      <c r="E111" s="6"/>
      <c r="F111" s="6"/>
      <c r="G111" s="6"/>
      <c r="H111" s="6"/>
    </row>
    <row r="112" spans="2:9" x14ac:dyDescent="0.25">
      <c r="B112" s="6"/>
      <c r="C112" s="6"/>
      <c r="D112" s="6"/>
      <c r="E112" s="6"/>
      <c r="F112" s="6"/>
      <c r="G112" s="6"/>
      <c r="H112" s="6"/>
    </row>
    <row r="113" spans="2:8" x14ac:dyDescent="0.25">
      <c r="B113" s="6"/>
      <c r="C113" s="6"/>
      <c r="D113" s="6"/>
      <c r="E113" s="6"/>
      <c r="F113" s="6"/>
      <c r="G113" s="6"/>
      <c r="H113" s="6"/>
    </row>
    <row r="114" spans="2:8" x14ac:dyDescent="0.25">
      <c r="B114" s="6"/>
      <c r="C114" s="6"/>
      <c r="D114" s="6"/>
      <c r="E114" s="6"/>
      <c r="F114" s="6"/>
      <c r="G114" s="6"/>
      <c r="H114" s="6"/>
    </row>
    <row r="115" spans="2:8" x14ac:dyDescent="0.25">
      <c r="B115" s="6"/>
      <c r="C115" s="6"/>
      <c r="D115" s="6"/>
      <c r="E115" s="6"/>
      <c r="F115" s="6"/>
      <c r="G115" s="6"/>
      <c r="H115" s="6"/>
    </row>
    <row r="116" spans="2:8" x14ac:dyDescent="0.25">
      <c r="B116" s="6"/>
      <c r="C116" s="6"/>
      <c r="D116" s="6"/>
      <c r="E116" s="6"/>
      <c r="F116" s="6"/>
      <c r="G116" s="6"/>
      <c r="H116" s="6"/>
    </row>
    <row r="117" spans="2:8" x14ac:dyDescent="0.25">
      <c r="B117" s="6"/>
      <c r="C117" s="6"/>
      <c r="D117" s="6"/>
      <c r="E117" s="6"/>
      <c r="F117" s="6"/>
      <c r="G117" s="6"/>
      <c r="H117" s="6"/>
    </row>
    <row r="118" spans="2:8" x14ac:dyDescent="0.25">
      <c r="B118" s="6"/>
      <c r="C118" s="6"/>
      <c r="D118" s="6"/>
      <c r="E118" s="6"/>
      <c r="F118" s="6"/>
      <c r="G118" s="6"/>
      <c r="H118" s="6"/>
    </row>
    <row r="119" spans="2:8" x14ac:dyDescent="0.25">
      <c r="B119" s="6"/>
      <c r="C119" s="6"/>
      <c r="D119" s="6"/>
      <c r="E119" s="6"/>
      <c r="F119" s="6"/>
      <c r="G119" s="6"/>
      <c r="H119" s="6"/>
    </row>
    <row r="120" spans="2:8" x14ac:dyDescent="0.25">
      <c r="B120" s="6"/>
      <c r="C120" s="6"/>
      <c r="D120" s="6"/>
      <c r="E120" s="6"/>
      <c r="F120" s="6"/>
      <c r="G120" s="6"/>
      <c r="H120" s="6"/>
    </row>
    <row r="121" spans="2:8" x14ac:dyDescent="0.25">
      <c r="B121" s="6"/>
      <c r="C121" s="6"/>
      <c r="D121" s="6"/>
      <c r="E121" s="6"/>
      <c r="F121" s="6"/>
      <c r="G121" s="6"/>
      <c r="H121" s="6"/>
    </row>
    <row r="122" spans="2:8" x14ac:dyDescent="0.25">
      <c r="B122" s="6"/>
      <c r="C122" s="6"/>
      <c r="D122" s="6"/>
      <c r="E122" s="6"/>
      <c r="F122" s="6"/>
      <c r="G122" s="6"/>
      <c r="H122" s="6"/>
    </row>
    <row r="123" spans="2:8" x14ac:dyDescent="0.25">
      <c r="B123" s="6"/>
      <c r="C123" s="6"/>
      <c r="D123" s="6"/>
      <c r="E123" s="6"/>
      <c r="F123" s="6"/>
      <c r="G123" s="6"/>
      <c r="H123" s="6"/>
    </row>
    <row r="124" spans="2:8" x14ac:dyDescent="0.25">
      <c r="B124" s="6"/>
      <c r="C124" s="6"/>
      <c r="D124" s="6"/>
      <c r="E124" s="6"/>
      <c r="F124" s="6"/>
      <c r="G124" s="6"/>
      <c r="H124" s="6"/>
    </row>
    <row r="125" spans="2:8" x14ac:dyDescent="0.25">
      <c r="B125" s="6"/>
      <c r="C125" s="6"/>
      <c r="D125" s="6"/>
      <c r="E125" s="6"/>
      <c r="F125" s="6"/>
      <c r="G125" s="6"/>
      <c r="H125" s="6"/>
    </row>
    <row r="126" spans="2:8" x14ac:dyDescent="0.25">
      <c r="B126" s="6"/>
      <c r="C126" s="6"/>
      <c r="D126" s="6"/>
      <c r="E126" s="6"/>
      <c r="F126" s="6"/>
      <c r="G126" s="6"/>
      <c r="H126" s="6"/>
    </row>
    <row r="127" spans="2:8" x14ac:dyDescent="0.25">
      <c r="B127" s="6"/>
      <c r="C127" s="6"/>
      <c r="D127" s="6"/>
      <c r="E127" s="6"/>
      <c r="F127" s="6"/>
      <c r="G127" s="6"/>
      <c r="H127" s="6"/>
    </row>
    <row r="128" spans="2:8" x14ac:dyDescent="0.25">
      <c r="B128" s="6"/>
      <c r="C128" s="6"/>
      <c r="D128" s="6"/>
      <c r="E128" s="6"/>
      <c r="F128" s="6"/>
      <c r="G128" s="6"/>
      <c r="H128" s="6"/>
    </row>
    <row r="129" spans="2:8" x14ac:dyDescent="0.25">
      <c r="B129" s="6"/>
      <c r="C129" s="6"/>
      <c r="D129" s="6"/>
      <c r="E129" s="6"/>
      <c r="F129" s="6"/>
      <c r="G129" s="6"/>
      <c r="H129" s="6"/>
    </row>
    <row r="130" spans="2:8" x14ac:dyDescent="0.25">
      <c r="B130" s="6"/>
      <c r="C130" s="6"/>
      <c r="D130" s="6"/>
      <c r="E130" s="6"/>
      <c r="F130" s="6"/>
      <c r="G130" s="6"/>
      <c r="H130" s="6"/>
    </row>
    <row r="131" spans="2:8" x14ac:dyDescent="0.25">
      <c r="B131" s="6"/>
      <c r="C131" s="6"/>
      <c r="D131" s="6"/>
      <c r="E131" s="6"/>
      <c r="F131" s="6"/>
      <c r="G131" s="6"/>
      <c r="H131" s="6"/>
    </row>
    <row r="132" spans="2:8" x14ac:dyDescent="0.25">
      <c r="B132" s="6"/>
      <c r="C132" s="6"/>
      <c r="D132" s="6"/>
      <c r="E132" s="6"/>
      <c r="F132" s="6"/>
      <c r="G132" s="6"/>
      <c r="H132" s="6"/>
    </row>
    <row r="133" spans="2:8" x14ac:dyDescent="0.25">
      <c r="B133" s="6"/>
      <c r="C133" s="6"/>
      <c r="D133" s="6"/>
      <c r="E133" s="6"/>
      <c r="F133" s="6"/>
      <c r="G133" s="6"/>
      <c r="H133" s="6"/>
    </row>
    <row r="134" spans="2:8" x14ac:dyDescent="0.25">
      <c r="B134" s="6"/>
      <c r="C134" s="6"/>
      <c r="D134" s="6"/>
      <c r="E134" s="6"/>
      <c r="F134" s="6"/>
      <c r="G134" s="6"/>
      <c r="H134" s="6"/>
    </row>
    <row r="135" spans="2:8" x14ac:dyDescent="0.25">
      <c r="B135" s="6"/>
      <c r="C135" s="6"/>
      <c r="D135" s="6"/>
      <c r="E135" s="6"/>
      <c r="F135" s="6"/>
      <c r="G135" s="6"/>
      <c r="H135" s="6"/>
    </row>
    <row r="136" spans="2:8" x14ac:dyDescent="0.25">
      <c r="B136" s="6"/>
      <c r="C136" s="6"/>
      <c r="D136" s="6"/>
      <c r="E136" s="6"/>
      <c r="F136" s="6"/>
      <c r="G136" s="6"/>
      <c r="H136" s="6"/>
    </row>
    <row r="137" spans="2:8" x14ac:dyDescent="0.25">
      <c r="B137" s="6"/>
      <c r="C137" s="6"/>
      <c r="D137" s="6"/>
      <c r="E137" s="6"/>
      <c r="F137" s="6"/>
      <c r="G137" s="6"/>
      <c r="H137" s="6"/>
    </row>
    <row r="138" spans="2:8" x14ac:dyDescent="0.25">
      <c r="B138" s="6"/>
      <c r="C138" s="6"/>
      <c r="D138" s="6"/>
      <c r="E138" s="6"/>
      <c r="F138" s="6"/>
      <c r="G138" s="6"/>
      <c r="H138" s="6"/>
    </row>
    <row r="139" spans="2:8" x14ac:dyDescent="0.25">
      <c r="B139" s="6"/>
      <c r="C139" s="6"/>
      <c r="D139" s="6"/>
      <c r="E139" s="6"/>
      <c r="F139" s="6"/>
      <c r="G139" s="6"/>
      <c r="H139" s="6"/>
    </row>
    <row r="140" spans="2:8" x14ac:dyDescent="0.25">
      <c r="B140" s="6"/>
      <c r="C140" s="6"/>
      <c r="D140" s="6"/>
      <c r="E140" s="6"/>
      <c r="F140" s="6"/>
      <c r="G140" s="6"/>
      <c r="H140" s="6"/>
    </row>
    <row r="141" spans="2:8" x14ac:dyDescent="0.25">
      <c r="B141" s="6"/>
      <c r="C141" s="6"/>
      <c r="D141" s="6"/>
      <c r="E141" s="6"/>
      <c r="F141" s="6"/>
      <c r="G141" s="6"/>
      <c r="H141" s="6"/>
    </row>
    <row r="142" spans="2:8" x14ac:dyDescent="0.25">
      <c r="B142" s="6"/>
      <c r="C142" s="6"/>
      <c r="D142" s="6"/>
      <c r="E142" s="6"/>
      <c r="F142" s="6"/>
      <c r="G142" s="6"/>
      <c r="H142" s="6"/>
    </row>
    <row r="143" spans="2:8" x14ac:dyDescent="0.25">
      <c r="B143" s="6"/>
      <c r="C143" s="6"/>
      <c r="D143" s="6"/>
      <c r="E143" s="6"/>
      <c r="F143" s="6"/>
      <c r="G143" s="6"/>
      <c r="H143" s="6"/>
    </row>
    <row r="144" spans="2:8" x14ac:dyDescent="0.25">
      <c r="B144" s="6"/>
      <c r="C144" s="6"/>
      <c r="D144" s="6"/>
      <c r="E144" s="6"/>
      <c r="F144" s="6"/>
      <c r="G144" s="6"/>
      <c r="H144" s="6"/>
    </row>
    <row r="145" spans="2:8" x14ac:dyDescent="0.25">
      <c r="B145" s="6"/>
      <c r="C145" s="6"/>
      <c r="D145" s="6"/>
      <c r="E145" s="6"/>
      <c r="F145" s="6"/>
      <c r="G145" s="6"/>
      <c r="H145" s="6"/>
    </row>
    <row r="146" spans="2:8" x14ac:dyDescent="0.25">
      <c r="B146" s="6"/>
      <c r="C146" s="6"/>
      <c r="D146" s="6"/>
      <c r="E146" s="6"/>
      <c r="F146" s="6"/>
      <c r="G146" s="6"/>
      <c r="H146" s="6"/>
    </row>
    <row r="147" spans="2:8" x14ac:dyDescent="0.25">
      <c r="B147" s="6"/>
      <c r="C147" s="6"/>
      <c r="D147" s="6"/>
      <c r="E147" s="6"/>
      <c r="F147" s="6"/>
      <c r="G147" s="6"/>
      <c r="H147" s="6"/>
    </row>
    <row r="148" spans="2:8" x14ac:dyDescent="0.25">
      <c r="B148" s="6"/>
      <c r="C148" s="6"/>
      <c r="D148" s="6"/>
      <c r="E148" s="6"/>
      <c r="F148" s="6"/>
      <c r="G148" s="6"/>
      <c r="H148" s="6"/>
    </row>
    <row r="149" spans="2:8" x14ac:dyDescent="0.25">
      <c r="B149" s="6"/>
      <c r="C149" s="6"/>
      <c r="D149" s="6"/>
      <c r="E149" s="6"/>
      <c r="F149" s="6"/>
      <c r="G149" s="6"/>
      <c r="H149" s="6"/>
    </row>
    <row r="150" spans="2:8" x14ac:dyDescent="0.25">
      <c r="B150" s="6"/>
      <c r="C150" s="6"/>
      <c r="D150" s="6"/>
      <c r="E150" s="6"/>
      <c r="F150" s="6"/>
      <c r="G150" s="6"/>
      <c r="H150" s="6"/>
    </row>
    <row r="151" spans="2:8" x14ac:dyDescent="0.25">
      <c r="B151" s="6"/>
      <c r="C151" s="6"/>
      <c r="D151" s="6"/>
      <c r="E151" s="6"/>
      <c r="F151" s="6"/>
      <c r="G151" s="6"/>
      <c r="H151" s="6"/>
    </row>
    <row r="152" spans="2:8" x14ac:dyDescent="0.25">
      <c r="B152" s="6"/>
      <c r="C152" s="6"/>
      <c r="D152" s="6"/>
      <c r="E152" s="6"/>
      <c r="F152" s="6"/>
      <c r="G152" s="6"/>
      <c r="H152" s="6"/>
    </row>
    <row r="153" spans="2:8" x14ac:dyDescent="0.25">
      <c r="B153" s="6"/>
      <c r="C153" s="6"/>
      <c r="D153" s="6"/>
      <c r="E153" s="6"/>
      <c r="F153" s="6"/>
      <c r="G153" s="6"/>
      <c r="H153" s="6"/>
    </row>
    <row r="154" spans="2:8" x14ac:dyDescent="0.25">
      <c r="B154" s="6"/>
      <c r="C154" s="6"/>
      <c r="D154" s="6"/>
      <c r="E154" s="6"/>
      <c r="F154" s="6"/>
      <c r="G154" s="6"/>
      <c r="H154" s="6"/>
    </row>
    <row r="155" spans="2:8" x14ac:dyDescent="0.25">
      <c r="B155" s="6"/>
      <c r="C155" s="6"/>
      <c r="D155" s="6"/>
      <c r="E155" s="6"/>
      <c r="F155" s="6"/>
      <c r="G155" s="6"/>
      <c r="H155" s="6"/>
    </row>
    <row r="156" spans="2:8" x14ac:dyDescent="0.25">
      <c r="B156" s="6"/>
      <c r="C156" s="6"/>
      <c r="D156" s="6"/>
      <c r="E156" s="6"/>
      <c r="F156" s="6"/>
      <c r="G156" s="6"/>
      <c r="H156" s="6"/>
    </row>
    <row r="157" spans="2:8" x14ac:dyDescent="0.25">
      <c r="B157" s="6"/>
      <c r="C157" s="6"/>
      <c r="D157" s="6"/>
      <c r="E157" s="6"/>
      <c r="F157" s="6"/>
      <c r="G157" s="6"/>
      <c r="H157" s="6"/>
    </row>
    <row r="158" spans="2:8" x14ac:dyDescent="0.25">
      <c r="B158" s="6"/>
      <c r="C158" s="6"/>
      <c r="D158" s="6"/>
      <c r="E158" s="6"/>
      <c r="F158" s="6"/>
      <c r="G158" s="6"/>
      <c r="H158" s="6"/>
    </row>
    <row r="159" spans="2:8" x14ac:dyDescent="0.25">
      <c r="B159" s="6"/>
      <c r="C159" s="6"/>
      <c r="D159" s="6"/>
      <c r="E159" s="6"/>
      <c r="F159" s="6"/>
      <c r="G159" s="6"/>
      <c r="H159" s="6"/>
    </row>
    <row r="160" spans="2:8" x14ac:dyDescent="0.25">
      <c r="B160" s="6"/>
      <c r="C160" s="6"/>
      <c r="D160" s="6"/>
      <c r="E160" s="6"/>
      <c r="F160" s="6"/>
      <c r="G160" s="6"/>
      <c r="H160" s="6"/>
    </row>
    <row r="161" spans="2:8" x14ac:dyDescent="0.25">
      <c r="B161" s="6"/>
      <c r="C161" s="6"/>
      <c r="D161" s="6"/>
      <c r="E161" s="6"/>
      <c r="F161" s="6"/>
      <c r="G161" s="6"/>
      <c r="H161" s="6"/>
    </row>
    <row r="162" spans="2:8" x14ac:dyDescent="0.25">
      <c r="B162" s="6"/>
      <c r="C162" s="6"/>
      <c r="D162" s="6"/>
      <c r="E162" s="6"/>
      <c r="F162" s="6"/>
      <c r="G162" s="6"/>
      <c r="H162" s="6"/>
    </row>
    <row r="163" spans="2:8" x14ac:dyDescent="0.25">
      <c r="B163" s="6"/>
      <c r="C163" s="6"/>
      <c r="D163" s="6"/>
      <c r="E163" s="6"/>
      <c r="F163" s="6"/>
      <c r="G163" s="6"/>
      <c r="H163" s="6"/>
    </row>
    <row r="164" spans="2:8" x14ac:dyDescent="0.25">
      <c r="B164" s="6"/>
      <c r="C164" s="6"/>
      <c r="D164" s="6"/>
      <c r="E164" s="6"/>
      <c r="F164" s="6"/>
      <c r="G164" s="6"/>
      <c r="H164" s="6"/>
    </row>
    <row r="165" spans="2:8" x14ac:dyDescent="0.25">
      <c r="B165" s="6"/>
      <c r="C165" s="6"/>
      <c r="D165" s="6"/>
      <c r="E165" s="6"/>
      <c r="F165" s="6"/>
      <c r="G165" s="6"/>
      <c r="H165" s="6"/>
    </row>
    <row r="166" spans="2:8" x14ac:dyDescent="0.25">
      <c r="B166" s="6"/>
      <c r="C166" s="6"/>
      <c r="D166" s="6"/>
      <c r="E166" s="6"/>
      <c r="F166" s="6"/>
      <c r="G166" s="6"/>
      <c r="H166" s="6"/>
    </row>
    <row r="167" spans="2:8" x14ac:dyDescent="0.25">
      <c r="B167" s="6"/>
      <c r="C167" s="6"/>
      <c r="D167" s="6"/>
      <c r="E167" s="6"/>
      <c r="F167" s="6"/>
      <c r="G167" s="6"/>
      <c r="H167" s="6"/>
    </row>
    <row r="168" spans="2:8" x14ac:dyDescent="0.25">
      <c r="B168" s="6"/>
      <c r="C168" s="6"/>
      <c r="D168" s="6"/>
      <c r="E168" s="6"/>
      <c r="F168" s="6"/>
      <c r="G168" s="6"/>
      <c r="H168" s="6"/>
    </row>
    <row r="169" spans="2:8" x14ac:dyDescent="0.25">
      <c r="B169" s="6"/>
      <c r="C169" s="6"/>
      <c r="D169" s="6"/>
      <c r="E169" s="6"/>
      <c r="F169" s="6"/>
      <c r="G169" s="6"/>
      <c r="H169" s="6"/>
    </row>
    <row r="170" spans="2:8" x14ac:dyDescent="0.25">
      <c r="B170" s="6"/>
      <c r="C170" s="6"/>
      <c r="D170" s="6"/>
      <c r="E170" s="6"/>
      <c r="F170" s="6"/>
      <c r="G170" s="6"/>
      <c r="H170" s="6"/>
    </row>
    <row r="171" spans="2:8" x14ac:dyDescent="0.25">
      <c r="B171" s="6"/>
      <c r="C171" s="6"/>
      <c r="D171" s="6"/>
      <c r="E171" s="6"/>
      <c r="F171" s="6"/>
      <c r="G171" s="6"/>
      <c r="H171" s="6"/>
    </row>
    <row r="172" spans="2:8" x14ac:dyDescent="0.25">
      <c r="B172" s="6"/>
      <c r="C172" s="6"/>
      <c r="D172" s="6"/>
      <c r="E172" s="6"/>
      <c r="F172" s="6"/>
      <c r="G172" s="6"/>
      <c r="H172" s="6"/>
    </row>
    <row r="173" spans="2:8" x14ac:dyDescent="0.25">
      <c r="B173" s="6"/>
      <c r="C173" s="6"/>
      <c r="D173" s="6"/>
      <c r="E173" s="6"/>
      <c r="F173" s="6"/>
      <c r="G173" s="6"/>
      <c r="H173" s="6"/>
    </row>
    <row r="174" spans="2:8" x14ac:dyDescent="0.25">
      <c r="B174" s="6"/>
      <c r="C174" s="6"/>
      <c r="D174" s="6"/>
      <c r="E174" s="6"/>
      <c r="F174" s="6"/>
      <c r="G174" s="6"/>
      <c r="H174" s="6"/>
    </row>
    <row r="175" spans="2:8" x14ac:dyDescent="0.25">
      <c r="B175" s="6"/>
      <c r="C175" s="6"/>
      <c r="D175" s="6"/>
      <c r="E175" s="6"/>
      <c r="F175" s="6"/>
      <c r="G175" s="6"/>
      <c r="H175" s="6"/>
    </row>
    <row r="176" spans="2:8" x14ac:dyDescent="0.25">
      <c r="B176" s="6"/>
      <c r="C176" s="6"/>
      <c r="D176" s="6"/>
      <c r="E176" s="6"/>
      <c r="F176" s="6"/>
      <c r="G176" s="6"/>
      <c r="H176" s="6"/>
    </row>
    <row r="177" spans="2:8" x14ac:dyDescent="0.25">
      <c r="B177" s="6"/>
      <c r="C177" s="6"/>
      <c r="D177" s="6"/>
      <c r="E177" s="6"/>
      <c r="F177" s="6"/>
      <c r="G177" s="6"/>
      <c r="H177" s="6"/>
    </row>
    <row r="178" spans="2:8" x14ac:dyDescent="0.25">
      <c r="B178" s="6"/>
      <c r="C178" s="6"/>
      <c r="D178" s="6"/>
      <c r="E178" s="6"/>
      <c r="F178" s="6"/>
      <c r="G178" s="6"/>
      <c r="H178" s="6"/>
    </row>
    <row r="179" spans="2:8" x14ac:dyDescent="0.25">
      <c r="B179" s="6"/>
      <c r="C179" s="6"/>
      <c r="D179" s="6"/>
      <c r="E179" s="6"/>
      <c r="F179" s="6"/>
      <c r="G179" s="6"/>
      <c r="H179" s="6"/>
    </row>
    <row r="180" spans="2:8" x14ac:dyDescent="0.25">
      <c r="B180" s="6"/>
      <c r="C180" s="6"/>
      <c r="D180" s="6"/>
      <c r="E180" s="6"/>
      <c r="F180" s="6"/>
      <c r="G180" s="6"/>
      <c r="H180" s="6"/>
    </row>
    <row r="181" spans="2:8" x14ac:dyDescent="0.25">
      <c r="B181" s="6"/>
      <c r="C181" s="6"/>
      <c r="D181" s="6"/>
      <c r="E181" s="6"/>
      <c r="F181" s="6"/>
      <c r="G181" s="6"/>
      <c r="H181" s="6"/>
    </row>
    <row r="182" spans="2:8" x14ac:dyDescent="0.25">
      <c r="B182" s="6"/>
      <c r="C182" s="6"/>
      <c r="D182" s="6"/>
      <c r="E182" s="6"/>
      <c r="F182" s="6"/>
      <c r="G182" s="6"/>
      <c r="H182" s="6"/>
    </row>
    <row r="183" spans="2:8" x14ac:dyDescent="0.25">
      <c r="B183" s="6"/>
      <c r="C183" s="6"/>
      <c r="D183" s="6"/>
      <c r="E183" s="6"/>
      <c r="F183" s="6"/>
      <c r="G183" s="6"/>
      <c r="H183" s="6"/>
    </row>
    <row r="184" spans="2:8" x14ac:dyDescent="0.25">
      <c r="B184" s="6"/>
      <c r="C184" s="6"/>
      <c r="D184" s="6"/>
      <c r="E184" s="6"/>
      <c r="F184" s="6"/>
      <c r="G184" s="6"/>
      <c r="H184" s="6"/>
    </row>
    <row r="185" spans="2:8" x14ac:dyDescent="0.25">
      <c r="B185" s="6"/>
      <c r="C185" s="6"/>
      <c r="D185" s="6"/>
      <c r="E185" s="6"/>
      <c r="F185" s="6"/>
      <c r="G185" s="6"/>
      <c r="H185" s="6"/>
    </row>
    <row r="186" spans="2:8" x14ac:dyDescent="0.25">
      <c r="B186" s="6"/>
      <c r="C186" s="6"/>
      <c r="D186" s="6"/>
      <c r="E186" s="6"/>
      <c r="F186" s="6"/>
      <c r="G186" s="6"/>
      <c r="H186" s="6"/>
    </row>
    <row r="187" spans="2:8" x14ac:dyDescent="0.25">
      <c r="B187" s="6"/>
      <c r="C187" s="6"/>
      <c r="D187" s="6"/>
      <c r="E187" s="6"/>
      <c r="F187" s="6"/>
      <c r="G187" s="6"/>
      <c r="H187" s="6"/>
    </row>
    <row r="188" spans="2:8" x14ac:dyDescent="0.25">
      <c r="B188" s="6"/>
      <c r="C188" s="6"/>
      <c r="D188" s="6"/>
      <c r="E188" s="6"/>
      <c r="F188" s="6"/>
      <c r="G188" s="6"/>
      <c r="H188" s="6"/>
    </row>
    <row r="189" spans="2:8" x14ac:dyDescent="0.25">
      <c r="B189" s="6"/>
      <c r="C189" s="6"/>
      <c r="D189" s="6"/>
      <c r="E189" s="6"/>
      <c r="F189" s="6"/>
      <c r="G189" s="6"/>
      <c r="H189" s="6"/>
    </row>
    <row r="190" spans="2:8" x14ac:dyDescent="0.25">
      <c r="B190" s="6"/>
      <c r="C190" s="6"/>
      <c r="D190" s="6"/>
      <c r="E190" s="6"/>
      <c r="F190" s="6"/>
      <c r="G190" s="6"/>
      <c r="H190" s="6"/>
    </row>
    <row r="191" spans="2:8" x14ac:dyDescent="0.25">
      <c r="B191" s="6"/>
      <c r="C191" s="6"/>
      <c r="D191" s="6"/>
      <c r="E191" s="6"/>
      <c r="F191" s="6"/>
      <c r="G191" s="6"/>
      <c r="H191" s="6"/>
    </row>
    <row r="192" spans="2:8" x14ac:dyDescent="0.25">
      <c r="B192" s="6"/>
      <c r="C192" s="6"/>
      <c r="D192" s="6"/>
      <c r="E192" s="6"/>
      <c r="F192" s="6"/>
      <c r="G192" s="6"/>
      <c r="H192" s="6"/>
    </row>
    <row r="193" spans="2:8" x14ac:dyDescent="0.25">
      <c r="B193" s="6"/>
      <c r="C193" s="6"/>
      <c r="D193" s="6"/>
      <c r="E193" s="6"/>
      <c r="F193" s="6"/>
      <c r="G193" s="6"/>
      <c r="H193" s="6"/>
    </row>
    <row r="194" spans="2:8" x14ac:dyDescent="0.25">
      <c r="B194" s="6"/>
      <c r="C194" s="6"/>
      <c r="D194" s="6"/>
      <c r="E194" s="6"/>
      <c r="F194" s="6"/>
      <c r="G194" s="6"/>
      <c r="H194" s="6"/>
    </row>
    <row r="195" spans="2:8" x14ac:dyDescent="0.25">
      <c r="B195" s="6"/>
      <c r="C195" s="6"/>
      <c r="D195" s="6"/>
      <c r="E195" s="6"/>
      <c r="F195" s="6"/>
      <c r="G195" s="6"/>
      <c r="H195" s="6"/>
    </row>
    <row r="196" spans="2:8" x14ac:dyDescent="0.25">
      <c r="B196" s="6"/>
      <c r="C196" s="6"/>
      <c r="D196" s="6"/>
      <c r="E196" s="6"/>
      <c r="F196" s="6"/>
      <c r="G196" s="6"/>
      <c r="H196" s="6"/>
    </row>
    <row r="197" spans="2:8" x14ac:dyDescent="0.25">
      <c r="B197" s="6"/>
      <c r="C197" s="6"/>
      <c r="D197" s="6"/>
      <c r="E197" s="6"/>
      <c r="F197" s="6"/>
      <c r="G197" s="6"/>
      <c r="H197" s="6"/>
    </row>
    <row r="198" spans="2:8" x14ac:dyDescent="0.25">
      <c r="B198" s="6"/>
      <c r="C198" s="6"/>
      <c r="D198" s="6"/>
      <c r="E198" s="6"/>
      <c r="F198" s="6"/>
      <c r="G198" s="6"/>
      <c r="H198" s="6"/>
    </row>
    <row r="199" spans="2:8" x14ac:dyDescent="0.25">
      <c r="B199" s="6"/>
      <c r="C199" s="6"/>
      <c r="D199" s="6"/>
      <c r="E199" s="6"/>
      <c r="F199" s="6"/>
      <c r="G199" s="6"/>
      <c r="H199" s="6"/>
    </row>
    <row r="200" spans="2:8" x14ac:dyDescent="0.25">
      <c r="B200" s="6"/>
      <c r="C200" s="6"/>
      <c r="D200" s="6"/>
      <c r="E200" s="6"/>
      <c r="F200" s="6"/>
      <c r="G200" s="6"/>
      <c r="H200" s="6"/>
    </row>
    <row r="201" spans="2:8" x14ac:dyDescent="0.25">
      <c r="B201" s="6"/>
      <c r="C201" s="6"/>
      <c r="D201" s="6"/>
      <c r="E201" s="6"/>
      <c r="F201" s="6"/>
      <c r="G201" s="6"/>
      <c r="H201" s="6"/>
    </row>
    <row r="202" spans="2:8" x14ac:dyDescent="0.25">
      <c r="B202" s="6"/>
      <c r="C202" s="6"/>
      <c r="D202" s="6"/>
      <c r="E202" s="6"/>
      <c r="F202" s="6"/>
      <c r="G202" s="6"/>
      <c r="H202" s="6"/>
    </row>
    <row r="203" spans="2:8" x14ac:dyDescent="0.25">
      <c r="B203" s="6"/>
      <c r="C203" s="6"/>
      <c r="D203" s="6"/>
      <c r="E203" s="6"/>
      <c r="F203" s="6"/>
      <c r="G203" s="6"/>
      <c r="H203" s="6"/>
    </row>
    <row r="204" spans="2:8" x14ac:dyDescent="0.25">
      <c r="B204" s="6"/>
      <c r="C204" s="6"/>
      <c r="D204" s="6"/>
      <c r="E204" s="6"/>
      <c r="F204" s="6"/>
      <c r="G204" s="6"/>
      <c r="H204" s="6"/>
    </row>
    <row r="205" spans="2:8" x14ac:dyDescent="0.25">
      <c r="B205" s="6"/>
      <c r="C205" s="6"/>
      <c r="D205" s="6"/>
      <c r="E205" s="6"/>
      <c r="F205" s="6"/>
      <c r="G205" s="6"/>
      <c r="H205" s="6"/>
    </row>
    <row r="206" spans="2:8" x14ac:dyDescent="0.25">
      <c r="B206" s="6"/>
      <c r="C206" s="6"/>
      <c r="D206" s="6"/>
      <c r="E206" s="6"/>
      <c r="F206" s="6"/>
      <c r="G206" s="6"/>
      <c r="H206" s="6"/>
    </row>
    <row r="207" spans="2:8" x14ac:dyDescent="0.25">
      <c r="B207" s="6"/>
      <c r="C207" s="6"/>
      <c r="D207" s="6"/>
      <c r="E207" s="6"/>
      <c r="F207" s="6"/>
      <c r="G207" s="6"/>
      <c r="H207" s="6"/>
    </row>
    <row r="208" spans="2:8" x14ac:dyDescent="0.25">
      <c r="B208" s="6"/>
      <c r="C208" s="6"/>
      <c r="D208" s="6"/>
      <c r="E208" s="6"/>
      <c r="F208" s="6"/>
      <c r="G208" s="6"/>
      <c r="H208" s="6"/>
    </row>
    <row r="209" spans="2:8" x14ac:dyDescent="0.25">
      <c r="B209" s="6"/>
      <c r="C209" s="6"/>
      <c r="D209" s="6"/>
      <c r="E209" s="6"/>
      <c r="F209" s="6"/>
      <c r="G209" s="6"/>
      <c r="H209" s="6"/>
    </row>
    <row r="210" spans="2:8" x14ac:dyDescent="0.25">
      <c r="B210" s="6"/>
      <c r="C210" s="6"/>
      <c r="D210" s="6"/>
      <c r="E210" s="6"/>
      <c r="F210" s="6"/>
      <c r="G210" s="6"/>
      <c r="H210" s="6"/>
    </row>
    <row r="211" spans="2:8" x14ac:dyDescent="0.25">
      <c r="B211" s="6"/>
      <c r="C211" s="6"/>
      <c r="D211" s="6"/>
      <c r="E211" s="6"/>
      <c r="F211" s="6"/>
      <c r="G211" s="6"/>
      <c r="H211" s="6"/>
    </row>
    <row r="212" spans="2:8" x14ac:dyDescent="0.25">
      <c r="B212" s="6"/>
      <c r="C212" s="6"/>
      <c r="D212" s="6"/>
      <c r="E212" s="6"/>
      <c r="F212" s="6"/>
      <c r="G212" s="6"/>
      <c r="H212" s="6"/>
    </row>
    <row r="213" spans="2:8" x14ac:dyDescent="0.25">
      <c r="B213" s="6"/>
      <c r="C213" s="6"/>
      <c r="D213" s="6"/>
      <c r="E213" s="6"/>
      <c r="F213" s="6"/>
      <c r="G213" s="6"/>
      <c r="H213" s="6"/>
    </row>
    <row r="214" spans="2:8" x14ac:dyDescent="0.25">
      <c r="B214" s="6"/>
      <c r="C214" s="6"/>
      <c r="D214" s="6"/>
      <c r="E214" s="6"/>
      <c r="F214" s="6"/>
      <c r="G214" s="6"/>
      <c r="H214" s="6"/>
    </row>
    <row r="215" spans="2:8" x14ac:dyDescent="0.25">
      <c r="B215" s="6"/>
      <c r="C215" s="6"/>
      <c r="D215" s="6"/>
      <c r="E215" s="6"/>
      <c r="F215" s="6"/>
      <c r="G215" s="6"/>
      <c r="H215" s="6"/>
    </row>
    <row r="216" spans="2:8" x14ac:dyDescent="0.25">
      <c r="B216" s="6"/>
      <c r="C216" s="6"/>
      <c r="D216" s="6"/>
      <c r="E216" s="6"/>
      <c r="F216" s="6"/>
      <c r="G216" s="6"/>
      <c r="H216" s="6"/>
    </row>
    <row r="217" spans="2:8" x14ac:dyDescent="0.25">
      <c r="B217" s="6"/>
      <c r="C217" s="6"/>
      <c r="D217" s="6"/>
      <c r="E217" s="6"/>
      <c r="F217" s="6"/>
      <c r="G217" s="6"/>
      <c r="H217" s="6"/>
    </row>
    <row r="218" spans="2:8" x14ac:dyDescent="0.25">
      <c r="B218" s="6"/>
      <c r="C218" s="6"/>
      <c r="D218" s="6"/>
      <c r="E218" s="6"/>
      <c r="F218" s="6"/>
      <c r="G218" s="6"/>
      <c r="H218" s="6"/>
    </row>
    <row r="219" spans="2:8" x14ac:dyDescent="0.25">
      <c r="B219" s="6"/>
      <c r="C219" s="6"/>
      <c r="D219" s="6"/>
      <c r="E219" s="6"/>
      <c r="F219" s="6"/>
      <c r="G219" s="6"/>
      <c r="H219" s="6"/>
    </row>
    <row r="220" spans="2:8" x14ac:dyDescent="0.25">
      <c r="B220" s="6"/>
      <c r="C220" s="6"/>
      <c r="D220" s="6"/>
      <c r="E220" s="6"/>
      <c r="F220" s="6"/>
      <c r="G220" s="6"/>
      <c r="H220" s="6"/>
    </row>
    <row r="221" spans="2:8" x14ac:dyDescent="0.25">
      <c r="B221" s="6"/>
      <c r="C221" s="6"/>
      <c r="D221" s="6"/>
      <c r="E221" s="6"/>
      <c r="F221" s="6"/>
      <c r="G221" s="6"/>
      <c r="H221" s="6"/>
    </row>
    <row r="222" spans="2:8" x14ac:dyDescent="0.25">
      <c r="B222" s="6"/>
      <c r="C222" s="6"/>
      <c r="D222" s="6"/>
      <c r="E222" s="6"/>
      <c r="F222" s="6"/>
      <c r="G222" s="6"/>
      <c r="H222" s="6"/>
    </row>
    <row r="223" spans="2:8" x14ac:dyDescent="0.25">
      <c r="B223" s="6"/>
      <c r="C223" s="6"/>
      <c r="D223" s="6"/>
      <c r="E223" s="6"/>
      <c r="F223" s="6"/>
      <c r="G223" s="6"/>
      <c r="H223" s="6"/>
    </row>
    <row r="224" spans="2:8" x14ac:dyDescent="0.25">
      <c r="B224" s="6"/>
      <c r="C224" s="6"/>
      <c r="D224" s="6"/>
      <c r="E224" s="6"/>
      <c r="F224" s="6"/>
      <c r="G224" s="6"/>
      <c r="H224" s="6"/>
    </row>
    <row r="225" spans="2:8" x14ac:dyDescent="0.25">
      <c r="B225" s="6"/>
      <c r="C225" s="6"/>
      <c r="D225" s="6"/>
      <c r="E225" s="6"/>
      <c r="F225" s="6"/>
      <c r="G225" s="6"/>
      <c r="H225" s="6"/>
    </row>
    <row r="226" spans="2:8" x14ac:dyDescent="0.25">
      <c r="B226" s="6"/>
      <c r="C226" s="6"/>
      <c r="D226" s="6"/>
      <c r="E226" s="6"/>
      <c r="F226" s="6"/>
      <c r="G226" s="6"/>
      <c r="H226" s="6"/>
    </row>
    <row r="227" spans="2:8" x14ac:dyDescent="0.25">
      <c r="B227" s="6"/>
      <c r="C227" s="6"/>
      <c r="D227" s="6"/>
      <c r="E227" s="6"/>
      <c r="F227" s="6"/>
      <c r="G227" s="6"/>
      <c r="H227" s="6"/>
    </row>
    <row r="228" spans="2:8" x14ac:dyDescent="0.25">
      <c r="B228" s="6"/>
      <c r="C228" s="6"/>
      <c r="D228" s="6"/>
      <c r="E228" s="6"/>
      <c r="F228" s="6"/>
      <c r="G228" s="6"/>
      <c r="H228" s="6"/>
    </row>
    <row r="229" spans="2:8" x14ac:dyDescent="0.25">
      <c r="B229" s="6"/>
      <c r="C229" s="6"/>
      <c r="D229" s="6"/>
      <c r="E229" s="6"/>
      <c r="F229" s="6"/>
      <c r="G229" s="6"/>
      <c r="H229" s="6"/>
    </row>
    <row r="230" spans="2:8" x14ac:dyDescent="0.25">
      <c r="B230" s="6"/>
      <c r="C230" s="6"/>
      <c r="D230" s="6"/>
      <c r="E230" s="6"/>
      <c r="F230" s="6"/>
      <c r="G230" s="6"/>
      <c r="H230" s="6"/>
    </row>
    <row r="231" spans="2:8" x14ac:dyDescent="0.25">
      <c r="B231" s="6"/>
      <c r="C231" s="6"/>
      <c r="D231" s="6"/>
      <c r="E231" s="6"/>
      <c r="F231" s="6"/>
      <c r="G231" s="6"/>
      <c r="H231" s="6"/>
    </row>
    <row r="232" spans="2:8" x14ac:dyDescent="0.25">
      <c r="B232" s="6"/>
      <c r="C232" s="6"/>
      <c r="D232" s="6"/>
      <c r="E232" s="6"/>
      <c r="F232" s="6"/>
      <c r="G232" s="6"/>
      <c r="H232" s="6"/>
    </row>
    <row r="233" spans="2:8" x14ac:dyDescent="0.25">
      <c r="B233" s="6"/>
      <c r="C233" s="6"/>
      <c r="D233" s="6"/>
      <c r="E233" s="6"/>
      <c r="F233" s="6"/>
      <c r="G233" s="6"/>
      <c r="H233" s="6"/>
    </row>
    <row r="234" spans="2:8" x14ac:dyDescent="0.25">
      <c r="B234" s="6"/>
      <c r="C234" s="6"/>
      <c r="D234" s="6"/>
      <c r="E234" s="6"/>
      <c r="F234" s="6"/>
      <c r="G234" s="6"/>
      <c r="H234" s="6"/>
    </row>
    <row r="235" spans="2:8" x14ac:dyDescent="0.25">
      <c r="B235" s="6"/>
      <c r="C235" s="6"/>
      <c r="D235" s="6"/>
      <c r="E235" s="6"/>
      <c r="F235" s="6"/>
      <c r="G235" s="6"/>
      <c r="H235" s="6"/>
    </row>
    <row r="236" spans="2:8" x14ac:dyDescent="0.25">
      <c r="B236" s="6"/>
      <c r="C236" s="6"/>
      <c r="D236" s="6"/>
      <c r="E236" s="6"/>
      <c r="F236" s="6"/>
      <c r="G236" s="6"/>
      <c r="H236" s="6"/>
    </row>
    <row r="237" spans="2:8" x14ac:dyDescent="0.25">
      <c r="B237" s="6"/>
      <c r="C237" s="6"/>
      <c r="D237" s="6"/>
      <c r="E237" s="6"/>
      <c r="F237" s="6"/>
      <c r="G237" s="6"/>
      <c r="H237" s="6"/>
    </row>
    <row r="238" spans="2:8" x14ac:dyDescent="0.25">
      <c r="B238" s="6"/>
      <c r="C238" s="6"/>
      <c r="D238" s="6"/>
      <c r="E238" s="6"/>
      <c r="F238" s="6"/>
      <c r="G238" s="6"/>
      <c r="H238" s="6"/>
    </row>
    <row r="239" spans="2:8" x14ac:dyDescent="0.25">
      <c r="B239" s="6"/>
      <c r="C239" s="6"/>
      <c r="D239" s="6"/>
      <c r="E239" s="6"/>
      <c r="F239" s="6"/>
      <c r="G239" s="6"/>
      <c r="H239" s="6"/>
    </row>
    <row r="240" spans="2:8" x14ac:dyDescent="0.25">
      <c r="B240" s="6"/>
      <c r="C240" s="6"/>
      <c r="D240" s="6"/>
      <c r="E240" s="6"/>
      <c r="F240" s="6"/>
      <c r="G240" s="6"/>
      <c r="H240" s="6"/>
    </row>
    <row r="241" spans="2:8" x14ac:dyDescent="0.25">
      <c r="B241" s="6"/>
      <c r="C241" s="6"/>
      <c r="D241" s="6"/>
      <c r="E241" s="6"/>
      <c r="F241" s="6"/>
      <c r="G241" s="6"/>
      <c r="H241" s="6"/>
    </row>
    <row r="242" spans="2:8" x14ac:dyDescent="0.25">
      <c r="B242" s="6"/>
      <c r="C242" s="6"/>
      <c r="D242" s="6"/>
      <c r="E242" s="6"/>
      <c r="F242" s="6"/>
      <c r="G242" s="6"/>
      <c r="H242" s="6"/>
    </row>
    <row r="243" spans="2:8" x14ac:dyDescent="0.25">
      <c r="B243" s="6"/>
      <c r="C243" s="6"/>
      <c r="D243" s="6"/>
      <c r="E243" s="6"/>
      <c r="F243" s="6"/>
      <c r="G243" s="6"/>
      <c r="H243" s="6"/>
    </row>
    <row r="244" spans="2:8" x14ac:dyDescent="0.25">
      <c r="B244" s="6"/>
      <c r="C244" s="6"/>
      <c r="D244" s="6"/>
      <c r="E244" s="6"/>
      <c r="F244" s="6"/>
      <c r="G244" s="6"/>
      <c r="H244" s="6"/>
    </row>
    <row r="245" spans="2:8" x14ac:dyDescent="0.25">
      <c r="B245" s="6"/>
      <c r="C245" s="6"/>
      <c r="D245" s="6"/>
      <c r="E245" s="6"/>
      <c r="F245" s="6"/>
      <c r="G245" s="6"/>
      <c r="H245" s="6"/>
    </row>
    <row r="246" spans="2:8" x14ac:dyDescent="0.25">
      <c r="B246" s="6"/>
      <c r="C246" s="6"/>
      <c r="D246" s="6"/>
      <c r="E246" s="6"/>
      <c r="F246" s="6"/>
      <c r="G246" s="6"/>
      <c r="H246" s="6"/>
    </row>
    <row r="247" spans="2:8" x14ac:dyDescent="0.25">
      <c r="B247" s="6"/>
      <c r="C247" s="6"/>
      <c r="D247" s="6"/>
      <c r="E247" s="6"/>
      <c r="F247" s="6"/>
      <c r="G247" s="6"/>
      <c r="H247" s="6"/>
    </row>
    <row r="248" spans="2:8" x14ac:dyDescent="0.25">
      <c r="B248" s="6"/>
      <c r="C248" s="6"/>
      <c r="D248" s="6"/>
      <c r="E248" s="6"/>
      <c r="F248" s="6"/>
      <c r="G248" s="6"/>
      <c r="H248" s="6"/>
    </row>
    <row r="249" spans="2:8" x14ac:dyDescent="0.25">
      <c r="B249" s="6"/>
      <c r="C249" s="6"/>
      <c r="D249" s="6"/>
      <c r="E249" s="6"/>
      <c r="F249" s="6"/>
      <c r="G249" s="6"/>
      <c r="H249" s="6"/>
    </row>
    <row r="250" spans="2:8" x14ac:dyDescent="0.25">
      <c r="B250" s="6"/>
      <c r="C250" s="6"/>
      <c r="D250" s="6"/>
      <c r="E250" s="6"/>
      <c r="F250" s="6"/>
      <c r="G250" s="6"/>
      <c r="H250" s="6"/>
    </row>
    <row r="251" spans="2:8" x14ac:dyDescent="0.25">
      <c r="B251" s="6"/>
      <c r="C251" s="6"/>
      <c r="D251" s="6"/>
      <c r="E251" s="6"/>
      <c r="F251" s="6"/>
      <c r="G251" s="6"/>
      <c r="H251" s="6"/>
    </row>
    <row r="252" spans="2:8" x14ac:dyDescent="0.25">
      <c r="B252" s="6"/>
      <c r="C252" s="6"/>
      <c r="D252" s="6"/>
      <c r="E252" s="6"/>
      <c r="F252" s="6"/>
      <c r="G252" s="6"/>
      <c r="H252" s="6"/>
    </row>
    <row r="253" spans="2:8" x14ac:dyDescent="0.25">
      <c r="B253" s="6"/>
      <c r="C253" s="6"/>
      <c r="D253" s="6"/>
      <c r="E253" s="6"/>
      <c r="F253" s="6"/>
      <c r="G253" s="6"/>
      <c r="H253" s="6"/>
    </row>
    <row r="254" spans="2:8" x14ac:dyDescent="0.25">
      <c r="B254" s="6"/>
      <c r="C254" s="6"/>
      <c r="D254" s="6"/>
      <c r="E254" s="6"/>
      <c r="F254" s="6"/>
      <c r="G254" s="6"/>
      <c r="H254" s="6"/>
    </row>
    <row r="255" spans="2:8" x14ac:dyDescent="0.25">
      <c r="B255" s="6"/>
      <c r="C255" s="6"/>
      <c r="D255" s="6"/>
      <c r="E255" s="6"/>
      <c r="F255" s="6"/>
      <c r="G255" s="6"/>
      <c r="H255" s="6"/>
    </row>
    <row r="256" spans="2:8" x14ac:dyDescent="0.25">
      <c r="B256" s="6"/>
      <c r="C256" s="6"/>
      <c r="D256" s="6"/>
      <c r="E256" s="6"/>
      <c r="F256" s="6"/>
      <c r="G256" s="6"/>
      <c r="H256" s="6"/>
    </row>
    <row r="257" spans="2:8" x14ac:dyDescent="0.25">
      <c r="B257" s="6"/>
      <c r="C257" s="6"/>
      <c r="D257" s="6"/>
      <c r="E257" s="6"/>
      <c r="F257" s="6"/>
      <c r="G257" s="6"/>
      <c r="H257" s="6"/>
    </row>
    <row r="258" spans="2:8" x14ac:dyDescent="0.25">
      <c r="B258" s="6"/>
      <c r="C258" s="6"/>
      <c r="D258" s="6"/>
      <c r="E258" s="6"/>
      <c r="F258" s="6"/>
      <c r="G258" s="6"/>
      <c r="H258" s="6"/>
    </row>
    <row r="259" spans="2:8" x14ac:dyDescent="0.25">
      <c r="B259" s="6"/>
      <c r="C259" s="6"/>
      <c r="D259" s="6"/>
      <c r="E259" s="6"/>
      <c r="F259" s="6"/>
      <c r="G259" s="6"/>
      <c r="H259" s="6"/>
    </row>
    <row r="260" spans="2:8" x14ac:dyDescent="0.25">
      <c r="B260" s="6"/>
      <c r="C260" s="6"/>
      <c r="D260" s="6"/>
      <c r="E260" s="6"/>
      <c r="F260" s="6"/>
      <c r="G260" s="6"/>
      <c r="H260" s="6"/>
    </row>
    <row r="261" spans="2:8" x14ac:dyDescent="0.25">
      <c r="B261" s="6"/>
      <c r="C261" s="6"/>
      <c r="D261" s="6"/>
      <c r="E261" s="6"/>
      <c r="F261" s="6"/>
      <c r="G261" s="6"/>
      <c r="H261" s="6"/>
    </row>
    <row r="262" spans="2:8" x14ac:dyDescent="0.25">
      <c r="B262" s="6"/>
      <c r="C262" s="6"/>
      <c r="D262" s="6"/>
      <c r="E262" s="6"/>
      <c r="F262" s="6"/>
      <c r="G262" s="6"/>
      <c r="H262" s="6"/>
    </row>
    <row r="263" spans="2:8" x14ac:dyDescent="0.25">
      <c r="B263" s="6"/>
      <c r="C263" s="6"/>
      <c r="D263" s="6"/>
      <c r="E263" s="6"/>
      <c r="F263" s="6"/>
      <c r="G263" s="6"/>
      <c r="H263" s="6"/>
    </row>
    <row r="264" spans="2:8" x14ac:dyDescent="0.25">
      <c r="B264" s="6"/>
      <c r="C264" s="6"/>
      <c r="D264" s="6"/>
      <c r="E264" s="6"/>
      <c r="F264" s="6"/>
      <c r="G264" s="6"/>
      <c r="H264" s="6"/>
    </row>
    <row r="265" spans="2:8" x14ac:dyDescent="0.25">
      <c r="B265" s="6"/>
      <c r="C265" s="6"/>
      <c r="D265" s="6"/>
      <c r="E265" s="6"/>
      <c r="F265" s="6"/>
      <c r="G265" s="6"/>
      <c r="H265" s="6"/>
    </row>
    <row r="266" spans="2:8" x14ac:dyDescent="0.25">
      <c r="B266" s="6"/>
      <c r="C266" s="6"/>
      <c r="D266" s="6"/>
      <c r="E266" s="6"/>
      <c r="F266" s="6"/>
      <c r="G266" s="6"/>
      <c r="H266" s="6"/>
    </row>
    <row r="267" spans="2:8" x14ac:dyDescent="0.25">
      <c r="B267" s="6"/>
      <c r="C267" s="6"/>
      <c r="D267" s="6"/>
      <c r="E267" s="6"/>
      <c r="F267" s="6"/>
      <c r="G267" s="6"/>
      <c r="H267" s="6"/>
    </row>
    <row r="268" spans="2:8" x14ac:dyDescent="0.25">
      <c r="B268" s="6"/>
      <c r="C268" s="6"/>
      <c r="D268" s="6"/>
      <c r="E268" s="6"/>
      <c r="F268" s="6"/>
      <c r="G268" s="6"/>
      <c r="H268" s="6"/>
    </row>
    <row r="269" spans="2:8" x14ac:dyDescent="0.25">
      <c r="B269" s="6"/>
      <c r="C269" s="6"/>
      <c r="D269" s="6"/>
      <c r="E269" s="6"/>
      <c r="F269" s="6"/>
      <c r="G269" s="6"/>
      <c r="H269" s="6"/>
    </row>
    <row r="270" spans="2:8" x14ac:dyDescent="0.25">
      <c r="B270" s="6"/>
      <c r="C270" s="6"/>
      <c r="D270" s="6"/>
      <c r="E270" s="6"/>
      <c r="F270" s="6"/>
      <c r="G270" s="6"/>
      <c r="H270" s="6"/>
    </row>
    <row r="271" spans="2:8" x14ac:dyDescent="0.25">
      <c r="B271" s="6"/>
      <c r="C271" s="6"/>
      <c r="D271" s="6"/>
      <c r="E271" s="6"/>
      <c r="F271" s="6"/>
      <c r="G271" s="6"/>
      <c r="H271" s="6"/>
    </row>
    <row r="272" spans="2:8" x14ac:dyDescent="0.25">
      <c r="B272" s="6"/>
      <c r="C272" s="6"/>
      <c r="D272" s="6"/>
      <c r="E272" s="6"/>
      <c r="F272" s="6"/>
      <c r="G272" s="6"/>
      <c r="H272" s="6"/>
    </row>
    <row r="273" spans="2:8" x14ac:dyDescent="0.25">
      <c r="B273" s="6"/>
      <c r="C273" s="6"/>
      <c r="D273" s="6"/>
      <c r="E273" s="6"/>
      <c r="F273" s="6"/>
      <c r="G273" s="6"/>
      <c r="H273" s="6"/>
    </row>
    <row r="274" spans="2:8" x14ac:dyDescent="0.25">
      <c r="B274" s="6"/>
      <c r="C274" s="6"/>
      <c r="D274" s="6"/>
      <c r="E274" s="6"/>
      <c r="F274" s="6"/>
      <c r="G274" s="6"/>
      <c r="H274" s="6"/>
    </row>
    <row r="275" spans="2:8" x14ac:dyDescent="0.25">
      <c r="B275" s="6"/>
      <c r="C275" s="6"/>
      <c r="D275" s="6"/>
      <c r="E275" s="6"/>
      <c r="F275" s="6"/>
      <c r="G275" s="6"/>
      <c r="H275" s="6"/>
    </row>
    <row r="276" spans="2:8" x14ac:dyDescent="0.25">
      <c r="B276" s="6"/>
      <c r="C276" s="6"/>
      <c r="D276" s="6"/>
      <c r="E276" s="6"/>
      <c r="F276" s="6"/>
      <c r="G276" s="6"/>
      <c r="H276" s="6"/>
    </row>
    <row r="277" spans="2:8" x14ac:dyDescent="0.25">
      <c r="B277" s="6"/>
      <c r="C277" s="6"/>
      <c r="D277" s="6"/>
      <c r="E277" s="6"/>
      <c r="F277" s="6"/>
      <c r="G277" s="6"/>
      <c r="H277" s="6"/>
    </row>
    <row r="278" spans="2:8" x14ac:dyDescent="0.25">
      <c r="B278" s="6"/>
      <c r="C278" s="6"/>
      <c r="D278" s="6"/>
      <c r="E278" s="6"/>
      <c r="F278" s="6"/>
      <c r="G278" s="6"/>
      <c r="H278" s="6"/>
    </row>
    <row r="279" spans="2:8" x14ac:dyDescent="0.25">
      <c r="B279" s="6"/>
      <c r="C279" s="6"/>
      <c r="D279" s="6"/>
      <c r="E279" s="6"/>
      <c r="F279" s="6"/>
      <c r="G279" s="6"/>
      <c r="H279" s="6"/>
    </row>
    <row r="280" spans="2:8" x14ac:dyDescent="0.25">
      <c r="B280" s="6"/>
      <c r="C280" s="6"/>
      <c r="D280" s="6"/>
      <c r="E280" s="6"/>
      <c r="F280" s="6"/>
      <c r="G280" s="6"/>
      <c r="H280" s="6"/>
    </row>
    <row r="281" spans="2:8" x14ac:dyDescent="0.25">
      <c r="B281" s="6"/>
      <c r="C281" s="6"/>
      <c r="D281" s="6"/>
      <c r="E281" s="6"/>
      <c r="F281" s="6"/>
      <c r="G281" s="6"/>
      <c r="H281" s="6"/>
    </row>
    <row r="282" spans="2:8" x14ac:dyDescent="0.25">
      <c r="B282" s="6"/>
      <c r="C282" s="6"/>
      <c r="D282" s="6"/>
      <c r="E282" s="6"/>
      <c r="F282" s="6"/>
      <c r="G282" s="6"/>
      <c r="H282" s="6"/>
    </row>
    <row r="283" spans="2:8" x14ac:dyDescent="0.25">
      <c r="B283" s="6"/>
      <c r="C283" s="6"/>
      <c r="D283" s="6"/>
      <c r="E283" s="6"/>
      <c r="F283" s="6"/>
      <c r="G283" s="6"/>
      <c r="H283" s="6"/>
    </row>
    <row r="284" spans="2:8" x14ac:dyDescent="0.25">
      <c r="B284" s="6"/>
      <c r="C284" s="6"/>
      <c r="D284" s="6"/>
      <c r="E284" s="6"/>
      <c r="F284" s="6"/>
      <c r="G284" s="6"/>
      <c r="H284" s="6"/>
    </row>
    <row r="285" spans="2:8" x14ac:dyDescent="0.25">
      <c r="B285" s="6"/>
      <c r="C285" s="6"/>
      <c r="D285" s="6"/>
      <c r="E285" s="6"/>
      <c r="F285" s="6"/>
      <c r="G285" s="6"/>
      <c r="H285" s="6"/>
    </row>
  </sheetData>
  <mergeCells count="4">
    <mergeCell ref="G4:H4"/>
    <mergeCell ref="A1:H1"/>
    <mergeCell ref="A2:H2"/>
    <mergeCell ref="A3: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tabSelected="1" zoomScaleNormal="100" workbookViewId="0"/>
  </sheetViews>
  <sheetFormatPr baseColWidth="10" defaultRowHeight="15" x14ac:dyDescent="0.25"/>
  <sheetData>
    <row r="1" spans="1:8" x14ac:dyDescent="0.25">
      <c r="A1" t="s">
        <v>28</v>
      </c>
    </row>
    <row r="2" spans="1:8" x14ac:dyDescent="0.25">
      <c r="A2" t="s">
        <v>27</v>
      </c>
      <c r="B2" t="s">
        <v>25</v>
      </c>
      <c r="C2" t="s">
        <v>26</v>
      </c>
      <c r="D2" t="s">
        <v>22</v>
      </c>
      <c r="E2" t="s">
        <v>20</v>
      </c>
      <c r="F2" t="s">
        <v>21</v>
      </c>
      <c r="G2" t="s">
        <v>23</v>
      </c>
      <c r="H2" t="s">
        <v>24</v>
      </c>
    </row>
    <row r="3" spans="1:8" x14ac:dyDescent="0.25">
      <c r="B3">
        <v>0</v>
      </c>
      <c r="C3">
        <v>40.048436619999997</v>
      </c>
      <c r="D3">
        <v>40.048436619999997</v>
      </c>
      <c r="E3">
        <v>40.048436619999997</v>
      </c>
      <c r="F3">
        <v>40.048436619999997</v>
      </c>
      <c r="G3">
        <v>40.048436619999997</v>
      </c>
      <c r="H3">
        <v>40.048436619999997</v>
      </c>
    </row>
    <row r="4" spans="1:8" x14ac:dyDescent="0.25">
      <c r="B4">
        <v>7</v>
      </c>
      <c r="C4">
        <v>41.533863447170241</v>
      </c>
      <c r="D4">
        <v>41.311471025833789</v>
      </c>
      <c r="E4">
        <v>41.426948243253726</v>
      </c>
      <c r="F4">
        <v>41.311471025833789</v>
      </c>
      <c r="G4">
        <v>41.311471025833789</v>
      </c>
      <c r="H4">
        <v>41.311471025833789</v>
      </c>
    </row>
    <row r="5" spans="1:8" x14ac:dyDescent="0.25">
      <c r="B5">
        <v>12</v>
      </c>
      <c r="C5">
        <v>43.796897853004033</v>
      </c>
      <c r="D5">
        <v>43.481396027276105</v>
      </c>
      <c r="E5">
        <v>42.748876338141088</v>
      </c>
      <c r="F5">
        <v>43.689982649087518</v>
      </c>
      <c r="G5">
        <v>42.448974549583724</v>
      </c>
      <c r="H5">
        <v>42.633399120721151</v>
      </c>
    </row>
    <row r="6" spans="1:8" x14ac:dyDescent="0.25">
      <c r="B6">
        <v>17</v>
      </c>
      <c r="C6">
        <v>46.175409476257762</v>
      </c>
      <c r="D6">
        <v>44.61889955102604</v>
      </c>
      <c r="E6">
        <v>44.693734783948628</v>
      </c>
      <c r="F6">
        <v>46.175409476257762</v>
      </c>
      <c r="G6">
        <v>44.519363877475122</v>
      </c>
      <c r="H6">
        <v>44.311471025833789</v>
      </c>
    </row>
    <row r="7" spans="1:8" x14ac:dyDescent="0.25">
      <c r="B7">
        <v>24</v>
      </c>
      <c r="C7">
        <v>48.553921099511491</v>
      </c>
      <c r="D7">
        <v>45.997411174279769</v>
      </c>
      <c r="E7">
        <v>46.941662297392213</v>
      </c>
      <c r="F7">
        <v>48.497337571145124</v>
      </c>
      <c r="G7">
        <v>46.656867401225057</v>
      </c>
      <c r="H7">
        <v>45.448974549583724</v>
      </c>
    </row>
    <row r="8" spans="1:8" x14ac:dyDescent="0.25">
      <c r="B8">
        <v>31</v>
      </c>
      <c r="C8">
        <v>50.875849194398853</v>
      </c>
      <c r="D8">
        <v>47.582373675000923</v>
      </c>
      <c r="E8">
        <v>48.749017219449819</v>
      </c>
      <c r="F8">
        <v>50.66726257258744</v>
      </c>
      <c r="G8">
        <v>48.035379024478786</v>
      </c>
      <c r="H8">
        <v>47.127046454696362</v>
      </c>
    </row>
    <row r="9" spans="1:8" x14ac:dyDescent="0.25">
      <c r="B9">
        <v>39</v>
      </c>
      <c r="C9">
        <v>52.875849194398853</v>
      </c>
      <c r="D9">
        <v>48.904301769888285</v>
      </c>
      <c r="E9">
        <v>50.712491343424702</v>
      </c>
      <c r="F9">
        <v>52.737651900478838</v>
      </c>
      <c r="G9">
        <v>48.52080585164903</v>
      </c>
      <c r="H9">
        <v>49.214509295946698</v>
      </c>
    </row>
    <row r="10" spans="1:8" x14ac:dyDescent="0.25">
      <c r="B10">
        <v>49</v>
      </c>
      <c r="C10">
        <v>54.013352718148788</v>
      </c>
      <c r="D10">
        <v>50.04180529363822</v>
      </c>
      <c r="E10">
        <v>51.712491343424702</v>
      </c>
      <c r="F10">
        <v>53.545006822536443</v>
      </c>
      <c r="G10">
        <v>48.52080585164903</v>
      </c>
      <c r="H10">
        <v>49.214509295946698</v>
      </c>
    </row>
    <row r="11" spans="1:8" x14ac:dyDescent="0.25">
      <c r="B11">
        <v>56</v>
      </c>
      <c r="C11">
        <v>55.428390217427634</v>
      </c>
      <c r="D11">
        <v>51.719877198750858</v>
      </c>
      <c r="E11">
        <v>53.39056324853734</v>
      </c>
      <c r="F11">
        <v>55.192705078605563</v>
      </c>
      <c r="G11">
        <v>48.613915256040514</v>
      </c>
      <c r="H11">
        <v>49.395081541588517</v>
      </c>
    </row>
    <row r="12" spans="1:8" x14ac:dyDescent="0.25">
      <c r="B12">
        <v>68</v>
      </c>
      <c r="C12">
        <v>56.980931240456414</v>
      </c>
      <c r="D12">
        <v>53.456842792917065</v>
      </c>
      <c r="E12">
        <v>55.007234608985833</v>
      </c>
      <c r="F12">
        <v>56.870776983718201</v>
      </c>
      <c r="G12">
        <v>49.707024660431998</v>
      </c>
      <c r="H12">
        <v>50.532585065338452</v>
      </c>
    </row>
    <row r="13" spans="1:8" x14ac:dyDescent="0.25">
      <c r="B13">
        <v>75</v>
      </c>
      <c r="C13">
        <v>57.980931240456414</v>
      </c>
      <c r="D13">
        <v>54.549952197308549</v>
      </c>
      <c r="E13">
        <v>55.958325008504886</v>
      </c>
      <c r="F13">
        <v>57.664326106250776</v>
      </c>
      <c r="G13">
        <v>50.887596906073817</v>
      </c>
      <c r="H13">
        <v>51.625694469729936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graph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cp:lastPrinted>2015-09-29T10:10:08Z</cp:lastPrinted>
  <dcterms:created xsi:type="dcterms:W3CDTF">2015-08-24T13:41:47Z</dcterms:created>
  <dcterms:modified xsi:type="dcterms:W3CDTF">2021-11-08T16:22:13Z</dcterms:modified>
</cp:coreProperties>
</file>