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Figure 4-S1B" sheetId="43" r:id="rId1"/>
  </sheets>
  <calcPr calcId="145621"/>
</workbook>
</file>

<file path=xl/calcChain.xml><?xml version="1.0" encoding="utf-8"?>
<calcChain xmlns="http://schemas.openxmlformats.org/spreadsheetml/2006/main">
  <c r="F53" i="43" l="1"/>
  <c r="F52" i="43"/>
  <c r="F51" i="43"/>
  <c r="F50" i="43"/>
  <c r="F49" i="43"/>
  <c r="W3" i="43"/>
  <c r="W4" i="43"/>
  <c r="W5" i="43"/>
  <c r="W6" i="43"/>
  <c r="W2" i="43"/>
  <c r="W8" i="43"/>
  <c r="W9" i="43"/>
  <c r="W10" i="43"/>
  <c r="W12" i="43"/>
  <c r="W13" i="43"/>
  <c r="W14" i="43"/>
  <c r="W16" i="43"/>
  <c r="W17" i="43"/>
  <c r="W18" i="43"/>
  <c r="W20" i="43"/>
  <c r="W21" i="43"/>
  <c r="V3" i="43"/>
  <c r="V4" i="43"/>
  <c r="V5" i="43"/>
  <c r="V6" i="43"/>
  <c r="V7" i="43"/>
  <c r="W7" i="43" s="1"/>
  <c r="V8" i="43"/>
  <c r="V9" i="43"/>
  <c r="V10" i="43"/>
  <c r="V11" i="43"/>
  <c r="W11" i="43" s="1"/>
  <c r="V12" i="43"/>
  <c r="V13" i="43"/>
  <c r="V14" i="43"/>
  <c r="V15" i="43"/>
  <c r="W15" i="43" s="1"/>
  <c r="V16" i="43"/>
  <c r="V17" i="43"/>
  <c r="V18" i="43"/>
  <c r="V19" i="43"/>
  <c r="W19" i="43" s="1"/>
  <c r="V20" i="43"/>
  <c r="V21" i="43"/>
  <c r="U3" i="43"/>
  <c r="U4" i="43"/>
  <c r="U5" i="43"/>
  <c r="U6" i="43"/>
  <c r="U7" i="43"/>
  <c r="U8" i="43"/>
  <c r="U9" i="43"/>
  <c r="U10" i="43"/>
  <c r="U11" i="43"/>
  <c r="U12" i="43"/>
  <c r="U13" i="43"/>
  <c r="U14" i="43"/>
  <c r="U15" i="43"/>
  <c r="U16" i="43"/>
  <c r="U17" i="43"/>
  <c r="U18" i="43"/>
  <c r="U19" i="43"/>
  <c r="U20" i="43"/>
  <c r="U21" i="43"/>
  <c r="V2" i="43"/>
  <c r="U2" i="43"/>
</calcChain>
</file>

<file path=xl/sharedStrings.xml><?xml version="1.0" encoding="utf-8"?>
<sst xmlns="http://schemas.openxmlformats.org/spreadsheetml/2006/main" count="72" uniqueCount="10">
  <si>
    <t>Mean</t>
  </si>
  <si>
    <t>SEM</t>
  </si>
  <si>
    <t>Habituation</t>
  </si>
  <si>
    <t>Session</t>
  </si>
  <si>
    <t>Conditioning</t>
  </si>
  <si>
    <t>Extinction</t>
  </si>
  <si>
    <t>Test</t>
  </si>
  <si>
    <t>conditioned group</t>
  </si>
  <si>
    <t>extincted group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</si>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</sst>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53"/>
  <sheetViews>
    <sheetView tabSelected="1" topLeftCell="A18" workbookViewId="0">
      <selection activeCell="H21" sqref="H21"/>
    </sheetView>
  </sheetViews>
  <sheetFormatPr baseColWidth="10" defaultRowHeight="15" x14ac:dyDescent="0.25"/>
  <sheetData>
    <row r="2" spans="2:23" x14ac:dyDescent="0.25">
      <c r="B2" s="22" t="s">
        <v>2</v>
      </c>
      <c r="C2" s="23"/>
      <c r="D2" s="23"/>
      <c r="E2" s="23"/>
      <c r="F2" s="24"/>
      <c r="H2" s="1">
        <v>0</v>
      </c>
      <c r="I2" s="1">
        <v>78.333333300000007</v>
      </c>
      <c r="J2" s="1">
        <v>0</v>
      </c>
      <c r="K2" s="1">
        <v>10</v>
      </c>
      <c r="L2" s="1">
        <v>89.666666699999993</v>
      </c>
      <c r="M2" s="1">
        <v>50</v>
      </c>
      <c r="N2" s="1">
        <v>66.666666699999993</v>
      </c>
      <c r="O2" s="1">
        <v>86.666666699999993</v>
      </c>
      <c r="P2" s="1">
        <v>37.6</v>
      </c>
      <c r="Q2" s="1">
        <v>60.6666667</v>
      </c>
      <c r="R2" s="1">
        <v>81.166666699999993</v>
      </c>
      <c r="S2" s="1">
        <v>26.6</v>
      </c>
      <c r="U2">
        <f>AVERAGE(H2:S2)</f>
        <v>48.947222233333342</v>
      </c>
      <c r="V2">
        <f>STDEV(H2:S2)</f>
        <v>33.536416093176662</v>
      </c>
      <c r="W2">
        <f>V2/SQRT(12)</f>
        <v>9.6811294295254218</v>
      </c>
    </row>
    <row r="3" spans="2:23" x14ac:dyDescent="0.25">
      <c r="C3" s="25" t="s">
        <v>7</v>
      </c>
      <c r="D3" s="26"/>
      <c r="E3" s="27" t="s">
        <v>8</v>
      </c>
      <c r="F3" s="26"/>
      <c r="H3" s="1">
        <v>4</v>
      </c>
      <c r="I3" s="1">
        <v>84</v>
      </c>
      <c r="J3" s="1">
        <v>2</v>
      </c>
      <c r="K3" s="1">
        <v>87.333333300000007</v>
      </c>
      <c r="L3" s="1">
        <v>40.3333333</v>
      </c>
      <c r="M3" s="1">
        <v>89</v>
      </c>
      <c r="N3" s="1">
        <v>57</v>
      </c>
      <c r="O3" s="1">
        <v>50</v>
      </c>
      <c r="P3" s="1">
        <v>50</v>
      </c>
      <c r="Q3" s="1">
        <v>45.8333333</v>
      </c>
      <c r="R3" s="1">
        <v>76.666666699999993</v>
      </c>
      <c r="S3" s="1">
        <v>19.033333299999999</v>
      </c>
      <c r="U3">
        <f t="shared" ref="U3:U21" si="0">AVERAGE(H3:S3)</f>
        <v>50.433333325</v>
      </c>
      <c r="V3">
        <f t="shared" ref="V3:V21" si="1">STDEV(H3:S3)</f>
        <v>30.627343039005012</v>
      </c>
      <c r="W3">
        <f t="shared" ref="W3:W6" si="2">V3/SQRT(12)</f>
        <v>8.8413523740662772</v>
      </c>
    </row>
    <row r="4" spans="2:23" x14ac:dyDescent="0.25">
      <c r="B4" s="17" t="s">
        <v>3</v>
      </c>
      <c r="C4" s="4" t="s">
        <v>0</v>
      </c>
      <c r="D4" s="3" t="s">
        <v>1</v>
      </c>
      <c r="E4" s="2" t="s">
        <v>0</v>
      </c>
      <c r="F4" s="3" t="s">
        <v>1</v>
      </c>
      <c r="H4" s="1">
        <v>0</v>
      </c>
      <c r="I4" s="1">
        <v>0</v>
      </c>
      <c r="J4" s="1">
        <v>3</v>
      </c>
      <c r="K4" s="1">
        <v>87.666666699999993</v>
      </c>
      <c r="L4" s="1">
        <v>88.666666699999993</v>
      </c>
      <c r="M4" s="1">
        <v>74.666666699999993</v>
      </c>
      <c r="N4" s="1">
        <v>3.3333333299999999</v>
      </c>
      <c r="O4" s="1">
        <v>53.533333300000002</v>
      </c>
      <c r="P4" s="1">
        <v>53.3333333</v>
      </c>
      <c r="Q4" s="1">
        <v>80.633333300000004</v>
      </c>
      <c r="R4" s="1">
        <v>63.3333333</v>
      </c>
      <c r="S4" s="1">
        <v>47.1</v>
      </c>
      <c r="U4">
        <f t="shared" si="0"/>
        <v>46.272222219166657</v>
      </c>
      <c r="V4">
        <f t="shared" si="1"/>
        <v>35.535564302172013</v>
      </c>
      <c r="W4">
        <f t="shared" si="2"/>
        <v>10.258233807832134</v>
      </c>
    </row>
    <row r="5" spans="2:23" x14ac:dyDescent="0.25">
      <c r="B5" s="14">
        <v>1</v>
      </c>
      <c r="C5" s="5">
        <v>0.3238095242857143</v>
      </c>
      <c r="D5" s="5">
        <v>0.34975426042841951</v>
      </c>
      <c r="E5" s="5">
        <v>0.36111111166666671</v>
      </c>
      <c r="F5" s="8">
        <v>0.251119826796319</v>
      </c>
      <c r="H5" s="1">
        <v>3.6666666700000001</v>
      </c>
      <c r="I5" s="1">
        <v>50</v>
      </c>
      <c r="J5" s="1">
        <v>5.3333333300000003</v>
      </c>
      <c r="K5" s="1">
        <v>60</v>
      </c>
      <c r="L5" s="1">
        <v>11</v>
      </c>
      <c r="M5" s="1">
        <v>54</v>
      </c>
      <c r="N5" s="1">
        <v>72.333333300000007</v>
      </c>
      <c r="O5" s="1">
        <v>10.1333333</v>
      </c>
      <c r="P5" s="1">
        <v>0</v>
      </c>
      <c r="Q5" s="1">
        <v>66.900000000000006</v>
      </c>
      <c r="R5" s="1">
        <v>38.700000000000003</v>
      </c>
      <c r="S5" s="1">
        <v>52.566666699999999</v>
      </c>
      <c r="U5">
        <f t="shared" si="0"/>
        <v>35.386111108333331</v>
      </c>
      <c r="V5">
        <f t="shared" si="1"/>
        <v>27.343133714183171</v>
      </c>
      <c r="W5">
        <f t="shared" si="2"/>
        <v>7.8932828051857928</v>
      </c>
    </row>
    <row r="6" spans="2:23" x14ac:dyDescent="0.25">
      <c r="B6" s="15">
        <v>2</v>
      </c>
      <c r="C6" s="6">
        <v>8.3190476142857133</v>
      </c>
      <c r="D6" s="6">
        <v>8.9855984076490412</v>
      </c>
      <c r="E6" s="6">
        <v>4.0222222224999991</v>
      </c>
      <c r="F6" s="9">
        <v>2.2842025668255364</v>
      </c>
      <c r="H6" s="1">
        <v>46.6666667</v>
      </c>
      <c r="I6" s="1">
        <v>61.6666667</v>
      </c>
      <c r="J6" s="1">
        <v>38</v>
      </c>
      <c r="K6" s="1">
        <v>23.3333333</v>
      </c>
      <c r="L6" s="1">
        <v>16.3333333</v>
      </c>
      <c r="M6" s="1">
        <v>4</v>
      </c>
      <c r="N6" s="1">
        <v>80</v>
      </c>
      <c r="O6" s="1">
        <v>46.566666699999999</v>
      </c>
      <c r="P6" s="1">
        <v>55.033333300000002</v>
      </c>
      <c r="Q6" s="1">
        <v>14.2666667</v>
      </c>
      <c r="R6" s="1">
        <v>56.6666667</v>
      </c>
      <c r="S6" s="1">
        <v>0</v>
      </c>
      <c r="U6">
        <f t="shared" si="0"/>
        <v>36.877777783333329</v>
      </c>
      <c r="V6">
        <f t="shared" si="1"/>
        <v>25.124965792447359</v>
      </c>
      <c r="W6">
        <f t="shared" si="2"/>
        <v>7.252952881824811</v>
      </c>
    </row>
    <row r="7" spans="2:23" x14ac:dyDescent="0.25">
      <c r="B7" s="15">
        <v>3</v>
      </c>
      <c r="C7" s="6">
        <v>2.1761904771428573</v>
      </c>
      <c r="D7" s="6">
        <v>1.5397353125179141</v>
      </c>
      <c r="E7" s="6">
        <v>9.5111111083333331</v>
      </c>
      <c r="F7" s="9">
        <v>4.6110070565946621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U7" t="e">
        <f t="shared" si="0"/>
        <v>#DIV/0!</v>
      </c>
      <c r="V7" t="e">
        <f t="shared" si="1"/>
        <v>#DIV/0!</v>
      </c>
      <c r="W7" t="e">
        <f t="shared" ref="W7:W21" si="3">V7/SQRT(11)</f>
        <v>#DIV/0!</v>
      </c>
    </row>
    <row r="8" spans="2:23" x14ac:dyDescent="0.25">
      <c r="B8" s="15">
        <v>4</v>
      </c>
      <c r="C8" s="6">
        <v>0.2</v>
      </c>
      <c r="D8" s="6">
        <v>0.18257418583505539</v>
      </c>
      <c r="E8" s="6">
        <v>0.14166666666666666</v>
      </c>
      <c r="F8" s="9">
        <v>0.14166666666666666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U8" t="e">
        <f t="shared" si="0"/>
        <v>#DIV/0!</v>
      </c>
      <c r="V8" t="e">
        <f t="shared" si="1"/>
        <v>#DIV/0!</v>
      </c>
      <c r="W8" t="e">
        <f t="shared" si="3"/>
        <v>#DIV/0!</v>
      </c>
    </row>
    <row r="9" spans="2:23" x14ac:dyDescent="0.25">
      <c r="B9" s="15">
        <v>5</v>
      </c>
      <c r="C9" s="6">
        <v>1.833333334</v>
      </c>
      <c r="D9" s="6">
        <v>0.76714960635917495</v>
      </c>
      <c r="E9" s="6">
        <v>0.25</v>
      </c>
      <c r="F9" s="9">
        <v>0.20412414523193154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U9" t="e">
        <f t="shared" si="0"/>
        <v>#DIV/0!</v>
      </c>
      <c r="V9" t="e">
        <f t="shared" si="1"/>
        <v>#DIV/0!</v>
      </c>
      <c r="W9" t="e">
        <f t="shared" si="3"/>
        <v>#DIV/0!</v>
      </c>
    </row>
    <row r="10" spans="2:23" x14ac:dyDescent="0.25">
      <c r="B10" s="16">
        <v>6</v>
      </c>
      <c r="C10" s="7">
        <v>8.4266666519999998</v>
      </c>
      <c r="D10" s="7">
        <v>3.5060714466355312</v>
      </c>
      <c r="E10" s="7">
        <v>8.2083333287499993</v>
      </c>
      <c r="F10" s="10">
        <v>6.4342292088696862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U10" t="e">
        <f t="shared" si="0"/>
        <v>#DIV/0!</v>
      </c>
      <c r="V10" t="e">
        <f t="shared" si="1"/>
        <v>#DIV/0!</v>
      </c>
      <c r="W10" t="e">
        <f t="shared" si="3"/>
        <v>#DIV/0!</v>
      </c>
    </row>
    <row r="11" spans="2:23" x14ac:dyDescent="0.25"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U11" t="e">
        <f t="shared" si="0"/>
        <v>#DIV/0!</v>
      </c>
      <c r="V11" t="e">
        <f t="shared" si="1"/>
        <v>#DIV/0!</v>
      </c>
      <c r="W11" t="e">
        <f t="shared" si="3"/>
        <v>#DIV/0!</v>
      </c>
    </row>
    <row r="12" spans="2:23" x14ac:dyDescent="0.25"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U12" t="e">
        <f t="shared" si="0"/>
        <v>#DIV/0!</v>
      </c>
      <c r="V12" t="e">
        <f t="shared" si="1"/>
        <v>#DIV/0!</v>
      </c>
      <c r="W12" t="e">
        <f t="shared" si="3"/>
        <v>#DIV/0!</v>
      </c>
    </row>
    <row r="13" spans="2:23" x14ac:dyDescent="0.25">
      <c r="B13" s="22" t="s">
        <v>4</v>
      </c>
      <c r="C13" s="23"/>
      <c r="D13" s="23"/>
      <c r="E13" s="23"/>
      <c r="F13" s="24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U13" t="e">
        <f t="shared" si="0"/>
        <v>#DIV/0!</v>
      </c>
      <c r="V13" t="e">
        <f t="shared" si="1"/>
        <v>#DIV/0!</v>
      </c>
      <c r="W13" t="e">
        <f t="shared" si="3"/>
        <v>#DIV/0!</v>
      </c>
    </row>
    <row r="14" spans="2:23" x14ac:dyDescent="0.25">
      <c r="C14" s="25" t="s">
        <v>7</v>
      </c>
      <c r="D14" s="26"/>
      <c r="E14" s="27" t="s">
        <v>8</v>
      </c>
      <c r="F14" s="26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U14" t="e">
        <f t="shared" si="0"/>
        <v>#DIV/0!</v>
      </c>
      <c r="V14" t="e">
        <f t="shared" si="1"/>
        <v>#DIV/0!</v>
      </c>
      <c r="W14" t="e">
        <f t="shared" si="3"/>
        <v>#DIV/0!</v>
      </c>
    </row>
    <row r="15" spans="2:23" x14ac:dyDescent="0.25">
      <c r="B15" s="17" t="s">
        <v>3</v>
      </c>
      <c r="C15" s="4" t="s">
        <v>0</v>
      </c>
      <c r="D15" s="3" t="s">
        <v>1</v>
      </c>
      <c r="E15" s="2" t="s">
        <v>0</v>
      </c>
      <c r="F15" s="3" t="s">
        <v>1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U15" t="e">
        <f t="shared" si="0"/>
        <v>#DIV/0!</v>
      </c>
      <c r="V15" t="e">
        <f t="shared" si="1"/>
        <v>#DIV/0!</v>
      </c>
      <c r="W15" t="e">
        <f t="shared" si="3"/>
        <v>#DIV/0!</v>
      </c>
    </row>
    <row r="16" spans="2:23" x14ac:dyDescent="0.25">
      <c r="B16" s="14">
        <v>1</v>
      </c>
      <c r="C16" s="5">
        <v>21.357142857142858</v>
      </c>
      <c r="D16" s="5">
        <v>6.3302051320531287</v>
      </c>
      <c r="E16" s="5">
        <v>10.048484841818182</v>
      </c>
      <c r="F16" s="8">
        <v>4.6866420148046934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U16" t="e">
        <f t="shared" si="0"/>
        <v>#DIV/0!</v>
      </c>
      <c r="V16" t="e">
        <f t="shared" si="1"/>
        <v>#DIV/0!</v>
      </c>
      <c r="W16" t="e">
        <f t="shared" si="3"/>
        <v>#DIV/0!</v>
      </c>
    </row>
    <row r="17" spans="2:23" x14ac:dyDescent="0.25">
      <c r="B17" s="15">
        <v>2</v>
      </c>
      <c r="C17" s="6">
        <v>75.357142857142861</v>
      </c>
      <c r="D17" s="6">
        <v>4.0864186404058147</v>
      </c>
      <c r="E17" s="6">
        <v>73.554545454545448</v>
      </c>
      <c r="F17" s="9">
        <v>7.1258701673029528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U17" t="e">
        <f t="shared" si="0"/>
        <v>#DIV/0!</v>
      </c>
      <c r="V17" t="e">
        <f t="shared" si="1"/>
        <v>#DIV/0!</v>
      </c>
      <c r="W17" t="e">
        <f t="shared" si="3"/>
        <v>#DIV/0!</v>
      </c>
    </row>
    <row r="18" spans="2:23" x14ac:dyDescent="0.25">
      <c r="B18" s="16">
        <v>3</v>
      </c>
      <c r="C18" s="7">
        <v>74.399999999999991</v>
      </c>
      <c r="D18" s="7">
        <v>3.8804998224601501</v>
      </c>
      <c r="E18" s="7">
        <v>77.542424254545452</v>
      </c>
      <c r="F18" s="10">
        <v>5.8640767186025693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U18" t="e">
        <f t="shared" si="0"/>
        <v>#DIV/0!</v>
      </c>
      <c r="V18" t="e">
        <f t="shared" si="1"/>
        <v>#DIV/0!</v>
      </c>
      <c r="W18" t="e">
        <f t="shared" si="3"/>
        <v>#DIV/0!</v>
      </c>
    </row>
    <row r="19" spans="2:23" x14ac:dyDescent="0.25"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U19" t="e">
        <f t="shared" si="0"/>
        <v>#DIV/0!</v>
      </c>
      <c r="V19" t="e">
        <f t="shared" si="1"/>
        <v>#DIV/0!</v>
      </c>
      <c r="W19" t="e">
        <f t="shared" si="3"/>
        <v>#DIV/0!</v>
      </c>
    </row>
    <row r="20" spans="2:23" x14ac:dyDescent="0.25"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U20" t="e">
        <f t="shared" si="0"/>
        <v>#DIV/0!</v>
      </c>
      <c r="V20" t="e">
        <f t="shared" si="1"/>
        <v>#DIV/0!</v>
      </c>
      <c r="W20" t="e">
        <f t="shared" si="3"/>
        <v>#DIV/0!</v>
      </c>
    </row>
    <row r="21" spans="2:23" x14ac:dyDescent="0.25">
      <c r="B21" s="22" t="s">
        <v>5</v>
      </c>
      <c r="C21" s="23"/>
      <c r="D21" s="23"/>
      <c r="E21" s="23"/>
      <c r="F21" s="2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U21" t="e">
        <f t="shared" si="0"/>
        <v>#DIV/0!</v>
      </c>
      <c r="V21" t="e">
        <f t="shared" si="1"/>
        <v>#DIV/0!</v>
      </c>
      <c r="W21" t="e">
        <f t="shared" si="3"/>
        <v>#DIV/0!</v>
      </c>
    </row>
    <row r="22" spans="2:23" x14ac:dyDescent="0.25">
      <c r="C22" s="25" t="s">
        <v>7</v>
      </c>
      <c r="D22" s="26"/>
      <c r="E22" s="27" t="s">
        <v>8</v>
      </c>
      <c r="F22" s="26"/>
    </row>
    <row r="23" spans="2:23" x14ac:dyDescent="0.25">
      <c r="B23" s="18" t="s">
        <v>3</v>
      </c>
      <c r="C23" s="11" t="s">
        <v>0</v>
      </c>
      <c r="D23" s="3" t="s">
        <v>1</v>
      </c>
      <c r="E23" s="13" t="s">
        <v>0</v>
      </c>
      <c r="F23" s="12" t="s">
        <v>1</v>
      </c>
    </row>
    <row r="24" spans="2:23" x14ac:dyDescent="0.25">
      <c r="B24" s="14">
        <v>1</v>
      </c>
      <c r="C24" s="19" t="s">
        <v>9</v>
      </c>
      <c r="D24" s="20" t="s">
        <v>9</v>
      </c>
      <c r="E24" s="5">
        <v>74.742424242727282</v>
      </c>
      <c r="F24" s="8">
        <v>8.4400309859699334</v>
      </c>
    </row>
    <row r="25" spans="2:23" x14ac:dyDescent="0.25">
      <c r="B25" s="15">
        <v>2</v>
      </c>
      <c r="C25" s="20" t="s">
        <v>9</v>
      </c>
      <c r="D25" s="20" t="s">
        <v>9</v>
      </c>
      <c r="E25" s="6">
        <v>88.587878790909087</v>
      </c>
      <c r="F25" s="9">
        <v>6.7018032770422638</v>
      </c>
    </row>
    <row r="26" spans="2:23" x14ac:dyDescent="0.25">
      <c r="B26" s="15">
        <v>3</v>
      </c>
      <c r="C26" s="20" t="s">
        <v>9</v>
      </c>
      <c r="D26" s="20" t="s">
        <v>9</v>
      </c>
      <c r="E26" s="6">
        <v>88.121212118181816</v>
      </c>
      <c r="F26" s="9">
        <v>7.15618439875667</v>
      </c>
    </row>
    <row r="27" spans="2:23" x14ac:dyDescent="0.25">
      <c r="B27" s="15">
        <v>4</v>
      </c>
      <c r="C27" s="20" t="s">
        <v>9</v>
      </c>
      <c r="D27" s="20" t="s">
        <v>9</v>
      </c>
      <c r="E27" s="6">
        <v>92.287878772727282</v>
      </c>
      <c r="F27" s="9">
        <v>2.6533846229033005</v>
      </c>
    </row>
    <row r="28" spans="2:23" x14ac:dyDescent="0.25">
      <c r="B28" s="15">
        <v>5</v>
      </c>
      <c r="C28" s="20" t="s">
        <v>9</v>
      </c>
      <c r="D28" s="20" t="s">
        <v>9</v>
      </c>
      <c r="E28" s="6">
        <v>78.821212118181805</v>
      </c>
      <c r="F28" s="9">
        <v>10.674893866243826</v>
      </c>
    </row>
    <row r="29" spans="2:23" x14ac:dyDescent="0.25">
      <c r="B29" s="15">
        <v>6</v>
      </c>
      <c r="C29" s="20" t="s">
        <v>9</v>
      </c>
      <c r="D29" s="20" t="s">
        <v>9</v>
      </c>
      <c r="E29" s="6">
        <v>67.712121214545448</v>
      </c>
      <c r="F29" s="9">
        <v>11.624796097651146</v>
      </c>
    </row>
    <row r="30" spans="2:23" x14ac:dyDescent="0.25">
      <c r="B30" s="15">
        <v>7</v>
      </c>
      <c r="C30" s="20" t="s">
        <v>9</v>
      </c>
      <c r="D30" s="20" t="s">
        <v>9</v>
      </c>
      <c r="E30" s="6">
        <v>67.360606075454541</v>
      </c>
      <c r="F30" s="9">
        <v>10.260546012014311</v>
      </c>
    </row>
    <row r="31" spans="2:23" x14ac:dyDescent="0.25">
      <c r="B31" s="15">
        <v>8</v>
      </c>
      <c r="C31" s="20" t="s">
        <v>9</v>
      </c>
      <c r="D31" s="20" t="s">
        <v>9</v>
      </c>
      <c r="E31" s="6">
        <v>59.375757569999998</v>
      </c>
      <c r="F31" s="9">
        <v>10.943152548802832</v>
      </c>
    </row>
    <row r="32" spans="2:23" x14ac:dyDescent="0.25">
      <c r="B32" s="15">
        <v>9</v>
      </c>
      <c r="C32" s="20" t="s">
        <v>9</v>
      </c>
      <c r="D32" s="20" t="s">
        <v>9</v>
      </c>
      <c r="E32" s="6">
        <v>66.666666660909087</v>
      </c>
      <c r="F32" s="9">
        <v>11.69138075045411</v>
      </c>
    </row>
    <row r="33" spans="2:6" x14ac:dyDescent="0.25">
      <c r="B33" s="15">
        <v>10</v>
      </c>
      <c r="C33" s="20" t="s">
        <v>9</v>
      </c>
      <c r="D33" s="20" t="s">
        <v>9</v>
      </c>
      <c r="E33" s="6">
        <v>68.654545451818194</v>
      </c>
      <c r="F33" s="9">
        <v>10.588889994129529</v>
      </c>
    </row>
    <row r="34" spans="2:6" x14ac:dyDescent="0.25">
      <c r="B34" s="15">
        <v>11</v>
      </c>
      <c r="C34" s="20" t="s">
        <v>9</v>
      </c>
      <c r="D34" s="20" t="s">
        <v>9</v>
      </c>
      <c r="E34" s="6">
        <v>67.248484842727279</v>
      </c>
      <c r="F34" s="9">
        <v>9.9085967811154703</v>
      </c>
    </row>
    <row r="35" spans="2:6" x14ac:dyDescent="0.25">
      <c r="B35" s="15">
        <v>12</v>
      </c>
      <c r="C35" s="20" t="s">
        <v>9</v>
      </c>
      <c r="D35" s="20" t="s">
        <v>9</v>
      </c>
      <c r="E35" s="6">
        <v>65.272727263636369</v>
      </c>
      <c r="F35" s="9">
        <v>9.3700585007383932</v>
      </c>
    </row>
    <row r="36" spans="2:6" x14ac:dyDescent="0.25">
      <c r="B36" s="15">
        <v>13</v>
      </c>
      <c r="C36" s="20" t="s">
        <v>9</v>
      </c>
      <c r="D36" s="20" t="s">
        <v>9</v>
      </c>
      <c r="E36" s="6">
        <v>39.793939397272723</v>
      </c>
      <c r="F36" s="9">
        <v>10.185652237089268</v>
      </c>
    </row>
    <row r="37" spans="2:6" x14ac:dyDescent="0.25">
      <c r="B37" s="15">
        <v>14</v>
      </c>
      <c r="C37" s="20" t="s">
        <v>9</v>
      </c>
      <c r="D37" s="20" t="s">
        <v>9</v>
      </c>
      <c r="E37" s="6">
        <v>34.84545454818182</v>
      </c>
      <c r="F37" s="9">
        <v>10.71393624111303</v>
      </c>
    </row>
    <row r="38" spans="2:6" x14ac:dyDescent="0.25">
      <c r="B38" s="15">
        <v>15</v>
      </c>
      <c r="C38" s="20" t="s">
        <v>9</v>
      </c>
      <c r="D38" s="20" t="s">
        <v>9</v>
      </c>
      <c r="E38" s="6">
        <v>23.536363639090908</v>
      </c>
      <c r="F38" s="9">
        <v>9.2669996194867252</v>
      </c>
    </row>
    <row r="39" spans="2:6" x14ac:dyDescent="0.25">
      <c r="B39" s="15">
        <v>16</v>
      </c>
      <c r="C39" s="20" t="s">
        <v>9</v>
      </c>
      <c r="D39" s="20" t="s">
        <v>9</v>
      </c>
      <c r="E39" s="6">
        <v>26.430303036363636</v>
      </c>
      <c r="F39" s="9">
        <v>9.585693732550995</v>
      </c>
    </row>
    <row r="40" spans="2:6" x14ac:dyDescent="0.25">
      <c r="B40" s="15">
        <v>17</v>
      </c>
      <c r="C40" s="20" t="s">
        <v>9</v>
      </c>
      <c r="D40" s="20" t="s">
        <v>9</v>
      </c>
      <c r="E40" s="6">
        <v>27.384848493636358</v>
      </c>
      <c r="F40" s="9">
        <v>10.555425976349776</v>
      </c>
    </row>
    <row r="41" spans="2:6" x14ac:dyDescent="0.25">
      <c r="B41" s="15">
        <v>18</v>
      </c>
      <c r="C41" s="20" t="s">
        <v>9</v>
      </c>
      <c r="D41" s="20" t="s">
        <v>9</v>
      </c>
      <c r="E41" s="6">
        <v>25.496969706363632</v>
      </c>
      <c r="F41" s="9">
        <v>9.1633012620173986</v>
      </c>
    </row>
    <row r="42" spans="2:6" x14ac:dyDescent="0.25">
      <c r="B42" s="15">
        <v>19</v>
      </c>
      <c r="C42" s="20" t="s">
        <v>9</v>
      </c>
      <c r="D42" s="20" t="s">
        <v>9</v>
      </c>
      <c r="E42" s="6">
        <v>17.836363629999997</v>
      </c>
      <c r="F42" s="9">
        <v>7.6588424539062343</v>
      </c>
    </row>
    <row r="43" spans="2:6" x14ac:dyDescent="0.25">
      <c r="B43" s="16">
        <v>20</v>
      </c>
      <c r="C43" s="21" t="s">
        <v>9</v>
      </c>
      <c r="D43" s="21" t="s">
        <v>9</v>
      </c>
      <c r="E43" s="7">
        <v>11.939393942727271</v>
      </c>
      <c r="F43" s="10">
        <v>6.1784291088665295</v>
      </c>
    </row>
    <row r="46" spans="2:6" x14ac:dyDescent="0.25">
      <c r="B46" s="22" t="s">
        <v>6</v>
      </c>
      <c r="C46" s="23"/>
      <c r="D46" s="23"/>
      <c r="E46" s="23"/>
      <c r="F46" s="24"/>
    </row>
    <row r="47" spans="2:6" x14ac:dyDescent="0.25">
      <c r="C47" s="25" t="s">
        <v>7</v>
      </c>
      <c r="D47" s="26"/>
      <c r="E47" s="27" t="s">
        <v>8</v>
      </c>
      <c r="F47" s="26"/>
    </row>
    <row r="48" spans="2:6" x14ac:dyDescent="0.25">
      <c r="B48" s="18" t="s">
        <v>3</v>
      </c>
      <c r="C48" s="11" t="s">
        <v>0</v>
      </c>
      <c r="D48" s="12" t="s">
        <v>1</v>
      </c>
      <c r="E48" s="13" t="s">
        <v>0</v>
      </c>
      <c r="F48" s="12" t="s">
        <v>1</v>
      </c>
    </row>
    <row r="49" spans="2:6" x14ac:dyDescent="0.25">
      <c r="B49" s="14">
        <v>1</v>
      </c>
      <c r="C49" s="5">
        <v>77.333333342857145</v>
      </c>
      <c r="D49" s="5">
        <v>4.7258156210464772</v>
      </c>
      <c r="E49" s="5">
        <v>48.947222233333342</v>
      </c>
      <c r="F49" s="8">
        <f>E49/SQRT(12)</f>
        <v>14.129845966249722</v>
      </c>
    </row>
    <row r="50" spans="2:6" x14ac:dyDescent="0.25">
      <c r="B50" s="15">
        <v>2</v>
      </c>
      <c r="C50" s="6">
        <v>90.428571442857134</v>
      </c>
      <c r="D50" s="6">
        <v>4.7273348397858159</v>
      </c>
      <c r="E50" s="6">
        <v>50.433333325</v>
      </c>
      <c r="F50" s="9">
        <f t="shared" ref="F50:F53" si="4">E50/SQRT(12)</f>
        <v>14.558849285659438</v>
      </c>
    </row>
    <row r="51" spans="2:6" x14ac:dyDescent="0.25">
      <c r="B51" s="15">
        <v>3</v>
      </c>
      <c r="C51" s="6">
        <v>95</v>
      </c>
      <c r="D51" s="6">
        <v>1.4474937398773509</v>
      </c>
      <c r="E51" s="6">
        <v>46.272222219166657</v>
      </c>
      <c r="F51" s="9">
        <f t="shared" si="4"/>
        <v>13.357639977119026</v>
      </c>
    </row>
    <row r="52" spans="2:6" x14ac:dyDescent="0.25">
      <c r="B52" s="15">
        <v>4</v>
      </c>
      <c r="C52" s="6">
        <v>92.999999985714297</v>
      </c>
      <c r="D52" s="6">
        <v>1.4977937937771166</v>
      </c>
      <c r="E52" s="6">
        <v>35.386111108333331</v>
      </c>
      <c r="F52" s="9">
        <f t="shared" si="4"/>
        <v>10.215090386985128</v>
      </c>
    </row>
    <row r="53" spans="2:6" x14ac:dyDescent="0.25">
      <c r="B53" s="16">
        <v>5</v>
      </c>
      <c r="C53" s="7">
        <v>91.904761914285729</v>
      </c>
      <c r="D53" s="7">
        <v>3.158690281266987</v>
      </c>
      <c r="E53" s="7">
        <v>36.877777783333329</v>
      </c>
      <c r="F53" s="10">
        <f t="shared" si="4"/>
        <v>10.64569746516135</v>
      </c>
    </row>
  </sheetData>
  <mergeCells count="12">
    <mergeCell ref="B21:F21"/>
    <mergeCell ref="C22:D22"/>
    <mergeCell ref="E22:F22"/>
    <mergeCell ref="B46:F46"/>
    <mergeCell ref="C47:D47"/>
    <mergeCell ref="E47:F47"/>
    <mergeCell ref="C3:D3"/>
    <mergeCell ref="E3:F3"/>
    <mergeCell ref="B2:F2"/>
    <mergeCell ref="B13:F13"/>
    <mergeCell ref="C14:D14"/>
    <mergeCell ref="E14:F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Figure 4-S1B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2021-03-26T21:15:07Z</dcterms:created>
  <dcterms:modified xsi:type="dcterms:W3CDTF">2021-03-28T23:23:04Z</dcterms:modified>
</cp:coreProperties>
</file>