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40" yWindow="240" windowWidth="25360" windowHeight="14580" tabRatio="500"/>
  </bookViews>
  <sheets>
    <sheet name="DCX-NFIA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D24" i="1"/>
  <c r="C24" i="1"/>
  <c r="B24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<sst xmlns="http://schemas.openxmlformats.org/spreadsheetml/2006/main" count="70" uniqueCount="20">
  <si>
    <t>D6</t>
  </si>
  <si>
    <t>D8</t>
  </si>
  <si>
    <t>D10</t>
  </si>
  <si>
    <t>D14</t>
  </si>
  <si>
    <t>D20</t>
  </si>
  <si>
    <t>Positive Cells</t>
  </si>
  <si>
    <t>Total Cells</t>
  </si>
  <si>
    <t>%</t>
  </si>
  <si>
    <t>DCX</t>
  </si>
  <si>
    <t>NFIA</t>
  </si>
  <si>
    <t>mean</t>
  </si>
  <si>
    <t>sd</t>
  </si>
  <si>
    <t>SEM</t>
  </si>
  <si>
    <t>P-value D6 DCX vs D8 DCX: &lt; 0.0001</t>
  </si>
  <si>
    <t>P-value D6 DCX vs D10 DCX: &lt; 0.0001</t>
  </si>
  <si>
    <t>P-value D6 DCX vs D14 DCX: &lt; 0.0001</t>
  </si>
  <si>
    <t>P-value D6 DCX vs D20 DCX: &lt; 0.0001</t>
  </si>
  <si>
    <t>P-value D10 DCX vs D14 DCX: &lt; 0.0001</t>
  </si>
  <si>
    <t>P-value D14 DCX vs D20 DCX: &lt; 0.0001</t>
  </si>
  <si>
    <t>P-value D14 NFIA vs D20 NFIA: &lt; 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</si>
</sst>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</cellStyleXfs>
  <cellXfs count="7">
    <xf numFmtId="0" fontId="0" fillId="0" borderId="0" xfId="0"/>
    <xf numFmtId="0" fontId="5" fillId="0" borderId="0" xfId="0" applyFont="1"/>
    <xf numFmtId="0" fontId="6" fillId="2" borderId="0" xfId="1" applyFont="1"/>
    <xf numFmtId="0" fontId="6" fillId="3" borderId="0" xfId="2" applyFont="1"/>
    <xf numFmtId="0" fontId="4" fillId="4" borderId="1" xfId="3" applyAlignment="1">
      <alignment horizontal="right"/>
    </xf>
    <xf numFmtId="0" fontId="6" fillId="4" borderId="1" xfId="3" applyFont="1" applyAlignment="1">
      <alignment horizontal="right"/>
    </xf>
    <xf numFmtId="0" fontId="6" fillId="5" borderId="2" xfId="4" applyFont="1"/>
  </cellXfs>
  <cellStyles count="5">
    <cellStyle name="Bad" xfId="2" builtinId="27"/>
    <cellStyle name="Good" xfId="1" builtinId="26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'[1]DCX-NFIA'!$B$24:$K$24</c:f>
                <c:numCache>
                  <c:formatCode>General</c:formatCode>
                  <c:ptCount val="10"/>
                  <c:pt idx="0">
                    <c:v>0.174785225121104</c:v>
                  </c:pt>
                  <c:pt idx="1">
                    <c:v>0.0</c:v>
                  </c:pt>
                  <c:pt idx="2">
                    <c:v>0.853107702685275</c:v>
                  </c:pt>
                  <c:pt idx="3">
                    <c:v>0.0926145519780517</c:v>
                  </c:pt>
                  <c:pt idx="4">
                    <c:v>1.516149404833763</c:v>
                  </c:pt>
                  <c:pt idx="5">
                    <c:v>0.167293977538448</c:v>
                  </c:pt>
                  <c:pt idx="6">
                    <c:v>1.309027998051432</c:v>
                  </c:pt>
                  <c:pt idx="7">
                    <c:v>0.0182666666666667</c:v>
                  </c:pt>
                  <c:pt idx="8">
                    <c:v>1.309021628351537</c:v>
                  </c:pt>
                  <c:pt idx="9">
                    <c:v>1.555767655562757</c:v>
                  </c:pt>
                </c:numCache>
              </c:numRef>
            </c:plus>
            <c:minus>
              <c:numRef>
                <c:f>'[1]DCX-NFIA'!$B$24:$K$24</c:f>
                <c:numCache>
                  <c:formatCode>General</c:formatCode>
                  <c:ptCount val="10"/>
                  <c:pt idx="0">
                    <c:v>0.174785225121104</c:v>
                  </c:pt>
                  <c:pt idx="1">
                    <c:v>0.0</c:v>
                  </c:pt>
                  <c:pt idx="2">
                    <c:v>0.853107702685275</c:v>
                  </c:pt>
                  <c:pt idx="3">
                    <c:v>0.0926145519780517</c:v>
                  </c:pt>
                  <c:pt idx="4">
                    <c:v>1.516149404833763</c:v>
                  </c:pt>
                  <c:pt idx="5">
                    <c:v>0.167293977538448</c:v>
                  </c:pt>
                  <c:pt idx="6">
                    <c:v>1.309027998051432</c:v>
                  </c:pt>
                  <c:pt idx="7">
                    <c:v>0.0182666666666667</c:v>
                  </c:pt>
                  <c:pt idx="8">
                    <c:v>1.309021628351537</c:v>
                  </c:pt>
                  <c:pt idx="9">
                    <c:v>1.555767655562757</c:v>
                  </c:pt>
                </c:numCache>
              </c:numRef>
            </c:minus>
          </c:errBars>
          <c:cat>
            <c:multiLvlStrRef>
              <c:f>'[1]DCX-NFIA'!$B$20:$K$21</c:f>
              <c:multiLvlStrCache>
                <c:ptCount val="10"/>
                <c:lvl>
                  <c:pt idx="0">
                    <c:v>_x0003_DCX</c:v>
                  </c:pt>
                  <c:pt idx="1">
                    <c:v>_x0004_NFIA</c:v>
                  </c:pt>
                  <c:pt idx="2">
                    <c:v>_x0003_DCX</c:v>
                  </c:pt>
                  <c:pt idx="3">
                    <c:v>_x0004_NFIA</c:v>
                  </c:pt>
                  <c:pt idx="4">
                    <c:v>_x0003_DCX</c:v>
                  </c:pt>
                  <c:pt idx="5">
                    <c:v>_x0004_NFIA</c:v>
                  </c:pt>
                  <c:pt idx="6">
                    <c:v>_x0003_DCX</c:v>
                  </c:pt>
                  <c:pt idx="7">
                    <c:v>_x0004_NFIA</c:v>
                  </c:pt>
                  <c:pt idx="8">
                    <c:v>_x0003_DCX</c:v>
                  </c:pt>
                  <c:pt idx="9">
                    <c:v>_x0004_NFIA</c:v>
                  </c:pt>
                </c:lvl>
                <c:lvl>
                  <c:pt idx="0">
                    <c:v>_x0002_D6</c:v>
                  </c:pt>
                  <c:pt idx="2">
                    <c:v>_x0002_D8</c:v>
                  </c:pt>
                  <c:pt idx="4">
                    <c:v>_x0003_D10</c:v>
                  </c:pt>
                  <c:pt idx="6">
                    <c:v>_x0003_D14</c:v>
                  </c:pt>
                  <c:pt idx="8">
                    <c:v>_x0003_D20</c:v>
                  </c:pt>
                </c:lvl>
              </c:multiLvlStrCache>
            </c:multiLvlStrRef>
          </c:cat>
          <c:val>
            <c:numRef>
              <c:f>'[1]DCX-NFIA'!$B$22:$K$22</c:f>
              <c:numCache>
                <c:formatCode>General</c:formatCode>
                <c:ptCount val="10"/>
                <c:pt idx="0">
                  <c:v>0.557866666666667</c:v>
                </c:pt>
                <c:pt idx="1">
                  <c:v>0.0</c:v>
                </c:pt>
                <c:pt idx="2">
                  <c:v>11.245</c:v>
                </c:pt>
                <c:pt idx="3">
                  <c:v>0.2076</c:v>
                </c:pt>
                <c:pt idx="4">
                  <c:v>31.45386666666667</c:v>
                </c:pt>
                <c:pt idx="5">
                  <c:v>0.451466666666667</c:v>
                </c:pt>
                <c:pt idx="6">
                  <c:v>47.60593333333334</c:v>
                </c:pt>
                <c:pt idx="7">
                  <c:v>0.0182666666666667</c:v>
                </c:pt>
                <c:pt idx="8">
                  <c:v>30.37293333333332</c:v>
                </c:pt>
                <c:pt idx="9">
                  <c:v>13.1414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055672"/>
        <c:axId val="2142058648"/>
      </c:barChart>
      <c:catAx>
        <c:axId val="21420556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42058648"/>
        <c:crosses val="autoZero"/>
        <c:auto val="1"/>
        <c:lblAlgn val="ctr"/>
        <c:lblOffset val="100"/>
        <c:noMultiLvlLbl val="0"/>
      </c:catAx>
      <c:valAx>
        <c:axId val="2142058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2055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25</xdr:row>
      <xdr:rowOff>38100</xdr:rowOff>
    </xdr:from>
    <xdr:to>
      <xdr:col>6</xdr:col>
      <xdr:colOff>457200</xdr:colOff>
      <xdr:row>39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29</xdr:row>
      <xdr:rowOff>25902</xdr:rowOff>
    </xdr:from>
    <xdr:to>
      <xdr:col>11</xdr:col>
      <xdr:colOff>685800</xdr:colOff>
      <xdr:row>43</xdr:row>
      <xdr:rowOff>13202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4000" y="5550402"/>
          <a:ext cx="3162300" cy="2654300"/>
        </a:xfrm>
        <a:prstGeom prst="rect">
          <a:avLst/>
        </a:prstGeom>
      </xdr:spPr>
    </xdr:pic>
    <xdr:clientData/>
  </xdr:twoCellAnchor>
  <xdr:twoCellAnchor>
    <xdr:from>
      <xdr:col>8</xdr:col>
      <xdr:colOff>493020</xdr:colOff>
      <xdr:row>32</xdr:row>
      <xdr:rowOff>105079</xdr:rowOff>
    </xdr:from>
    <xdr:to>
      <xdr:col>9</xdr:col>
      <xdr:colOff>211497</xdr:colOff>
      <xdr:row>32</xdr:row>
      <xdr:rowOff>105079</xdr:rowOff>
    </xdr:to>
    <xdr:cxnSp macro="">
      <xdr:nvCxnSpPr>
        <xdr:cNvPr id="4" name="Connecteur droit 9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81A6ED53-67CC-7C44-89CE-F60D8C9C67F4}"/>
            </a:ext>
          </a:extLst>
        </xdr:cNvPr>
        <xdr:cNvCxnSpPr>
          <a:cxnSpLocks/>
        </xdr:cNvCxnSpPr>
      </xdr:nvCxnSpPr>
      <xdr:spPr>
        <a:xfrm>
          <a:off x="7097020" y="6201079"/>
          <a:ext cx="5439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516770</xdr:colOff>
      <xdr:row>28</xdr:row>
      <xdr:rowOff>3970</xdr:rowOff>
    </xdr:from>
    <xdr:to>
      <xdr:col>10</xdr:col>
      <xdr:colOff>472243</xdr:colOff>
      <xdr:row>28</xdr:row>
      <xdr:rowOff>3970</xdr:rowOff>
    </xdr:to>
    <xdr:cxnSp macro="">
      <xdr:nvCxnSpPr>
        <xdr:cNvPr id="5" name="Connecteur droit 10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2FD528D3-9985-1647-AD77-53D4E9E8B5AC}"/>
            </a:ext>
          </a:extLst>
        </xdr:cNvPr>
        <xdr:cNvCxnSpPr>
          <a:cxnSpLocks/>
        </xdr:cNvCxnSpPr>
      </xdr:nvCxnSpPr>
      <xdr:spPr>
        <a:xfrm>
          <a:off x="7120770" y="5337970"/>
          <a:ext cx="16064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782928</xdr:colOff>
      <xdr:row>28</xdr:row>
      <xdr:rowOff>75517</xdr:rowOff>
    </xdr:from>
    <xdr:to>
      <xdr:col>10</xdr:col>
      <xdr:colOff>552463</xdr:colOff>
      <xdr:row>30</xdr:row>
      <xdr:rowOff>33071</xdr:rowOff>
    </xdr:to>
    <xdr:sp macro="" textlink="">
      <xdr:nvSpPr>
        <xdr:cNvPr id="6" name="ZoneTexte 13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A64C41DD-C467-7647-9E41-1F61E6E5619E}"/>
            </a:ext>
          </a:extLst>
        </xdr:cNvPr>
        <xdr:cNvSpPr txBox="1"/>
      </xdr:nvSpPr>
      <xdr:spPr>
        <a:xfrm>
          <a:off x="8212428" y="5409517"/>
          <a:ext cx="59503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/>
            <a:t>****</a:t>
          </a:r>
        </a:p>
      </xdr:txBody>
    </xdr:sp>
    <xdr:clientData/>
  </xdr:twoCellAnchor>
  <xdr:twoCellAnchor>
    <xdr:from>
      <xdr:col>10</xdr:col>
      <xdr:colOff>35744</xdr:colOff>
      <xdr:row>29</xdr:row>
      <xdr:rowOff>121489</xdr:rowOff>
    </xdr:from>
    <xdr:to>
      <xdr:col>10</xdr:col>
      <xdr:colOff>472243</xdr:colOff>
      <xdr:row>29</xdr:row>
      <xdr:rowOff>123150</xdr:rowOff>
    </xdr:to>
    <xdr:cxnSp macro="">
      <xdr:nvCxnSpPr>
        <xdr:cNvPr id="7" name="Connecteur droit 14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839605D9-1807-A640-8A6C-5FAD1F0BC712}"/>
            </a:ext>
          </a:extLst>
        </xdr:cNvPr>
        <xdr:cNvCxnSpPr>
          <a:cxnSpLocks/>
        </xdr:cNvCxnSpPr>
      </xdr:nvCxnSpPr>
      <xdr:spPr>
        <a:xfrm>
          <a:off x="8290744" y="5645989"/>
          <a:ext cx="436499" cy="16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516770</xdr:colOff>
      <xdr:row>26</xdr:row>
      <xdr:rowOff>172377</xdr:rowOff>
    </xdr:from>
    <xdr:to>
      <xdr:col>11</xdr:col>
      <xdr:colOff>177828</xdr:colOff>
      <xdr:row>26</xdr:row>
      <xdr:rowOff>172377</xdr:rowOff>
    </xdr:to>
    <xdr:cxnSp macro="">
      <xdr:nvCxnSpPr>
        <xdr:cNvPr id="8" name="Connecteur droit 15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7CC1D47A-EFC5-B545-BD47-85485EA5A868}"/>
            </a:ext>
          </a:extLst>
        </xdr:cNvPr>
        <xdr:cNvCxnSpPr>
          <a:cxnSpLocks/>
        </xdr:cNvCxnSpPr>
      </xdr:nvCxnSpPr>
      <xdr:spPr>
        <a:xfrm>
          <a:off x="7120770" y="5125377"/>
          <a:ext cx="213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516770</xdr:colOff>
      <xdr:row>29</xdr:row>
      <xdr:rowOff>123150</xdr:rowOff>
    </xdr:from>
    <xdr:to>
      <xdr:col>9</xdr:col>
      <xdr:colOff>760049</xdr:colOff>
      <xdr:row>29</xdr:row>
      <xdr:rowOff>123150</xdr:rowOff>
    </xdr:to>
    <xdr:cxnSp macro="">
      <xdr:nvCxnSpPr>
        <xdr:cNvPr id="9" name="Connecteur droit 20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70C28F0E-7AAA-8749-8205-4EA5EDAEC55F}"/>
            </a:ext>
          </a:extLst>
        </xdr:cNvPr>
        <xdr:cNvCxnSpPr>
          <a:cxnSpLocks/>
        </xdr:cNvCxnSpPr>
      </xdr:nvCxnSpPr>
      <xdr:spPr>
        <a:xfrm>
          <a:off x="7120770" y="5647650"/>
          <a:ext cx="10687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465712</xdr:colOff>
      <xdr:row>31</xdr:row>
      <xdr:rowOff>63901</xdr:rowOff>
    </xdr:from>
    <xdr:to>
      <xdr:col>9</xdr:col>
      <xdr:colOff>235247</xdr:colOff>
      <xdr:row>33</xdr:row>
      <xdr:rowOff>21455</xdr:rowOff>
    </xdr:to>
    <xdr:sp macro="" textlink="">
      <xdr:nvSpPr>
        <xdr:cNvPr id="10" name="ZoneTexte 21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E280CD68-D859-C246-991E-DC743D4C5BA9}"/>
            </a:ext>
          </a:extLst>
        </xdr:cNvPr>
        <xdr:cNvSpPr txBox="1"/>
      </xdr:nvSpPr>
      <xdr:spPr>
        <a:xfrm>
          <a:off x="7069712" y="5969401"/>
          <a:ext cx="59503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/>
            <a:t>****</a:t>
          </a:r>
        </a:p>
      </xdr:txBody>
    </xdr:sp>
    <xdr:clientData/>
  </xdr:twoCellAnchor>
  <xdr:twoCellAnchor>
    <xdr:from>
      <xdr:col>8</xdr:col>
      <xdr:colOff>760147</xdr:colOff>
      <xdr:row>28</xdr:row>
      <xdr:rowOff>77116</xdr:rowOff>
    </xdr:from>
    <xdr:to>
      <xdr:col>9</xdr:col>
      <xdr:colOff>529682</xdr:colOff>
      <xdr:row>30</xdr:row>
      <xdr:rowOff>34670</xdr:rowOff>
    </xdr:to>
    <xdr:sp macro="" textlink="">
      <xdr:nvSpPr>
        <xdr:cNvPr id="11" name="ZoneTexte 23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7ED23DAC-68E4-2A43-8E0D-73A8CDDAD488}"/>
            </a:ext>
          </a:extLst>
        </xdr:cNvPr>
        <xdr:cNvSpPr txBox="1"/>
      </xdr:nvSpPr>
      <xdr:spPr>
        <a:xfrm>
          <a:off x="7364147" y="5411116"/>
          <a:ext cx="59503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/>
            <a:t>****</a:t>
          </a:r>
        </a:p>
      </xdr:txBody>
    </xdr:sp>
    <xdr:clientData/>
  </xdr:twoCellAnchor>
  <xdr:twoCellAnchor>
    <xdr:from>
      <xdr:col>9</xdr:col>
      <xdr:colOff>165014</xdr:colOff>
      <xdr:row>26</xdr:row>
      <xdr:rowOff>132482</xdr:rowOff>
    </xdr:from>
    <xdr:to>
      <xdr:col>9</xdr:col>
      <xdr:colOff>760049</xdr:colOff>
      <xdr:row>28</xdr:row>
      <xdr:rowOff>90036</xdr:rowOff>
    </xdr:to>
    <xdr:sp macro="" textlink="">
      <xdr:nvSpPr>
        <xdr:cNvPr id="12" name="ZoneTexte 25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851879C5-8A20-7743-B1D2-59B7265228CA}"/>
            </a:ext>
          </a:extLst>
        </xdr:cNvPr>
        <xdr:cNvSpPr txBox="1"/>
      </xdr:nvSpPr>
      <xdr:spPr>
        <a:xfrm>
          <a:off x="7594514" y="5085482"/>
          <a:ext cx="59503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/>
            <a:t>****</a:t>
          </a:r>
        </a:p>
      </xdr:txBody>
    </xdr:sp>
    <xdr:clientData/>
  </xdr:twoCellAnchor>
  <xdr:twoCellAnchor>
    <xdr:from>
      <xdr:col>9</xdr:col>
      <xdr:colOff>516767</xdr:colOff>
      <xdr:row>25</xdr:row>
      <xdr:rowOff>127000</xdr:rowOff>
    </xdr:from>
    <xdr:to>
      <xdr:col>10</xdr:col>
      <xdr:colOff>286302</xdr:colOff>
      <xdr:row>27</xdr:row>
      <xdr:rowOff>84554</xdr:rowOff>
    </xdr:to>
    <xdr:sp macro="" textlink="">
      <xdr:nvSpPr>
        <xdr:cNvPr id="13" name="ZoneTexte 28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FDDE9514-C4C5-8044-8D23-82D1DAD7D282}"/>
            </a:ext>
          </a:extLst>
        </xdr:cNvPr>
        <xdr:cNvSpPr txBox="1"/>
      </xdr:nvSpPr>
      <xdr:spPr>
        <a:xfrm>
          <a:off x="7946267" y="4889500"/>
          <a:ext cx="59503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/>
            <a:t>****</a:t>
          </a:r>
        </a:p>
      </xdr:txBody>
    </xdr:sp>
    <xdr:clientData/>
  </xdr:twoCellAnchor>
  <xdr:twoCellAnchor>
    <xdr:from>
      <xdr:col>10</xdr:col>
      <xdr:colOff>473690</xdr:colOff>
      <xdr:row>28</xdr:row>
      <xdr:rowOff>85416</xdr:rowOff>
    </xdr:from>
    <xdr:to>
      <xdr:col>11</xdr:col>
      <xdr:colOff>243225</xdr:colOff>
      <xdr:row>30</xdr:row>
      <xdr:rowOff>42970</xdr:rowOff>
    </xdr:to>
    <xdr:sp macro="" textlink="">
      <xdr:nvSpPr>
        <xdr:cNvPr id="14" name="ZoneTexte 30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1210CB6C-9E8D-3A44-91F0-593E3D9F68A8}"/>
            </a:ext>
          </a:extLst>
        </xdr:cNvPr>
        <xdr:cNvSpPr txBox="1"/>
      </xdr:nvSpPr>
      <xdr:spPr>
        <a:xfrm>
          <a:off x="8728690" y="5419416"/>
          <a:ext cx="59503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/>
            <a:t>****</a:t>
          </a:r>
        </a:p>
      </xdr:txBody>
    </xdr:sp>
    <xdr:clientData/>
  </xdr:twoCellAnchor>
  <xdr:twoCellAnchor>
    <xdr:from>
      <xdr:col>10</xdr:col>
      <xdr:colOff>520650</xdr:colOff>
      <xdr:row>29</xdr:row>
      <xdr:rowOff>131388</xdr:rowOff>
    </xdr:from>
    <xdr:to>
      <xdr:col>11</xdr:col>
      <xdr:colOff>131649</xdr:colOff>
      <xdr:row>29</xdr:row>
      <xdr:rowOff>133049</xdr:rowOff>
    </xdr:to>
    <xdr:cxnSp macro="">
      <xdr:nvCxnSpPr>
        <xdr:cNvPr id="15" name="Connecteur droit 31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96883375-0BBF-B84E-BC3C-8D054D129C83}"/>
            </a:ext>
          </a:extLst>
        </xdr:cNvPr>
        <xdr:cNvCxnSpPr>
          <a:cxnSpLocks/>
        </xdr:cNvCxnSpPr>
      </xdr:nvCxnSpPr>
      <xdr:spPr>
        <a:xfrm>
          <a:off x="8775650" y="5655888"/>
          <a:ext cx="436499" cy="16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780467</xdr:colOff>
      <xdr:row>31</xdr:row>
      <xdr:rowOff>65342</xdr:rowOff>
    </xdr:from>
    <xdr:to>
      <xdr:col>11</xdr:col>
      <xdr:colOff>550002</xdr:colOff>
      <xdr:row>33</xdr:row>
      <xdr:rowOff>22896</xdr:rowOff>
    </xdr:to>
    <xdr:sp macro="" textlink="">
      <xdr:nvSpPr>
        <xdr:cNvPr id="16" name="ZoneTexte 32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960C566D-A1DC-CC40-AAB1-917AB93DFEBA}"/>
            </a:ext>
          </a:extLst>
        </xdr:cNvPr>
        <xdr:cNvSpPr txBox="1"/>
      </xdr:nvSpPr>
      <xdr:spPr>
        <a:xfrm>
          <a:off x="9035467" y="5970842"/>
          <a:ext cx="59503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/>
            <a:t>****</a:t>
          </a:r>
        </a:p>
      </xdr:txBody>
    </xdr:sp>
    <xdr:clientData/>
  </xdr:twoCellAnchor>
  <xdr:twoCellAnchor>
    <xdr:from>
      <xdr:col>11</xdr:col>
      <xdr:colOff>1927</xdr:colOff>
      <xdr:row>32</xdr:row>
      <xdr:rowOff>111314</xdr:rowOff>
    </xdr:from>
    <xdr:to>
      <xdr:col>11</xdr:col>
      <xdr:colOff>438426</xdr:colOff>
      <xdr:row>32</xdr:row>
      <xdr:rowOff>112975</xdr:rowOff>
    </xdr:to>
    <xdr:cxnSp macro="">
      <xdr:nvCxnSpPr>
        <xdr:cNvPr id="17" name="Connecteur droit 33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C29187EA-C39D-2443-A392-BCFF50B894DE}"/>
            </a:ext>
          </a:extLst>
        </xdr:cNvPr>
        <xdr:cNvCxnSpPr>
          <a:cxnSpLocks/>
        </xdr:cNvCxnSpPr>
      </xdr:nvCxnSpPr>
      <xdr:spPr>
        <a:xfrm>
          <a:off x="9082427" y="6207314"/>
          <a:ext cx="436499" cy="16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%20130122/Excel/Figure%202%20-%20source%20data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X10"/>
      <sheetName val="TFAP2a"/>
      <sheetName val="DCX-NFIA"/>
      <sheetName val="P27"/>
      <sheetName val="LHX2"/>
      <sheetName val="ISLET1-HB9"/>
      <sheetName val="BRN3A"/>
    </sheetNames>
    <sheetDataSet>
      <sheetData sheetId="0"/>
      <sheetData sheetId="1"/>
      <sheetData sheetId="2">
        <row r="20">
          <cell r="B20" t="str">
            <v>D6</v>
          </cell>
          <cell r="D20" t="str">
            <v>D8</v>
          </cell>
          <cell r="F20" t="str">
            <v>D10</v>
          </cell>
          <cell r="H20" t="str">
            <v>D14</v>
          </cell>
          <cell r="J20" t="str">
            <v>D20</v>
          </cell>
        </row>
        <row r="21">
          <cell r="B21" t="str">
            <v>DCX</v>
          </cell>
          <cell r="C21" t="str">
            <v>NFIA</v>
          </cell>
          <cell r="D21" t="str">
            <v>DCX</v>
          </cell>
          <cell r="E21" t="str">
            <v>NFIA</v>
          </cell>
          <cell r="F21" t="str">
            <v>DCX</v>
          </cell>
          <cell r="G21" t="str">
            <v>NFIA</v>
          </cell>
          <cell r="H21" t="str">
            <v>DCX</v>
          </cell>
          <cell r="I21" t="str">
            <v>NFIA</v>
          </cell>
          <cell r="J21" t="str">
            <v>DCX</v>
          </cell>
          <cell r="K21" t="str">
            <v>NFIA</v>
          </cell>
        </row>
        <row r="22">
          <cell r="B22">
            <v>0.55786666666666673</v>
          </cell>
          <cell r="C22">
            <v>0</v>
          </cell>
          <cell r="D22">
            <v>11.245000000000001</v>
          </cell>
          <cell r="E22">
            <v>0.20760000000000003</v>
          </cell>
          <cell r="F22">
            <v>31.453866666666666</v>
          </cell>
          <cell r="G22">
            <v>0.45146666666666668</v>
          </cell>
          <cell r="H22">
            <v>47.60593333333334</v>
          </cell>
          <cell r="I22">
            <v>1.8266666666666667E-2</v>
          </cell>
          <cell r="J22">
            <v>30.372933333333322</v>
          </cell>
          <cell r="K22">
            <v>13.141400000000001</v>
          </cell>
        </row>
        <row r="24">
          <cell r="B24">
            <v>0.17478522512110378</v>
          </cell>
          <cell r="C24">
            <v>0</v>
          </cell>
          <cell r="D24">
            <v>0.85310770268527514</v>
          </cell>
          <cell r="E24">
            <v>9.2614551978051698E-2</v>
          </cell>
          <cell r="F24">
            <v>1.5161494048337627</v>
          </cell>
          <cell r="G24">
            <v>0.16729397753844852</v>
          </cell>
          <cell r="H24">
            <v>1.3090279980514323</v>
          </cell>
          <cell r="I24">
            <v>1.8266666666666671E-2</v>
          </cell>
          <cell r="J24">
            <v>1.3090216283515372</v>
          </cell>
          <cell r="K24">
            <v>1.5557676555627571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6"/>
  <sheetViews>
    <sheetView tabSelected="1" workbookViewId="0">
      <selection activeCell="A17" sqref="A17"/>
    </sheetView>
  </sheetViews>
  <sheetFormatPr baseColWidth="10" defaultRowHeight="15" x14ac:dyDescent="0"/>
  <sheetData>
    <row r="1" spans="1:49">
      <c r="B1" s="1" t="s">
        <v>0</v>
      </c>
      <c r="L1" s="1" t="s">
        <v>1</v>
      </c>
      <c r="V1" s="1" t="s">
        <v>2</v>
      </c>
      <c r="AF1" s="1" t="s">
        <v>3</v>
      </c>
      <c r="AP1" s="1" t="s">
        <v>4</v>
      </c>
    </row>
    <row r="2" spans="1:49">
      <c r="B2" s="2" t="s">
        <v>5</v>
      </c>
      <c r="C2" s="3" t="s">
        <v>6</v>
      </c>
      <c r="D2" s="4" t="s">
        <v>7</v>
      </c>
      <c r="G2" s="2" t="s">
        <v>5</v>
      </c>
      <c r="H2" s="3" t="s">
        <v>6</v>
      </c>
      <c r="I2" s="5" t="s">
        <v>7</v>
      </c>
      <c r="L2" s="2" t="s">
        <v>5</v>
      </c>
      <c r="M2" s="3" t="s">
        <v>6</v>
      </c>
      <c r="N2" s="5" t="s">
        <v>7</v>
      </c>
      <c r="Q2" s="2" t="s">
        <v>5</v>
      </c>
      <c r="R2" s="3" t="s">
        <v>6</v>
      </c>
      <c r="S2" s="5" t="s">
        <v>7</v>
      </c>
      <c r="V2" s="2" t="s">
        <v>5</v>
      </c>
      <c r="W2" s="3" t="s">
        <v>6</v>
      </c>
      <c r="X2" s="5" t="s">
        <v>7</v>
      </c>
      <c r="AA2" s="2" t="s">
        <v>5</v>
      </c>
      <c r="AB2" s="3" t="s">
        <v>6</v>
      </c>
      <c r="AC2" s="5" t="s">
        <v>7</v>
      </c>
      <c r="AF2" s="2" t="s">
        <v>5</v>
      </c>
      <c r="AG2" s="3" t="s">
        <v>6</v>
      </c>
      <c r="AH2" s="5" t="s">
        <v>7</v>
      </c>
      <c r="AK2" s="2" t="s">
        <v>5</v>
      </c>
      <c r="AL2" s="3" t="s">
        <v>6</v>
      </c>
      <c r="AM2" s="5" t="s">
        <v>7</v>
      </c>
      <c r="AP2" s="2" t="s">
        <v>5</v>
      </c>
      <c r="AQ2" s="3" t="s">
        <v>6</v>
      </c>
      <c r="AR2" s="5" t="s">
        <v>7</v>
      </c>
      <c r="AU2" s="2" t="s">
        <v>5</v>
      </c>
      <c r="AV2" s="3" t="s">
        <v>6</v>
      </c>
      <c r="AW2" s="5" t="s">
        <v>7</v>
      </c>
    </row>
    <row r="3" spans="1:49">
      <c r="A3" s="6" t="s">
        <v>8</v>
      </c>
      <c r="B3">
        <v>0</v>
      </c>
      <c r="C3">
        <v>177</v>
      </c>
      <c r="D3">
        <v>0</v>
      </c>
      <c r="F3" s="6" t="s">
        <v>9</v>
      </c>
      <c r="G3">
        <v>0</v>
      </c>
      <c r="H3">
        <v>177</v>
      </c>
      <c r="I3">
        <v>0</v>
      </c>
      <c r="K3" s="6" t="s">
        <v>8</v>
      </c>
      <c r="L3">
        <v>7</v>
      </c>
      <c r="M3">
        <v>157</v>
      </c>
      <c r="N3">
        <v>4.4580000000000002</v>
      </c>
      <c r="P3" s="6" t="s">
        <v>9</v>
      </c>
      <c r="Q3">
        <v>0</v>
      </c>
      <c r="R3">
        <v>157</v>
      </c>
      <c r="S3">
        <v>0</v>
      </c>
      <c r="U3" s="6" t="s">
        <v>8</v>
      </c>
      <c r="V3">
        <v>80</v>
      </c>
      <c r="W3">
        <v>230</v>
      </c>
      <c r="X3">
        <v>34.781999999999996</v>
      </c>
      <c r="Z3" s="6" t="s">
        <v>9</v>
      </c>
      <c r="AA3">
        <v>0</v>
      </c>
      <c r="AB3">
        <v>230</v>
      </c>
      <c r="AC3">
        <v>0</v>
      </c>
      <c r="AE3" s="6" t="s">
        <v>8</v>
      </c>
      <c r="AF3">
        <v>198</v>
      </c>
      <c r="AG3">
        <v>364</v>
      </c>
      <c r="AH3">
        <v>54.395000000000003</v>
      </c>
      <c r="AJ3" s="6" t="s">
        <v>9</v>
      </c>
      <c r="AK3">
        <v>1</v>
      </c>
      <c r="AL3">
        <v>364</v>
      </c>
      <c r="AM3">
        <v>0.27400000000000002</v>
      </c>
      <c r="AO3" s="6" t="s">
        <v>8</v>
      </c>
      <c r="AP3">
        <v>38</v>
      </c>
      <c r="AQ3">
        <v>168</v>
      </c>
      <c r="AR3">
        <v>22.619</v>
      </c>
      <c r="AT3" s="6" t="s">
        <v>9</v>
      </c>
      <c r="AU3">
        <v>45</v>
      </c>
      <c r="AV3">
        <v>168</v>
      </c>
      <c r="AW3">
        <v>26.785</v>
      </c>
    </row>
    <row r="4" spans="1:49">
      <c r="B4">
        <v>3</v>
      </c>
      <c r="C4">
        <v>152</v>
      </c>
      <c r="D4">
        <v>1.9730000000000001</v>
      </c>
      <c r="G4">
        <v>0</v>
      </c>
      <c r="H4">
        <v>152</v>
      </c>
      <c r="I4">
        <v>0</v>
      </c>
      <c r="L4">
        <v>18</v>
      </c>
      <c r="M4">
        <v>145</v>
      </c>
      <c r="N4">
        <v>12.413</v>
      </c>
      <c r="Q4">
        <v>0</v>
      </c>
      <c r="R4">
        <v>145</v>
      </c>
      <c r="S4">
        <v>0</v>
      </c>
      <c r="V4">
        <v>78</v>
      </c>
      <c r="W4">
        <v>241</v>
      </c>
      <c r="X4">
        <v>32.365000000000002</v>
      </c>
      <c r="AA4">
        <v>0</v>
      </c>
      <c r="AB4">
        <v>241</v>
      </c>
      <c r="AC4">
        <v>0</v>
      </c>
      <c r="AF4">
        <v>92</v>
      </c>
      <c r="AG4">
        <v>227</v>
      </c>
      <c r="AH4">
        <v>40.527999999999999</v>
      </c>
      <c r="AK4">
        <v>0</v>
      </c>
      <c r="AL4">
        <v>227</v>
      </c>
      <c r="AM4">
        <v>0</v>
      </c>
      <c r="AP4">
        <v>49</v>
      </c>
      <c r="AQ4">
        <v>200</v>
      </c>
      <c r="AR4">
        <v>24.5</v>
      </c>
      <c r="AU4">
        <v>24</v>
      </c>
      <c r="AV4">
        <v>200</v>
      </c>
      <c r="AW4">
        <v>12</v>
      </c>
    </row>
    <row r="5" spans="1:49">
      <c r="B5">
        <v>1</v>
      </c>
      <c r="C5">
        <v>145</v>
      </c>
      <c r="D5">
        <v>0.68899999999999995</v>
      </c>
      <c r="G5">
        <v>0</v>
      </c>
      <c r="H5">
        <v>145</v>
      </c>
      <c r="I5">
        <v>0</v>
      </c>
      <c r="L5">
        <v>19</v>
      </c>
      <c r="M5">
        <v>110</v>
      </c>
      <c r="N5">
        <v>17.271999999999998</v>
      </c>
      <c r="Q5">
        <v>1</v>
      </c>
      <c r="R5">
        <v>110</v>
      </c>
      <c r="S5">
        <v>0.90900000000000003</v>
      </c>
      <c r="V5">
        <v>58</v>
      </c>
      <c r="W5">
        <v>145</v>
      </c>
      <c r="X5">
        <v>40</v>
      </c>
      <c r="AA5">
        <v>0</v>
      </c>
      <c r="AB5">
        <v>145</v>
      </c>
      <c r="AC5">
        <v>0</v>
      </c>
      <c r="AF5">
        <v>83</v>
      </c>
      <c r="AG5">
        <v>201</v>
      </c>
      <c r="AH5">
        <v>41.292999999999999</v>
      </c>
      <c r="AK5">
        <v>0</v>
      </c>
      <c r="AL5">
        <v>201</v>
      </c>
      <c r="AM5">
        <v>0</v>
      </c>
      <c r="AP5">
        <v>71</v>
      </c>
      <c r="AQ5">
        <v>222</v>
      </c>
      <c r="AR5">
        <v>31.981000000000002</v>
      </c>
      <c r="AU5">
        <v>22</v>
      </c>
      <c r="AV5">
        <v>222</v>
      </c>
      <c r="AW5">
        <v>9.9090000000000007</v>
      </c>
    </row>
    <row r="6" spans="1:49">
      <c r="B6">
        <v>0</v>
      </c>
      <c r="C6">
        <v>172</v>
      </c>
      <c r="D6">
        <v>0</v>
      </c>
      <c r="G6">
        <v>0</v>
      </c>
      <c r="H6">
        <v>172</v>
      </c>
      <c r="I6">
        <v>0</v>
      </c>
      <c r="L6">
        <v>18</v>
      </c>
      <c r="M6">
        <v>106</v>
      </c>
      <c r="N6">
        <v>16.981000000000002</v>
      </c>
      <c r="Q6">
        <v>0</v>
      </c>
      <c r="R6">
        <v>106</v>
      </c>
      <c r="S6">
        <v>0</v>
      </c>
      <c r="V6">
        <v>64</v>
      </c>
      <c r="W6">
        <v>186</v>
      </c>
      <c r="X6">
        <v>34.408000000000001</v>
      </c>
      <c r="AA6">
        <v>0</v>
      </c>
      <c r="AB6">
        <v>186</v>
      </c>
      <c r="AC6">
        <v>0</v>
      </c>
      <c r="AF6">
        <v>168</v>
      </c>
      <c r="AG6">
        <v>325</v>
      </c>
      <c r="AH6">
        <v>51.692</v>
      </c>
      <c r="AK6">
        <v>0</v>
      </c>
      <c r="AL6">
        <v>325</v>
      </c>
      <c r="AM6">
        <v>0</v>
      </c>
      <c r="AP6">
        <v>67</v>
      </c>
      <c r="AQ6">
        <v>190</v>
      </c>
      <c r="AR6">
        <v>35.262999999999998</v>
      </c>
      <c r="AU6">
        <v>32</v>
      </c>
      <c r="AV6">
        <v>190</v>
      </c>
      <c r="AW6">
        <v>16.841999999999999</v>
      </c>
    </row>
    <row r="7" spans="1:49">
      <c r="B7">
        <v>3</v>
      </c>
      <c r="C7">
        <v>155</v>
      </c>
      <c r="D7">
        <v>1.9350000000000001</v>
      </c>
      <c r="G7">
        <v>0</v>
      </c>
      <c r="H7">
        <v>155</v>
      </c>
      <c r="I7">
        <v>0</v>
      </c>
      <c r="L7">
        <v>12</v>
      </c>
      <c r="M7">
        <v>139</v>
      </c>
      <c r="N7">
        <v>8.6329999999999991</v>
      </c>
      <c r="Q7">
        <v>1</v>
      </c>
      <c r="R7">
        <v>139</v>
      </c>
      <c r="S7">
        <v>0.71899999999999997</v>
      </c>
      <c r="V7">
        <v>121</v>
      </c>
      <c r="W7">
        <v>330</v>
      </c>
      <c r="X7">
        <v>36.665999999999997</v>
      </c>
      <c r="AA7">
        <v>5</v>
      </c>
      <c r="AB7">
        <v>330</v>
      </c>
      <c r="AC7">
        <v>1.5149999999999999</v>
      </c>
      <c r="AF7">
        <v>78</v>
      </c>
      <c r="AG7">
        <v>181</v>
      </c>
      <c r="AH7">
        <v>43.093000000000004</v>
      </c>
      <c r="AK7">
        <v>0</v>
      </c>
      <c r="AL7">
        <v>181</v>
      </c>
      <c r="AM7">
        <v>0</v>
      </c>
      <c r="AP7">
        <v>47</v>
      </c>
      <c r="AQ7">
        <v>135</v>
      </c>
      <c r="AR7">
        <v>34.814</v>
      </c>
      <c r="AU7">
        <v>10</v>
      </c>
      <c r="AV7">
        <v>135</v>
      </c>
      <c r="AW7">
        <v>7.407</v>
      </c>
    </row>
    <row r="8" spans="1:49">
      <c r="B8">
        <v>1</v>
      </c>
      <c r="C8">
        <v>139</v>
      </c>
      <c r="D8">
        <v>0.71899999999999997</v>
      </c>
      <c r="G8">
        <v>0</v>
      </c>
      <c r="H8">
        <v>139</v>
      </c>
      <c r="I8">
        <v>0</v>
      </c>
      <c r="L8">
        <v>14</v>
      </c>
      <c r="M8">
        <v>105</v>
      </c>
      <c r="N8">
        <v>13.333</v>
      </c>
      <c r="Q8">
        <v>0</v>
      </c>
      <c r="R8">
        <v>105</v>
      </c>
      <c r="S8">
        <v>0</v>
      </c>
      <c r="V8">
        <v>112</v>
      </c>
      <c r="W8">
        <v>297</v>
      </c>
      <c r="X8">
        <v>37.71</v>
      </c>
      <c r="AA8">
        <v>2</v>
      </c>
      <c r="AB8">
        <v>297</v>
      </c>
      <c r="AC8">
        <v>0.67300000000000004</v>
      </c>
      <c r="AF8">
        <v>89</v>
      </c>
      <c r="AG8">
        <v>209</v>
      </c>
      <c r="AH8">
        <v>42.582999999999998</v>
      </c>
      <c r="AK8">
        <v>0</v>
      </c>
      <c r="AL8">
        <v>209</v>
      </c>
      <c r="AM8">
        <v>0</v>
      </c>
      <c r="AP8">
        <v>34</v>
      </c>
      <c r="AQ8">
        <v>101</v>
      </c>
      <c r="AR8">
        <v>33.662999999999997</v>
      </c>
      <c r="AU8">
        <v>20</v>
      </c>
      <c r="AV8">
        <v>101</v>
      </c>
      <c r="AW8">
        <v>19.800999999999998</v>
      </c>
    </row>
    <row r="9" spans="1:49">
      <c r="B9">
        <v>0</v>
      </c>
      <c r="C9">
        <v>159</v>
      </c>
      <c r="D9">
        <v>0</v>
      </c>
      <c r="G9">
        <v>0</v>
      </c>
      <c r="H9">
        <v>159</v>
      </c>
      <c r="I9">
        <v>0</v>
      </c>
      <c r="L9">
        <v>15</v>
      </c>
      <c r="M9">
        <v>132</v>
      </c>
      <c r="N9">
        <v>11.363</v>
      </c>
      <c r="Q9">
        <v>1</v>
      </c>
      <c r="R9">
        <v>132</v>
      </c>
      <c r="S9">
        <v>0.75700000000000001</v>
      </c>
      <c r="V9">
        <v>48</v>
      </c>
      <c r="W9">
        <v>166</v>
      </c>
      <c r="X9">
        <v>28.914999999999999</v>
      </c>
      <c r="AA9">
        <v>2</v>
      </c>
      <c r="AB9">
        <v>166</v>
      </c>
      <c r="AC9">
        <v>1.2</v>
      </c>
      <c r="AF9">
        <v>63</v>
      </c>
      <c r="AG9">
        <v>125</v>
      </c>
      <c r="AH9">
        <v>50.4</v>
      </c>
      <c r="AK9">
        <v>0</v>
      </c>
      <c r="AL9">
        <v>125</v>
      </c>
      <c r="AM9">
        <v>0</v>
      </c>
      <c r="AP9">
        <v>25</v>
      </c>
      <c r="AQ9">
        <v>94</v>
      </c>
      <c r="AR9">
        <v>26.594999999999999</v>
      </c>
      <c r="AU9">
        <v>16</v>
      </c>
      <c r="AV9">
        <v>93</v>
      </c>
      <c r="AW9">
        <v>17.204000000000001</v>
      </c>
    </row>
    <row r="10" spans="1:49">
      <c r="B10">
        <v>1</v>
      </c>
      <c r="C10">
        <v>135</v>
      </c>
      <c r="D10">
        <v>0.74</v>
      </c>
      <c r="G10">
        <v>0</v>
      </c>
      <c r="H10">
        <v>135</v>
      </c>
      <c r="I10">
        <v>0</v>
      </c>
      <c r="L10">
        <v>14</v>
      </c>
      <c r="M10">
        <v>154</v>
      </c>
      <c r="N10">
        <v>9.09</v>
      </c>
      <c r="Q10">
        <v>0</v>
      </c>
      <c r="R10">
        <v>154</v>
      </c>
      <c r="S10">
        <v>0</v>
      </c>
      <c r="V10">
        <v>42</v>
      </c>
      <c r="W10">
        <v>162</v>
      </c>
      <c r="X10">
        <v>25.925000000000001</v>
      </c>
      <c r="AA10">
        <v>3</v>
      </c>
      <c r="AB10">
        <v>162</v>
      </c>
      <c r="AC10">
        <v>1.851</v>
      </c>
      <c r="AF10">
        <v>152</v>
      </c>
      <c r="AG10">
        <v>280</v>
      </c>
      <c r="AH10">
        <v>54.284999999999997</v>
      </c>
      <c r="AK10">
        <v>0</v>
      </c>
      <c r="AL10">
        <v>280</v>
      </c>
      <c r="AM10">
        <v>0</v>
      </c>
      <c r="AP10">
        <v>40</v>
      </c>
      <c r="AQ10">
        <v>138</v>
      </c>
      <c r="AR10">
        <v>28.984999999999999</v>
      </c>
      <c r="AU10">
        <v>14</v>
      </c>
      <c r="AV10">
        <v>138</v>
      </c>
      <c r="AW10">
        <v>10.144</v>
      </c>
    </row>
    <row r="11" spans="1:49">
      <c r="B11">
        <v>1</v>
      </c>
      <c r="C11">
        <v>145</v>
      </c>
      <c r="D11">
        <v>0.68899999999999995</v>
      </c>
      <c r="G11">
        <v>0</v>
      </c>
      <c r="H11">
        <v>145</v>
      </c>
      <c r="I11">
        <v>0</v>
      </c>
      <c r="L11">
        <v>21</v>
      </c>
      <c r="M11">
        <v>153</v>
      </c>
      <c r="N11">
        <v>13.725</v>
      </c>
      <c r="Q11">
        <v>0</v>
      </c>
      <c r="R11">
        <v>153</v>
      </c>
      <c r="S11">
        <v>0</v>
      </c>
      <c r="V11">
        <v>57</v>
      </c>
      <c r="W11">
        <v>180</v>
      </c>
      <c r="X11">
        <v>31.666</v>
      </c>
      <c r="AA11">
        <v>0</v>
      </c>
      <c r="AB11">
        <v>180</v>
      </c>
      <c r="AC11">
        <v>0</v>
      </c>
      <c r="AF11">
        <v>85</v>
      </c>
      <c r="AG11">
        <v>180</v>
      </c>
      <c r="AH11">
        <v>47.222000000000001</v>
      </c>
      <c r="AK11">
        <v>0</v>
      </c>
      <c r="AL11">
        <v>180</v>
      </c>
      <c r="AM11">
        <v>0</v>
      </c>
      <c r="AP11">
        <v>23</v>
      </c>
      <c r="AQ11">
        <v>120</v>
      </c>
      <c r="AR11">
        <v>19.166</v>
      </c>
      <c r="AU11">
        <v>20</v>
      </c>
      <c r="AV11">
        <v>120</v>
      </c>
      <c r="AW11">
        <v>16.666</v>
      </c>
    </row>
    <row r="12" spans="1:49">
      <c r="B12">
        <v>0</v>
      </c>
      <c r="C12">
        <v>162</v>
      </c>
      <c r="D12">
        <v>0</v>
      </c>
      <c r="G12">
        <v>0</v>
      </c>
      <c r="H12">
        <v>162</v>
      </c>
      <c r="I12">
        <v>0</v>
      </c>
      <c r="L12">
        <v>15</v>
      </c>
      <c r="M12">
        <v>146</v>
      </c>
      <c r="N12">
        <v>10.273</v>
      </c>
      <c r="Q12">
        <v>0</v>
      </c>
      <c r="R12">
        <v>146</v>
      </c>
      <c r="S12">
        <v>0</v>
      </c>
      <c r="V12">
        <v>48</v>
      </c>
      <c r="W12">
        <v>172</v>
      </c>
      <c r="X12">
        <v>27.905999999999999</v>
      </c>
      <c r="AA12">
        <v>0</v>
      </c>
      <c r="AB12">
        <v>172</v>
      </c>
      <c r="AC12">
        <v>0</v>
      </c>
      <c r="AF12">
        <v>68</v>
      </c>
      <c r="AG12">
        <v>135</v>
      </c>
      <c r="AH12">
        <v>50.37</v>
      </c>
      <c r="AK12">
        <v>0</v>
      </c>
      <c r="AL12">
        <v>135</v>
      </c>
      <c r="AM12">
        <v>0</v>
      </c>
      <c r="AP12">
        <v>68</v>
      </c>
      <c r="AQ12">
        <v>194</v>
      </c>
      <c r="AR12">
        <v>35.051000000000002</v>
      </c>
      <c r="AU12">
        <v>12</v>
      </c>
      <c r="AV12">
        <v>194</v>
      </c>
      <c r="AW12">
        <v>6.1849999999999996</v>
      </c>
    </row>
    <row r="13" spans="1:49">
      <c r="B13">
        <v>1</v>
      </c>
      <c r="C13">
        <v>175</v>
      </c>
      <c r="D13">
        <v>0.57099999999999995</v>
      </c>
      <c r="G13">
        <v>0</v>
      </c>
      <c r="H13">
        <v>175</v>
      </c>
      <c r="I13">
        <v>0</v>
      </c>
      <c r="L13">
        <v>12</v>
      </c>
      <c r="M13">
        <v>127</v>
      </c>
      <c r="N13">
        <v>9.4480000000000004</v>
      </c>
      <c r="Q13">
        <v>0</v>
      </c>
      <c r="R13">
        <v>127</v>
      </c>
      <c r="S13">
        <v>0</v>
      </c>
      <c r="V13">
        <v>61</v>
      </c>
      <c r="W13">
        <v>165</v>
      </c>
      <c r="X13">
        <v>36.969000000000001</v>
      </c>
      <c r="AA13">
        <v>0</v>
      </c>
      <c r="AB13">
        <v>165</v>
      </c>
      <c r="AC13">
        <v>0</v>
      </c>
      <c r="AF13">
        <v>95</v>
      </c>
      <c r="AG13">
        <v>225</v>
      </c>
      <c r="AH13">
        <v>42.222000000000001</v>
      </c>
      <c r="AK13">
        <v>0</v>
      </c>
      <c r="AL13">
        <v>225</v>
      </c>
      <c r="AM13">
        <v>0</v>
      </c>
      <c r="AP13">
        <v>42</v>
      </c>
      <c r="AQ13">
        <v>126</v>
      </c>
      <c r="AR13">
        <v>33.332999999999998</v>
      </c>
      <c r="AU13">
        <v>18</v>
      </c>
      <c r="AV13">
        <v>126</v>
      </c>
      <c r="AW13">
        <v>14.285</v>
      </c>
    </row>
    <row r="14" spans="1:49">
      <c r="B14">
        <v>2</v>
      </c>
      <c r="C14">
        <v>190</v>
      </c>
      <c r="D14">
        <v>1.052</v>
      </c>
      <c r="G14">
        <v>0</v>
      </c>
      <c r="H14">
        <v>190</v>
      </c>
      <c r="I14">
        <v>0</v>
      </c>
      <c r="L14">
        <v>12</v>
      </c>
      <c r="M14">
        <v>101</v>
      </c>
      <c r="N14">
        <v>11.881</v>
      </c>
      <c r="Q14">
        <v>0</v>
      </c>
      <c r="R14">
        <v>101</v>
      </c>
      <c r="S14">
        <v>0</v>
      </c>
      <c r="V14">
        <v>41</v>
      </c>
      <c r="W14">
        <v>193</v>
      </c>
      <c r="X14">
        <v>21.242999999999999</v>
      </c>
      <c r="AA14">
        <v>2</v>
      </c>
      <c r="AB14">
        <v>193</v>
      </c>
      <c r="AC14">
        <v>1.036</v>
      </c>
      <c r="AF14">
        <v>98</v>
      </c>
      <c r="AG14">
        <v>211</v>
      </c>
      <c r="AH14">
        <v>46.445</v>
      </c>
      <c r="AK14">
        <v>0</v>
      </c>
      <c r="AL14">
        <v>211</v>
      </c>
      <c r="AM14">
        <v>0</v>
      </c>
      <c r="AP14">
        <v>56</v>
      </c>
      <c r="AQ14">
        <v>178</v>
      </c>
      <c r="AR14">
        <v>31.46</v>
      </c>
      <c r="AU14">
        <v>14</v>
      </c>
      <c r="AV14">
        <v>178</v>
      </c>
      <c r="AW14">
        <v>7.8650000000000002</v>
      </c>
    </row>
    <row r="15" spans="1:49">
      <c r="B15">
        <v>0</v>
      </c>
      <c r="C15">
        <v>162</v>
      </c>
      <c r="D15">
        <v>0</v>
      </c>
      <c r="G15">
        <v>0</v>
      </c>
      <c r="H15">
        <v>162</v>
      </c>
      <c r="I15">
        <v>0</v>
      </c>
      <c r="L15">
        <v>15</v>
      </c>
      <c r="M15">
        <v>137</v>
      </c>
      <c r="N15">
        <v>10.948</v>
      </c>
      <c r="Q15">
        <v>1</v>
      </c>
      <c r="R15">
        <v>137</v>
      </c>
      <c r="S15">
        <v>0.72899999999999998</v>
      </c>
      <c r="V15">
        <v>28</v>
      </c>
      <c r="W15">
        <v>137</v>
      </c>
      <c r="X15">
        <v>20.437000000000001</v>
      </c>
      <c r="AA15">
        <v>0</v>
      </c>
      <c r="AB15">
        <v>137</v>
      </c>
      <c r="AC15">
        <v>0</v>
      </c>
      <c r="AF15">
        <v>78</v>
      </c>
      <c r="AG15">
        <v>178</v>
      </c>
      <c r="AH15">
        <v>43.82</v>
      </c>
      <c r="AK15">
        <v>0</v>
      </c>
      <c r="AL15">
        <v>178</v>
      </c>
      <c r="AM15">
        <v>0</v>
      </c>
      <c r="AP15">
        <v>71</v>
      </c>
      <c r="AQ15">
        <v>230</v>
      </c>
      <c r="AR15">
        <v>30.869</v>
      </c>
      <c r="AU15">
        <v>39</v>
      </c>
      <c r="AV15">
        <v>230</v>
      </c>
      <c r="AW15">
        <v>16.956</v>
      </c>
    </row>
    <row r="16" spans="1:49">
      <c r="B16">
        <v>0</v>
      </c>
      <c r="C16">
        <v>171</v>
      </c>
      <c r="D16">
        <v>0</v>
      </c>
      <c r="G16">
        <v>0</v>
      </c>
      <c r="H16">
        <v>171</v>
      </c>
      <c r="I16">
        <v>0</v>
      </c>
      <c r="L16">
        <v>12</v>
      </c>
      <c r="M16">
        <v>146</v>
      </c>
      <c r="N16">
        <v>8.2189999999999994</v>
      </c>
      <c r="Q16">
        <v>0</v>
      </c>
      <c r="R16">
        <v>146</v>
      </c>
      <c r="S16">
        <v>0</v>
      </c>
      <c r="V16">
        <v>49</v>
      </c>
      <c r="W16">
        <v>172</v>
      </c>
      <c r="X16">
        <v>28.488</v>
      </c>
      <c r="AA16">
        <v>0</v>
      </c>
      <c r="AB16">
        <v>172</v>
      </c>
      <c r="AC16">
        <v>0</v>
      </c>
      <c r="AF16">
        <v>125</v>
      </c>
      <c r="AG16">
        <v>233</v>
      </c>
      <c r="AH16">
        <v>53.648000000000003</v>
      </c>
      <c r="AK16">
        <v>0</v>
      </c>
      <c r="AL16">
        <v>233</v>
      </c>
      <c r="AM16">
        <v>0</v>
      </c>
      <c r="AP16">
        <v>55</v>
      </c>
      <c r="AQ16">
        <v>152</v>
      </c>
      <c r="AR16">
        <v>36.183999999999997</v>
      </c>
      <c r="AU16">
        <v>17</v>
      </c>
      <c r="AV16">
        <v>152</v>
      </c>
      <c r="AW16">
        <v>11.183999999999999</v>
      </c>
    </row>
    <row r="17" spans="1:49">
      <c r="B17">
        <v>0</v>
      </c>
      <c r="C17">
        <v>155</v>
      </c>
      <c r="D17">
        <v>0</v>
      </c>
      <c r="G17">
        <v>0</v>
      </c>
      <c r="H17">
        <v>155</v>
      </c>
      <c r="I17">
        <v>0</v>
      </c>
      <c r="L17">
        <v>15</v>
      </c>
      <c r="M17">
        <v>141</v>
      </c>
      <c r="N17">
        <v>10.638</v>
      </c>
      <c r="Q17">
        <v>0</v>
      </c>
      <c r="R17">
        <v>141</v>
      </c>
      <c r="S17">
        <v>0</v>
      </c>
      <c r="V17">
        <v>69</v>
      </c>
      <c r="W17">
        <v>201</v>
      </c>
      <c r="X17">
        <v>34.328000000000003</v>
      </c>
      <c r="AA17">
        <v>1</v>
      </c>
      <c r="AB17">
        <v>201</v>
      </c>
      <c r="AC17">
        <v>0.497</v>
      </c>
      <c r="AF17">
        <v>112</v>
      </c>
      <c r="AG17">
        <v>215</v>
      </c>
      <c r="AH17">
        <v>52.093000000000004</v>
      </c>
      <c r="AK17">
        <v>0</v>
      </c>
      <c r="AL17">
        <v>215</v>
      </c>
      <c r="AM17">
        <v>0</v>
      </c>
      <c r="AP17">
        <v>56</v>
      </c>
      <c r="AQ17">
        <v>180</v>
      </c>
      <c r="AR17">
        <v>31.111000000000001</v>
      </c>
      <c r="AU17">
        <v>7</v>
      </c>
      <c r="AV17">
        <v>180</v>
      </c>
      <c r="AW17">
        <v>3.8879999999999999</v>
      </c>
    </row>
    <row r="20" spans="1:49">
      <c r="B20" s="1" t="s">
        <v>0</v>
      </c>
      <c r="D20" s="1" t="s">
        <v>1</v>
      </c>
      <c r="F20" s="1" t="s">
        <v>2</v>
      </c>
      <c r="H20" s="1" t="s">
        <v>3</v>
      </c>
      <c r="J20" s="1" t="s">
        <v>4</v>
      </c>
    </row>
    <row r="21" spans="1:49">
      <c r="B21" t="s">
        <v>8</v>
      </c>
      <c r="C21" t="s">
        <v>9</v>
      </c>
      <c r="D21" t="s">
        <v>8</v>
      </c>
      <c r="E21" t="s">
        <v>9</v>
      </c>
      <c r="F21" t="s">
        <v>8</v>
      </c>
      <c r="G21" t="s">
        <v>9</v>
      </c>
      <c r="H21" t="s">
        <v>8</v>
      </c>
      <c r="I21" t="s">
        <v>9</v>
      </c>
      <c r="J21" t="s">
        <v>8</v>
      </c>
      <c r="K21" t="s">
        <v>9</v>
      </c>
    </row>
    <row r="22" spans="1:49">
      <c r="A22" t="s">
        <v>10</v>
      </c>
      <c r="B22">
        <f>AVERAGE(D3:D17)</f>
        <v>0.55786666666666673</v>
      </c>
      <c r="C22">
        <f>AVERAGE(I3:I17)</f>
        <v>0</v>
      </c>
      <c r="D22">
        <f>AVERAGE(N3:N17)</f>
        <v>11.245000000000001</v>
      </c>
      <c r="E22">
        <f>AVERAGE(S3:S17)</f>
        <v>0.20760000000000003</v>
      </c>
      <c r="F22">
        <f>AVERAGE(X3:X17)</f>
        <v>31.453866666666666</v>
      </c>
      <c r="G22">
        <f>AVERAGE(AC3:AC17)</f>
        <v>0.45146666666666668</v>
      </c>
      <c r="H22">
        <f>AVERAGE(AH3:AH17)</f>
        <v>47.60593333333334</v>
      </c>
      <c r="I22">
        <f>AVERAGE(AM3:AM17)</f>
        <v>1.8266666666666667E-2</v>
      </c>
      <c r="J22">
        <f>AVERAGE(AR3:AR17)</f>
        <v>30.372933333333322</v>
      </c>
      <c r="K22">
        <f>AVERAGE(AW3:AW17)</f>
        <v>13.141400000000001</v>
      </c>
    </row>
    <row r="23" spans="1:49">
      <c r="A23" t="s">
        <v>11</v>
      </c>
      <c r="B23">
        <f>STDEV(D3:D17)</f>
        <v>0.67694026605714919</v>
      </c>
      <c r="C23">
        <f>STDEV(I3:I17)</f>
        <v>0</v>
      </c>
      <c r="D23">
        <f>STDEV(N3:N17)</f>
        <v>3.3040719250213391</v>
      </c>
      <c r="E23">
        <f>STDEV(S3:S17)</f>
        <v>0.3586946174274554</v>
      </c>
      <c r="F23">
        <f>STDEV(X3:X17)</f>
        <v>5.8720213952834497</v>
      </c>
      <c r="G23">
        <f>STDEV(AC3:AC17)</f>
        <v>0.64792678892720879</v>
      </c>
      <c r="H23">
        <f>STDEV(AH3:AH17)</f>
        <v>5.0698436361724326</v>
      </c>
      <c r="I23">
        <f>STDEV(AM3:AM17)</f>
        <v>7.0746495790722161E-2</v>
      </c>
      <c r="J23">
        <f>STDEV(AR3:AR17)</f>
        <v>5.0698189664308186</v>
      </c>
      <c r="K23">
        <f>STDEV(AW3:AW17)</f>
        <v>6.0254622205627149</v>
      </c>
    </row>
    <row r="24" spans="1:49">
      <c r="A24" t="s">
        <v>12</v>
      </c>
      <c r="B24">
        <f>STDEV(D3:D17)/SQRT(15)</f>
        <v>0.17478522512110378</v>
      </c>
      <c r="C24">
        <f>STDEV(I3:I17)/SQRT(15)</f>
        <v>0</v>
      </c>
      <c r="D24">
        <f>STDEV(N3:N17)/SQRT(15)</f>
        <v>0.85310770268527514</v>
      </c>
      <c r="E24">
        <f>STDEV(S3:S17)/SQRT(15)</f>
        <v>9.2614551978051698E-2</v>
      </c>
      <c r="F24">
        <f>STDEV(X3:X17)/SQRT(15)</f>
        <v>1.5161494048337627</v>
      </c>
      <c r="G24">
        <f>STDEV(AC3:AC17)/SQRT(15)</f>
        <v>0.16729397753844852</v>
      </c>
      <c r="H24">
        <f>STDEV(AH3:AH17)/SQRT(15)</f>
        <v>1.3090279980514323</v>
      </c>
      <c r="I24">
        <f>STDEV(AM3:AM17)/SQRT(15)</f>
        <v>1.8266666666666671E-2</v>
      </c>
      <c r="J24">
        <f>STDEV(AR3:AR17)/SQRT(15)</f>
        <v>1.3090216283515372</v>
      </c>
      <c r="K24">
        <f>STDEV(AW3:AW17)/SQRT(15)</f>
        <v>1.5557676555627571</v>
      </c>
    </row>
    <row r="29" spans="1:49">
      <c r="N29" t="s">
        <v>13</v>
      </c>
    </row>
    <row r="30" spans="1:49">
      <c r="N30" t="s">
        <v>14</v>
      </c>
    </row>
    <row r="31" spans="1:49">
      <c r="N31" t="s">
        <v>15</v>
      </c>
    </row>
    <row r="32" spans="1:49">
      <c r="N32" t="s">
        <v>16</v>
      </c>
    </row>
    <row r="33" spans="14:14">
      <c r="N33" t="s">
        <v>17</v>
      </c>
    </row>
    <row r="34" spans="14:14">
      <c r="N34" t="s">
        <v>18</v>
      </c>
    </row>
    <row r="36" spans="14:14">
      <c r="N36" t="s">
        <v>19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DCX-NFIA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2022-01-13T15:25:20Z</dcterms:created>
  <dcterms:modified xsi:type="dcterms:W3CDTF">2022-01-13T15:29:56Z</dcterms:modified>
</cp:coreProperties>
</file>