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rels" ContentType="application/vnd.openxmlformats-package.relationships+xml"/>
  <Default Extension="emf" ContentType="image/x-em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8705"/>
  <workbookPr showInkAnnotation="0" autoCompressPictures="0"/>
  <bookViews>
    <workbookView xWindow="240" yWindow="240" windowWidth="25360" windowHeight="14560" tabRatio="500"/>
  </bookViews>
  <sheets>
    <sheet name="ISLET1-HB9" sheetId="1" r:id="rId1"/>
  </sheets>
  <externalReferences>
    <externalReference r:id="rId2"/>
  </externalReference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24" i="1" l="1"/>
  <c r="F24" i="1"/>
  <c r="E24" i="1"/>
  <c r="D24" i="1"/>
  <c r="C24" i="1"/>
  <c r="B24" i="1"/>
  <c r="G23" i="1"/>
  <c r="F23" i="1"/>
  <c r="E23" i="1"/>
  <c r="D23" i="1"/>
  <c r="C23" i="1"/>
  <c r="B23" i="1"/>
  <c r="G22" i="1"/>
  <c r="F22" i="1"/>
  <c r="E22" i="1"/>
  <c r="D22" i="1"/>
  <c r="C22" i="1"/>
  <c r="B22" i="1"/>
</calcChain>
</file>

<file path=xl/sharedStrings.xml><?xml version="1.0" encoding="utf-8"?>
<sst xmlns="http://schemas.openxmlformats.org/spreadsheetml/2006/main" count="42" uniqueCount="14">
  <si>
    <t>D6</t>
  </si>
  <si>
    <t>D10</t>
  </si>
  <si>
    <t>D14</t>
  </si>
  <si>
    <t>Positive Cells</t>
  </si>
  <si>
    <t>Total cells</t>
  </si>
  <si>
    <t>%</t>
  </si>
  <si>
    <t>ISLET1</t>
  </si>
  <si>
    <t>HB9</t>
  </si>
  <si>
    <t>mean</t>
  </si>
  <si>
    <t>sd</t>
  </si>
  <si>
    <t>SEM</t>
  </si>
  <si>
    <t>P-value D6 ISLET1 vs D10 ISLET1: &lt; 0.0001</t>
  </si>
  <si>
    <t>P-value D6 ISLET1 vs D14 ISLET1: &lt; 0.0001</t>
  </si>
  <si>
    <t>P-value D10 ISLET1 vs D10 ISLET1: &lt; 0.0001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</si>
</sst>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scheme val="minor"/>
    </font>
    <font>
      <sz val="12"/>
      <color rgb="FF00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FFFCC"/>
      </patternFill>
    </fill>
    <fill>
      <patternFill patternType="solid">
        <fgColor rgb="FFC6EFCE"/>
        <bgColor rgb="FF000000"/>
      </patternFill>
    </fill>
    <fill>
      <patternFill patternType="solid">
        <fgColor rgb="FFFFC7CE"/>
        <bgColor rgb="FF000000"/>
      </patternFill>
    </fill>
    <fill>
      <patternFill patternType="solid">
        <fgColor rgb="FFFFCC99"/>
        <bgColor rgb="FF000000"/>
      </patternFill>
    </fill>
    <fill>
      <patternFill patternType="solid">
        <fgColor rgb="FFFFFFCC"/>
        <bgColor rgb="FF000000"/>
      </patternFill>
    </fill>
  </fills>
  <borders count="3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">
    <xf numFmtId="0" fontId="0" fillId="0" borderId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4" fillId="4" borderId="1" applyNumberFormat="0" applyAlignment="0" applyProtection="0"/>
    <xf numFmtId="0" fontId="1" fillId="5" borderId="2" applyNumberFormat="0" applyFont="0" applyAlignment="0" applyProtection="0"/>
  </cellStyleXfs>
  <cellXfs count="11">
    <xf numFmtId="0" fontId="0" fillId="0" borderId="0" xfId="0"/>
    <xf numFmtId="0" fontId="5" fillId="0" borderId="0" xfId="0" applyFont="1"/>
    <xf numFmtId="0" fontId="6" fillId="2" borderId="0" xfId="1" applyFont="1"/>
    <xf numFmtId="0" fontId="6" fillId="3" borderId="2" xfId="2" applyFont="1" applyBorder="1"/>
    <xf numFmtId="0" fontId="6" fillId="4" borderId="1" xfId="3" applyFont="1" applyAlignment="1">
      <alignment horizontal="right"/>
    </xf>
    <xf numFmtId="0" fontId="7" fillId="0" borderId="0" xfId="0" applyFont="1"/>
    <xf numFmtId="0" fontId="6" fillId="6" borderId="0" xfId="0" applyFont="1" applyFill="1"/>
    <xf numFmtId="0" fontId="6" fillId="7" borderId="2" xfId="0" applyFont="1" applyFill="1" applyBorder="1"/>
    <xf numFmtId="0" fontId="6" fillId="8" borderId="1" xfId="0" applyFont="1" applyFill="1" applyBorder="1" applyAlignment="1">
      <alignment horizontal="right"/>
    </xf>
    <xf numFmtId="0" fontId="0" fillId="5" borderId="2" xfId="4" applyFont="1"/>
    <xf numFmtId="0" fontId="7" fillId="9" borderId="2" xfId="0" applyFont="1" applyFill="1" applyBorder="1"/>
  </cellXfs>
  <cellStyles count="5">
    <cellStyle name="Bad" xfId="2" builtinId="27"/>
    <cellStyle name="Good" xfId="1" builtinId="26"/>
    <cellStyle name="Input" xfId="3" builtinId="20"/>
    <cellStyle name="Normal" xfId="0" builtinId="0"/>
    <cellStyle name="Note" xfId="4" builtinId="1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'[1]ISLET1-HB9'!$B$24:$G$24</c:f>
                <c:numCache>
                  <c:formatCode>General</c:formatCode>
                  <c:ptCount val="6"/>
                  <c:pt idx="0">
                    <c:v>0.165333327572965</c:v>
                  </c:pt>
                  <c:pt idx="1">
                    <c:v>0.0</c:v>
                  </c:pt>
                  <c:pt idx="2">
                    <c:v>0.81853441540741</c:v>
                  </c:pt>
                  <c:pt idx="3">
                    <c:v>0.0</c:v>
                  </c:pt>
                  <c:pt idx="4">
                    <c:v>1.410514775556602</c:v>
                  </c:pt>
                  <c:pt idx="5">
                    <c:v>0.0</c:v>
                  </c:pt>
                </c:numCache>
              </c:numRef>
            </c:plus>
            <c:minus>
              <c:numRef>
                <c:f>'[1]ISLET1-HB9'!$B$24:$G$24</c:f>
                <c:numCache>
                  <c:formatCode>General</c:formatCode>
                  <c:ptCount val="6"/>
                  <c:pt idx="0">
                    <c:v>0.165333327572965</c:v>
                  </c:pt>
                  <c:pt idx="1">
                    <c:v>0.0</c:v>
                  </c:pt>
                  <c:pt idx="2">
                    <c:v>0.81853441540741</c:v>
                  </c:pt>
                  <c:pt idx="3">
                    <c:v>0.0</c:v>
                  </c:pt>
                  <c:pt idx="4">
                    <c:v>1.410514775556602</c:v>
                  </c:pt>
                  <c:pt idx="5">
                    <c:v>0.0</c:v>
                  </c:pt>
                </c:numCache>
              </c:numRef>
            </c:minus>
          </c:errBars>
          <c:cat>
            <c:multiLvlStrRef>
              <c:f>'[1]ISLET1-HB9'!$B$20:$G$21</c:f>
              <c:multiLvlStrCache>
                <c:ptCount val="6"/>
                <c:lvl>
                  <c:pt idx="0">
                    <c:v>_x0006_ISLET1</c:v>
                  </c:pt>
                  <c:pt idx="1">
                    <c:v>_x0003_HB9</c:v>
                  </c:pt>
                  <c:pt idx="2">
                    <c:v>_x0006_ISLET1</c:v>
                  </c:pt>
                  <c:pt idx="3">
                    <c:v>_x0003_HB9</c:v>
                  </c:pt>
                  <c:pt idx="4">
                    <c:v>_x0006_ISLET1</c:v>
                  </c:pt>
                  <c:pt idx="5">
                    <c:v>_x0003_HB9</c:v>
                  </c:pt>
                </c:lvl>
                <c:lvl>
                  <c:pt idx="0">
                    <c:v>_x0002_D6</c:v>
                  </c:pt>
                  <c:pt idx="2">
                    <c:v>_x0003_D10</c:v>
                  </c:pt>
                  <c:pt idx="4">
                    <c:v>_x0003_D14</c:v>
                  </c:pt>
                </c:lvl>
              </c:multiLvlStrCache>
            </c:multiLvlStrRef>
          </c:cat>
          <c:val>
            <c:numRef>
              <c:f>'[1]ISLET1-HB9'!$B$22:$G$22</c:f>
              <c:numCache>
                <c:formatCode>General</c:formatCode>
                <c:ptCount val="6"/>
                <c:pt idx="0">
                  <c:v>0.227266666666667</c:v>
                </c:pt>
                <c:pt idx="1">
                  <c:v>0.0</c:v>
                </c:pt>
                <c:pt idx="2">
                  <c:v>8.07453333333333</c:v>
                </c:pt>
                <c:pt idx="3">
                  <c:v>0.0</c:v>
                </c:pt>
                <c:pt idx="4">
                  <c:v>20.96586666666667</c:v>
                </c:pt>
                <c:pt idx="5">
                  <c:v>0.0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31517128"/>
        <c:axId val="2130870888"/>
      </c:barChart>
      <c:catAx>
        <c:axId val="2131517128"/>
        <c:scaling>
          <c:orientation val="minMax"/>
        </c:scaling>
        <c:delete val="0"/>
        <c:axPos val="b"/>
        <c:majorTickMark val="out"/>
        <c:minorTickMark val="none"/>
        <c:tickLblPos val="nextTo"/>
        <c:crossAx val="2130870888"/>
        <c:crosses val="autoZero"/>
        <c:auto val="1"/>
        <c:lblAlgn val="ctr"/>
        <c:lblOffset val="100"/>
        <c:noMultiLvlLbl val="0"/>
      </c:catAx>
      <c:valAx>
        <c:axId val="213087088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3151712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25</xdr:row>
      <xdr:rowOff>25400</xdr:rowOff>
    </xdr:from>
    <xdr:to>
      <xdr:col>6</xdr:col>
      <xdr:colOff>482600</xdr:colOff>
      <xdr:row>39</xdr:row>
      <xdr:rowOff>101600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25400</xdr:colOff>
      <xdr:row>25</xdr:row>
      <xdr:rowOff>63500</xdr:rowOff>
    </xdr:from>
    <xdr:to>
      <xdr:col>11</xdr:col>
      <xdr:colOff>114300</xdr:colOff>
      <xdr:row>39</xdr:row>
      <xdr:rowOff>139700</xdr:rowOff>
    </xdr:to>
    <xdr:grpSp>
      <xdr:nvGrpSpPr>
        <xdr:cNvPr id="3" name="Group 2"/>
        <xdr:cNvGrpSpPr/>
      </xdr:nvGrpSpPr>
      <xdr:grpSpPr>
        <a:xfrm>
          <a:off x="6629400" y="4826000"/>
          <a:ext cx="2565400" cy="2743200"/>
          <a:chOff x="6802056" y="402513"/>
          <a:chExt cx="2565400" cy="2743200"/>
        </a:xfrm>
      </xdr:grpSpPr>
      <xdr:pic>
        <xdr:nvPicPr>
          <xdr:cNvPr id="4" name="Image 4">
            <a:extLst>
              <a:ext uri="{FF2B5EF4-FFF2-40B4-BE49-F238E27FC236}">
                <a16:creationId xmlns="" xmlns:r="http://schemas.openxmlformats.org/officeDocument/2006/relationships" xmlns:p="http://schemas.openxmlformats.org/presentationml/2006/main" xmlns:a16="http://schemas.microsoft.com/office/drawing/2014/main" xmlns:lc="http://schemas.openxmlformats.org/drawingml/2006/lockedCanvas" id="{F9CDBBF9-4067-3C44-B3D3-13906A4C281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6802056" y="402513"/>
            <a:ext cx="2565400" cy="2743200"/>
          </a:xfrm>
          <a:prstGeom prst="rect">
            <a:avLst/>
          </a:prstGeom>
        </xdr:spPr>
      </xdr:pic>
      <xdr:sp macro="" textlink="">
        <xdr:nvSpPr>
          <xdr:cNvPr id="5" name="ZoneTexte 9">
            <a:extLst>
              <a:ext uri="{FF2B5EF4-FFF2-40B4-BE49-F238E27FC236}">
                <a16:creationId xmlns="" xmlns:r="http://schemas.openxmlformats.org/officeDocument/2006/relationships" xmlns:p="http://schemas.openxmlformats.org/presentationml/2006/main" xmlns:a16="http://schemas.microsoft.com/office/drawing/2014/main" xmlns:lc="http://schemas.openxmlformats.org/drawingml/2006/lockedCanvas" id="{0DEF1D04-BF3A-8F4E-83C4-6FD4C4F1F893}"/>
              </a:ext>
            </a:extLst>
          </xdr:cNvPr>
          <xdr:cNvSpPr txBox="1"/>
        </xdr:nvSpPr>
        <xdr:spPr>
          <a:xfrm>
            <a:off x="7954483" y="655327"/>
            <a:ext cx="595035" cy="338554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fr-FR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fr-FR" sz="1600"/>
              <a:t>****</a:t>
            </a:r>
          </a:p>
        </xdr:txBody>
      </xdr:sp>
      <xdr:cxnSp macro="">
        <xdr:nvCxnSpPr>
          <xdr:cNvPr id="6" name="Connecteur droit 12">
            <a:extLst>
              <a:ext uri="{FF2B5EF4-FFF2-40B4-BE49-F238E27FC236}">
                <a16:creationId xmlns="" xmlns:r="http://schemas.openxmlformats.org/officeDocument/2006/relationships" xmlns:p="http://schemas.openxmlformats.org/presentationml/2006/main" xmlns:a16="http://schemas.microsoft.com/office/drawing/2014/main" xmlns:lc="http://schemas.openxmlformats.org/drawingml/2006/lockedCanvas" id="{6B80341D-5D2C-7B4E-A860-8D751C004EED}"/>
              </a:ext>
            </a:extLst>
          </xdr:cNvPr>
          <xdr:cNvCxnSpPr>
            <a:cxnSpLocks/>
          </xdr:cNvCxnSpPr>
        </xdr:nvCxnSpPr>
        <xdr:spPr>
          <a:xfrm>
            <a:off x="7628274" y="1264451"/>
            <a:ext cx="553326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7" name="ZoneTexte 35">
            <a:extLst>
              <a:ext uri="{FF2B5EF4-FFF2-40B4-BE49-F238E27FC236}">
                <a16:creationId xmlns="" xmlns:r="http://schemas.openxmlformats.org/officeDocument/2006/relationships" xmlns:p="http://schemas.openxmlformats.org/presentationml/2006/main" xmlns:a16="http://schemas.microsoft.com/office/drawing/2014/main" xmlns:lc="http://schemas.openxmlformats.org/drawingml/2006/lockedCanvas" id="{47D503FF-E36D-8549-AF93-6138749CA1AF}"/>
              </a:ext>
            </a:extLst>
          </xdr:cNvPr>
          <xdr:cNvSpPr txBox="1"/>
        </xdr:nvSpPr>
        <xdr:spPr>
          <a:xfrm>
            <a:off x="7613394" y="1011898"/>
            <a:ext cx="595035" cy="338554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fr-FR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fr-FR" sz="1600"/>
              <a:t>****</a:t>
            </a:r>
          </a:p>
        </xdr:txBody>
      </xdr:sp>
      <xdr:cxnSp macro="">
        <xdr:nvCxnSpPr>
          <xdr:cNvPr id="8" name="Connecteur droit 36">
            <a:extLst>
              <a:ext uri="{FF2B5EF4-FFF2-40B4-BE49-F238E27FC236}">
                <a16:creationId xmlns="" xmlns:r="http://schemas.openxmlformats.org/officeDocument/2006/relationships" xmlns:p="http://schemas.openxmlformats.org/presentationml/2006/main" xmlns:a16="http://schemas.microsoft.com/office/drawing/2014/main" xmlns:lc="http://schemas.openxmlformats.org/drawingml/2006/lockedCanvas" id="{1EBC2E03-6E6C-EC48-85A6-943B80BA7C2C}"/>
              </a:ext>
            </a:extLst>
          </xdr:cNvPr>
          <xdr:cNvCxnSpPr>
            <a:cxnSpLocks/>
          </xdr:cNvCxnSpPr>
        </xdr:nvCxnSpPr>
        <xdr:spPr>
          <a:xfrm>
            <a:off x="7628274" y="918090"/>
            <a:ext cx="1129523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9" name="Connecteur droit 41">
            <a:extLst>
              <a:ext uri="{FF2B5EF4-FFF2-40B4-BE49-F238E27FC236}">
                <a16:creationId xmlns="" xmlns:r="http://schemas.openxmlformats.org/officeDocument/2006/relationships" xmlns:p="http://schemas.openxmlformats.org/presentationml/2006/main" xmlns:a16="http://schemas.microsoft.com/office/drawing/2014/main" xmlns:lc="http://schemas.openxmlformats.org/drawingml/2006/lockedCanvas" id="{E335CB81-DF35-134E-9339-298CBD764678}"/>
              </a:ext>
            </a:extLst>
          </xdr:cNvPr>
          <xdr:cNvCxnSpPr>
            <a:cxnSpLocks/>
          </xdr:cNvCxnSpPr>
        </xdr:nvCxnSpPr>
        <xdr:spPr>
          <a:xfrm>
            <a:off x="8223309" y="1264451"/>
            <a:ext cx="553326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10" name="ZoneTexte 42">
            <a:extLst>
              <a:ext uri="{FF2B5EF4-FFF2-40B4-BE49-F238E27FC236}">
                <a16:creationId xmlns="" xmlns:r="http://schemas.openxmlformats.org/officeDocument/2006/relationships" xmlns:p="http://schemas.openxmlformats.org/presentationml/2006/main" xmlns:a16="http://schemas.microsoft.com/office/drawing/2014/main" xmlns:lc="http://schemas.openxmlformats.org/drawingml/2006/lockedCanvas" id="{724720CE-2520-DB4E-A30A-D12751EC596C}"/>
              </a:ext>
            </a:extLst>
          </xdr:cNvPr>
          <xdr:cNvSpPr txBox="1"/>
        </xdr:nvSpPr>
        <xdr:spPr>
          <a:xfrm>
            <a:off x="8208429" y="1011898"/>
            <a:ext cx="595035" cy="338554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fr-FR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fr-FR" sz="1600"/>
              <a:t>****</a:t>
            </a:r>
          </a:p>
        </xdr:txBody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ource%20data%20130122/Excel/Figure%202%20-%20source%20data%20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OX10"/>
      <sheetName val="TFAP2a"/>
      <sheetName val="DCX-NFIA"/>
      <sheetName val="P27"/>
      <sheetName val="LHX2"/>
      <sheetName val="ISLET1-HB9"/>
      <sheetName val="BRN3A"/>
    </sheetNames>
    <sheetDataSet>
      <sheetData sheetId="0"/>
      <sheetData sheetId="1"/>
      <sheetData sheetId="2"/>
      <sheetData sheetId="3"/>
      <sheetData sheetId="4"/>
      <sheetData sheetId="5">
        <row r="20">
          <cell r="B20" t="str">
            <v>D6</v>
          </cell>
          <cell r="D20" t="str">
            <v>D10</v>
          </cell>
          <cell r="F20" t="str">
            <v>D14</v>
          </cell>
        </row>
        <row r="21">
          <cell r="B21" t="str">
            <v>ISLET1</v>
          </cell>
          <cell r="C21" t="str">
            <v>HB9</v>
          </cell>
          <cell r="D21" t="str">
            <v>ISLET1</v>
          </cell>
          <cell r="E21" t="str">
            <v>HB9</v>
          </cell>
          <cell r="F21" t="str">
            <v>ISLET1</v>
          </cell>
          <cell r="G21" t="str">
            <v>HB9</v>
          </cell>
        </row>
        <row r="22">
          <cell r="B22">
            <v>0.22726666666666664</v>
          </cell>
          <cell r="C22">
            <v>0</v>
          </cell>
          <cell r="D22">
            <v>8.0745333333333313</v>
          </cell>
          <cell r="E22">
            <v>0</v>
          </cell>
          <cell r="F22">
            <v>20.965866666666667</v>
          </cell>
          <cell r="G22">
            <v>0</v>
          </cell>
        </row>
        <row r="24">
          <cell r="B24">
            <v>0.16533332757296457</v>
          </cell>
          <cell r="C24">
            <v>0</v>
          </cell>
          <cell r="D24">
            <v>0.8185344154074099</v>
          </cell>
          <cell r="E24">
            <v>0</v>
          </cell>
          <cell r="F24">
            <v>1.4105147755566017</v>
          </cell>
          <cell r="G24">
            <v>0</v>
          </cell>
        </row>
      </sheetData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8"/>
  <sheetViews>
    <sheetView tabSelected="1" topLeftCell="A17" workbookViewId="0">
      <selection activeCell="E45" sqref="E45"/>
    </sheetView>
  </sheetViews>
  <sheetFormatPr baseColWidth="10" defaultRowHeight="15" x14ac:dyDescent="0"/>
  <sheetData>
    <row r="1" spans="1:29">
      <c r="B1" s="1" t="s">
        <v>0</v>
      </c>
      <c r="L1" s="1" t="s">
        <v>1</v>
      </c>
      <c r="V1" s="1" t="s">
        <v>2</v>
      </c>
    </row>
    <row r="2" spans="1:29">
      <c r="B2" s="2" t="s">
        <v>3</v>
      </c>
      <c r="C2" s="3" t="s">
        <v>4</v>
      </c>
      <c r="D2" s="4" t="s">
        <v>5</v>
      </c>
      <c r="G2" s="2" t="s">
        <v>3</v>
      </c>
      <c r="H2" s="3" t="s">
        <v>4</v>
      </c>
      <c r="I2" s="4" t="s">
        <v>5</v>
      </c>
      <c r="L2" s="2" t="s">
        <v>3</v>
      </c>
      <c r="M2" s="3" t="s">
        <v>4</v>
      </c>
      <c r="N2" s="4" t="s">
        <v>5</v>
      </c>
      <c r="Q2" s="2" t="s">
        <v>3</v>
      </c>
      <c r="R2" s="3" t="s">
        <v>4</v>
      </c>
      <c r="S2" s="4" t="s">
        <v>5</v>
      </c>
      <c r="U2" s="5"/>
      <c r="V2" s="6" t="s">
        <v>3</v>
      </c>
      <c r="W2" s="7" t="s">
        <v>4</v>
      </c>
      <c r="X2" s="8" t="s">
        <v>5</v>
      </c>
      <c r="Z2" s="5"/>
      <c r="AA2" s="6" t="s">
        <v>3</v>
      </c>
      <c r="AB2" s="7" t="s">
        <v>4</v>
      </c>
      <c r="AC2" s="8" t="s">
        <v>5</v>
      </c>
    </row>
    <row r="3" spans="1:29">
      <c r="A3" s="9" t="s">
        <v>6</v>
      </c>
      <c r="B3">
        <v>1</v>
      </c>
      <c r="C3">
        <v>90</v>
      </c>
      <c r="D3">
        <v>1.111</v>
      </c>
      <c r="F3" s="9" t="s">
        <v>7</v>
      </c>
      <c r="G3">
        <v>0</v>
      </c>
      <c r="H3">
        <v>90</v>
      </c>
      <c r="I3">
        <v>0</v>
      </c>
      <c r="K3" s="9" t="s">
        <v>6</v>
      </c>
      <c r="L3">
        <v>15</v>
      </c>
      <c r="M3">
        <v>144</v>
      </c>
      <c r="N3">
        <v>10.416</v>
      </c>
      <c r="P3" s="9" t="s">
        <v>7</v>
      </c>
      <c r="Q3">
        <v>0</v>
      </c>
      <c r="R3">
        <v>144</v>
      </c>
      <c r="S3">
        <v>0</v>
      </c>
      <c r="U3" s="10" t="s">
        <v>6</v>
      </c>
      <c r="V3" s="5">
        <v>30</v>
      </c>
      <c r="W3" s="5">
        <v>246</v>
      </c>
      <c r="X3" s="5">
        <v>12.195</v>
      </c>
      <c r="Z3" s="10" t="s">
        <v>7</v>
      </c>
      <c r="AA3" s="5">
        <v>0</v>
      </c>
      <c r="AB3" s="5">
        <v>246</v>
      </c>
      <c r="AC3" s="5">
        <v>0</v>
      </c>
    </row>
    <row r="4" spans="1:29">
      <c r="B4">
        <v>0</v>
      </c>
      <c r="C4">
        <v>116</v>
      </c>
      <c r="D4">
        <v>0</v>
      </c>
      <c r="G4">
        <v>0</v>
      </c>
      <c r="H4">
        <v>116</v>
      </c>
      <c r="I4">
        <v>0</v>
      </c>
      <c r="L4">
        <v>7</v>
      </c>
      <c r="M4">
        <v>140</v>
      </c>
      <c r="N4">
        <v>5</v>
      </c>
      <c r="Q4">
        <v>0</v>
      </c>
      <c r="R4">
        <v>140</v>
      </c>
      <c r="S4">
        <v>0</v>
      </c>
      <c r="V4">
        <v>38</v>
      </c>
      <c r="W4">
        <v>190</v>
      </c>
      <c r="X4">
        <v>20</v>
      </c>
      <c r="AA4">
        <v>0</v>
      </c>
      <c r="AB4">
        <v>190</v>
      </c>
      <c r="AC4">
        <v>0</v>
      </c>
    </row>
    <row r="5" spans="1:29">
      <c r="B5">
        <v>2</v>
      </c>
      <c r="C5">
        <v>87</v>
      </c>
      <c r="D5">
        <v>2.298</v>
      </c>
      <c r="G5">
        <v>0</v>
      </c>
      <c r="H5">
        <v>87</v>
      </c>
      <c r="I5">
        <v>0</v>
      </c>
      <c r="L5">
        <v>15</v>
      </c>
      <c r="M5">
        <v>132</v>
      </c>
      <c r="N5">
        <v>11.363</v>
      </c>
      <c r="Q5">
        <v>0</v>
      </c>
      <c r="R5">
        <v>132</v>
      </c>
      <c r="S5">
        <v>0</v>
      </c>
      <c r="V5">
        <v>29</v>
      </c>
      <c r="W5">
        <v>150</v>
      </c>
      <c r="X5">
        <v>19.332999999999998</v>
      </c>
      <c r="AA5">
        <v>0</v>
      </c>
      <c r="AB5">
        <v>150</v>
      </c>
      <c r="AC5">
        <v>0</v>
      </c>
    </row>
    <row r="6" spans="1:29">
      <c r="B6">
        <v>0</v>
      </c>
      <c r="C6">
        <v>100</v>
      </c>
      <c r="D6">
        <v>0</v>
      </c>
      <c r="G6">
        <v>0</v>
      </c>
      <c r="H6">
        <v>100</v>
      </c>
      <c r="I6">
        <v>0</v>
      </c>
      <c r="L6">
        <v>27</v>
      </c>
      <c r="M6">
        <v>240</v>
      </c>
      <c r="N6">
        <v>11.25</v>
      </c>
      <c r="Q6">
        <v>0</v>
      </c>
      <c r="R6">
        <v>240</v>
      </c>
      <c r="S6">
        <v>0</v>
      </c>
      <c r="V6">
        <v>35</v>
      </c>
      <c r="W6">
        <v>171</v>
      </c>
      <c r="X6">
        <v>20.466999999999999</v>
      </c>
      <c r="AA6">
        <v>0</v>
      </c>
      <c r="AB6">
        <v>171</v>
      </c>
      <c r="AC6">
        <v>0</v>
      </c>
    </row>
    <row r="7" spans="1:29">
      <c r="B7">
        <v>0</v>
      </c>
      <c r="C7">
        <v>111</v>
      </c>
      <c r="D7">
        <v>0</v>
      </c>
      <c r="G7">
        <v>0</v>
      </c>
      <c r="H7">
        <v>111</v>
      </c>
      <c r="I7">
        <v>0</v>
      </c>
      <c r="L7">
        <v>15</v>
      </c>
      <c r="M7">
        <v>190</v>
      </c>
      <c r="N7">
        <v>7.8940000000000001</v>
      </c>
      <c r="Q7">
        <v>0</v>
      </c>
      <c r="R7">
        <v>190</v>
      </c>
      <c r="S7">
        <v>0</v>
      </c>
      <c r="V7">
        <v>38</v>
      </c>
      <c r="W7">
        <v>175</v>
      </c>
      <c r="X7">
        <v>21.713999999999999</v>
      </c>
      <c r="AA7">
        <v>0</v>
      </c>
      <c r="AB7">
        <v>175</v>
      </c>
      <c r="AC7">
        <v>0</v>
      </c>
    </row>
    <row r="8" spans="1:29">
      <c r="B8">
        <v>0</v>
      </c>
      <c r="C8">
        <v>100</v>
      </c>
      <c r="D8">
        <v>0</v>
      </c>
      <c r="G8">
        <v>0</v>
      </c>
      <c r="H8">
        <v>100</v>
      </c>
      <c r="I8">
        <v>0</v>
      </c>
      <c r="L8">
        <v>18</v>
      </c>
      <c r="M8">
        <v>198</v>
      </c>
      <c r="N8">
        <v>9.09</v>
      </c>
      <c r="Q8">
        <v>0</v>
      </c>
      <c r="R8">
        <v>198</v>
      </c>
      <c r="S8">
        <v>0</v>
      </c>
      <c r="V8">
        <v>46</v>
      </c>
      <c r="W8">
        <v>148</v>
      </c>
      <c r="X8">
        <v>31.081</v>
      </c>
      <c r="AA8">
        <v>0</v>
      </c>
      <c r="AB8">
        <v>148</v>
      </c>
      <c r="AC8">
        <v>0</v>
      </c>
    </row>
    <row r="9" spans="1:29">
      <c r="B9">
        <v>0</v>
      </c>
      <c r="C9">
        <v>94</v>
      </c>
      <c r="D9">
        <v>0</v>
      </c>
      <c r="G9">
        <v>0</v>
      </c>
      <c r="H9">
        <v>94</v>
      </c>
      <c r="I9">
        <v>0</v>
      </c>
      <c r="L9">
        <v>10</v>
      </c>
      <c r="M9">
        <v>190</v>
      </c>
      <c r="N9">
        <v>5.2629999999999999</v>
      </c>
      <c r="Q9">
        <v>0</v>
      </c>
      <c r="R9">
        <v>190</v>
      </c>
      <c r="S9">
        <v>0</v>
      </c>
      <c r="V9">
        <v>49</v>
      </c>
      <c r="W9">
        <v>204</v>
      </c>
      <c r="X9">
        <v>24.018999999999998</v>
      </c>
      <c r="AA9">
        <v>0</v>
      </c>
      <c r="AB9">
        <v>204</v>
      </c>
      <c r="AC9">
        <v>0</v>
      </c>
    </row>
    <row r="10" spans="1:29">
      <c r="B10">
        <v>0</v>
      </c>
      <c r="C10">
        <v>102</v>
      </c>
      <c r="D10">
        <v>0</v>
      </c>
      <c r="G10">
        <v>0</v>
      </c>
      <c r="H10">
        <v>102</v>
      </c>
      <c r="I10">
        <v>0</v>
      </c>
      <c r="L10">
        <v>16</v>
      </c>
      <c r="M10">
        <v>174</v>
      </c>
      <c r="N10">
        <v>9.1950000000000003</v>
      </c>
      <c r="Q10">
        <v>0</v>
      </c>
      <c r="R10">
        <v>174</v>
      </c>
      <c r="S10">
        <v>0</v>
      </c>
      <c r="V10">
        <v>46</v>
      </c>
      <c r="W10">
        <v>214</v>
      </c>
      <c r="X10">
        <v>21.495000000000001</v>
      </c>
      <c r="AA10">
        <v>0</v>
      </c>
      <c r="AB10">
        <v>214</v>
      </c>
      <c r="AC10">
        <v>0</v>
      </c>
    </row>
    <row r="11" spans="1:29">
      <c r="B11">
        <v>0</v>
      </c>
      <c r="C11">
        <v>119</v>
      </c>
      <c r="D11">
        <v>0</v>
      </c>
      <c r="G11">
        <v>0</v>
      </c>
      <c r="H11">
        <v>119</v>
      </c>
      <c r="I11">
        <v>0</v>
      </c>
      <c r="L11">
        <v>21</v>
      </c>
      <c r="M11">
        <v>180</v>
      </c>
      <c r="N11">
        <v>11.666</v>
      </c>
      <c r="Q11">
        <v>0</v>
      </c>
      <c r="R11">
        <v>180</v>
      </c>
      <c r="S11">
        <v>0</v>
      </c>
      <c r="V11">
        <v>57</v>
      </c>
      <c r="W11">
        <v>172</v>
      </c>
      <c r="X11">
        <v>33.139000000000003</v>
      </c>
      <c r="AA11">
        <v>0</v>
      </c>
      <c r="AB11">
        <v>172</v>
      </c>
      <c r="AC11">
        <v>0</v>
      </c>
    </row>
    <row r="12" spans="1:29">
      <c r="B12">
        <v>0</v>
      </c>
      <c r="C12">
        <v>101</v>
      </c>
      <c r="D12">
        <v>0</v>
      </c>
      <c r="G12">
        <v>0</v>
      </c>
      <c r="H12">
        <v>101</v>
      </c>
      <c r="I12">
        <v>0</v>
      </c>
      <c r="L12">
        <v>7</v>
      </c>
      <c r="M12">
        <v>134</v>
      </c>
      <c r="N12">
        <v>5.2229999999999999</v>
      </c>
      <c r="Q12">
        <v>0</v>
      </c>
      <c r="R12">
        <v>134</v>
      </c>
      <c r="S12">
        <v>0</v>
      </c>
      <c r="V12">
        <v>39</v>
      </c>
      <c r="W12">
        <v>200</v>
      </c>
      <c r="X12">
        <v>19.5</v>
      </c>
      <c r="AA12">
        <v>0</v>
      </c>
      <c r="AB12">
        <v>200</v>
      </c>
      <c r="AC12">
        <v>0</v>
      </c>
    </row>
    <row r="13" spans="1:29">
      <c r="B13">
        <v>0</v>
      </c>
      <c r="C13">
        <v>105</v>
      </c>
      <c r="D13">
        <v>0</v>
      </c>
      <c r="G13">
        <v>0</v>
      </c>
      <c r="H13">
        <v>105</v>
      </c>
      <c r="I13">
        <v>0</v>
      </c>
      <c r="L13">
        <v>22</v>
      </c>
      <c r="M13">
        <v>186</v>
      </c>
      <c r="N13">
        <v>11.827</v>
      </c>
      <c r="Q13">
        <v>0</v>
      </c>
      <c r="R13">
        <v>211</v>
      </c>
      <c r="S13">
        <v>0</v>
      </c>
      <c r="V13">
        <v>41</v>
      </c>
      <c r="W13">
        <v>210</v>
      </c>
      <c r="X13">
        <v>19.523</v>
      </c>
      <c r="AA13">
        <v>0</v>
      </c>
      <c r="AB13">
        <v>210</v>
      </c>
      <c r="AC13">
        <v>0</v>
      </c>
    </row>
    <row r="14" spans="1:29">
      <c r="B14">
        <v>0</v>
      </c>
      <c r="C14">
        <v>96</v>
      </c>
      <c r="D14">
        <v>0</v>
      </c>
      <c r="G14">
        <v>0</v>
      </c>
      <c r="H14">
        <v>96</v>
      </c>
      <c r="I14">
        <v>0</v>
      </c>
      <c r="L14">
        <v>15</v>
      </c>
      <c r="M14">
        <v>211</v>
      </c>
      <c r="N14">
        <v>7.109</v>
      </c>
      <c r="Q14">
        <v>0</v>
      </c>
      <c r="R14">
        <v>186</v>
      </c>
      <c r="S14">
        <v>0</v>
      </c>
      <c r="V14">
        <v>37</v>
      </c>
      <c r="W14">
        <v>170</v>
      </c>
      <c r="X14">
        <v>21.763999999999999</v>
      </c>
      <c r="AA14">
        <v>0</v>
      </c>
      <c r="AB14">
        <v>170</v>
      </c>
      <c r="AC14">
        <v>0</v>
      </c>
    </row>
    <row r="15" spans="1:29">
      <c r="B15">
        <v>0</v>
      </c>
      <c r="C15">
        <v>117</v>
      </c>
      <c r="D15">
        <v>0</v>
      </c>
      <c r="G15">
        <v>0</v>
      </c>
      <c r="H15">
        <v>117</v>
      </c>
      <c r="I15">
        <v>0</v>
      </c>
      <c r="L15">
        <v>13</v>
      </c>
      <c r="M15">
        <v>157</v>
      </c>
      <c r="N15">
        <v>8.2799999999999994</v>
      </c>
      <c r="Q15">
        <v>0</v>
      </c>
      <c r="R15">
        <v>157</v>
      </c>
      <c r="S15">
        <v>0</v>
      </c>
      <c r="V15">
        <v>31</v>
      </c>
      <c r="W15">
        <v>221</v>
      </c>
      <c r="X15">
        <v>14.026999999999999</v>
      </c>
      <c r="AA15">
        <v>0</v>
      </c>
      <c r="AB15">
        <v>221</v>
      </c>
      <c r="AC15">
        <v>0</v>
      </c>
    </row>
    <row r="16" spans="1:29">
      <c r="B16">
        <v>0</v>
      </c>
      <c r="C16">
        <v>122</v>
      </c>
      <c r="D16">
        <v>0</v>
      </c>
      <c r="G16">
        <v>0</v>
      </c>
      <c r="H16">
        <v>122</v>
      </c>
      <c r="I16">
        <v>0</v>
      </c>
      <c r="L16">
        <v>11</v>
      </c>
      <c r="M16">
        <v>156</v>
      </c>
      <c r="N16">
        <v>7.0510000000000002</v>
      </c>
      <c r="Q16">
        <v>0</v>
      </c>
      <c r="R16">
        <v>156</v>
      </c>
      <c r="S16">
        <v>0</v>
      </c>
      <c r="V16">
        <v>31</v>
      </c>
      <c r="W16">
        <v>191</v>
      </c>
      <c r="X16">
        <v>16.231000000000002</v>
      </c>
      <c r="AA16">
        <v>0</v>
      </c>
      <c r="AB16">
        <v>191</v>
      </c>
      <c r="AC16">
        <v>0</v>
      </c>
    </row>
    <row r="17" spans="1:29">
      <c r="B17">
        <v>0</v>
      </c>
      <c r="C17">
        <v>109</v>
      </c>
      <c r="D17">
        <v>0</v>
      </c>
      <c r="G17">
        <v>0</v>
      </c>
      <c r="H17">
        <v>109</v>
      </c>
      <c r="I17">
        <v>0</v>
      </c>
      <c r="L17">
        <v>1</v>
      </c>
      <c r="M17">
        <v>204</v>
      </c>
      <c r="N17">
        <v>0.49099999999999999</v>
      </c>
      <c r="Q17">
        <v>0</v>
      </c>
      <c r="R17">
        <v>204</v>
      </c>
      <c r="S17">
        <v>0</v>
      </c>
      <c r="V17">
        <v>41</v>
      </c>
      <c r="W17">
        <v>205</v>
      </c>
      <c r="X17">
        <v>20</v>
      </c>
      <c r="AA17">
        <v>0</v>
      </c>
      <c r="AB17">
        <v>205</v>
      </c>
      <c r="AC17">
        <v>0</v>
      </c>
    </row>
    <row r="20" spans="1:29">
      <c r="B20" s="1" t="s">
        <v>0</v>
      </c>
      <c r="D20" s="1" t="s">
        <v>1</v>
      </c>
      <c r="F20" s="1" t="s">
        <v>2</v>
      </c>
      <c r="H20" s="1"/>
      <c r="J20" s="1"/>
    </row>
    <row r="21" spans="1:29">
      <c r="B21" t="s">
        <v>6</v>
      </c>
      <c r="C21" t="s">
        <v>7</v>
      </c>
      <c r="D21" t="s">
        <v>6</v>
      </c>
      <c r="E21" t="s">
        <v>7</v>
      </c>
      <c r="F21" t="s">
        <v>6</v>
      </c>
      <c r="G21" t="s">
        <v>7</v>
      </c>
    </row>
    <row r="22" spans="1:29">
      <c r="A22" t="s">
        <v>8</v>
      </c>
      <c r="B22">
        <f>AVERAGE(D3:D17)</f>
        <v>0.22726666666666664</v>
      </c>
      <c r="C22">
        <f>AVERAGE(I3:I17)</f>
        <v>0</v>
      </c>
      <c r="D22">
        <f>AVERAGE(N3:N17)</f>
        <v>8.0745333333333313</v>
      </c>
      <c r="E22">
        <f>AVERAGE(S3:S17)</f>
        <v>0</v>
      </c>
      <c r="F22">
        <f>AVERAGE(X3:X17)</f>
        <v>20.965866666666667</v>
      </c>
      <c r="G22">
        <f>AVERAGE(AC3:AC17)</f>
        <v>0</v>
      </c>
    </row>
    <row r="23" spans="1:29">
      <c r="A23" t="s">
        <v>9</v>
      </c>
      <c r="B23">
        <f>STDEV(D3:D17)</f>
        <v>0.64033322426314732</v>
      </c>
      <c r="C23">
        <f>STDEV(I3:I17)</f>
        <v>0</v>
      </c>
      <c r="D23">
        <f>STDEV(N3:N17)</f>
        <v>3.1701701591705223</v>
      </c>
      <c r="E23">
        <f>STDEV(S3:S17)</f>
        <v>0</v>
      </c>
      <c r="F23">
        <f>STDEV(X3:X17)</f>
        <v>5.4629002353102107</v>
      </c>
      <c r="G23">
        <f>STDEV(AC3:AC17)</f>
        <v>0</v>
      </c>
    </row>
    <row r="24" spans="1:29">
      <c r="A24" t="s">
        <v>10</v>
      </c>
      <c r="B24">
        <f>STDEV(D3:D17)/SQRT(15)</f>
        <v>0.16533332757296457</v>
      </c>
      <c r="C24">
        <f>STDEV(I3:I17)/SQRT(15)</f>
        <v>0</v>
      </c>
      <c r="D24">
        <f>STDEV(N3:N17)/SQRT(15)</f>
        <v>0.8185344154074099</v>
      </c>
      <c r="E24">
        <f>STDEV(S3:S17)/SQRT(15)</f>
        <v>0</v>
      </c>
      <c r="F24">
        <f>STDEV(X3:X17)/SQRT(15)</f>
        <v>1.4105147755566017</v>
      </c>
      <c r="G24">
        <f>STDEV(AC3:AC17)/SQRT(15)</f>
        <v>0</v>
      </c>
    </row>
    <row r="26" spans="1:29">
      <c r="M26" t="s">
        <v>11</v>
      </c>
    </row>
    <row r="27" spans="1:29">
      <c r="M27" t="s">
        <v>12</v>
      </c>
    </row>
    <row r="28" spans="1:29">
      <c r="M28" t="s">
        <v>13</v>
      </c>
    </row>
  </sheetData>
  <pageMargins left="0.75" right="0.75" top="1" bottom="1" header="0.5" footer="0.5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ISLET1-HB9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Alwyn Dady</dc:creator>
  <cp:lastModifiedBy>Alwyn Dady</cp:lastModifiedBy>
  <dcterms:created xsi:type="dcterms:W3CDTF">2022-01-13T15:35:20Z</dcterms:created>
  <dcterms:modified xsi:type="dcterms:W3CDTF">2022-01-13T15:36:04Z</dcterms:modified>
</cp:coreProperties>
</file>